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quoyah\Desktop\homework files\"/>
    </mc:Choice>
  </mc:AlternateContent>
  <xr:revisionPtr revIDLastSave="0" documentId="8_{45D273F2-CCDD-43F8-90D9-20EEFA738AC5}" xr6:coauthVersionLast="44" xr6:coauthVersionMax="44" xr10:uidLastSave="{00000000-0000-0000-0000-000000000000}"/>
  <bookViews>
    <workbookView xWindow="-120" yWindow="-120" windowWidth="20730" windowHeight="11160" activeTab="2" xr2:uid="{00000000-000D-0000-FFFF-FFFF00000000}"/>
  </bookViews>
  <sheets>
    <sheet name="Sheet3" sheetId="6" r:id="rId1"/>
    <sheet name="Sheet4" sheetId="10" r:id="rId2"/>
    <sheet name="Sheet1" sheetId="1" r:id="rId3"/>
    <sheet name="Sheet2" sheetId="5" r:id="rId4"/>
  </sheets>
  <calcPr calcId="191029"/>
  <pivotCaches>
    <pivotCache cacheId="42" r:id="rId5"/>
    <pivotCache cacheId="43" r:id="rId6"/>
    <pivotCache cacheId="48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1442" i="1" l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506" i="1"/>
  <c r="T507" i="1"/>
  <c r="T508" i="1"/>
  <c r="T509" i="1"/>
  <c r="T510" i="1"/>
  <c r="T511" i="1"/>
  <c r="T512" i="1"/>
  <c r="T513" i="1"/>
  <c r="T514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192" i="1"/>
  <c r="T193" i="1"/>
  <c r="T194" i="1"/>
  <c r="T195" i="1"/>
  <c r="T196" i="1"/>
  <c r="T197" i="1"/>
  <c r="T198" i="1"/>
  <c r="T199" i="1"/>
  <c r="T190" i="1"/>
  <c r="T191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2" i="1"/>
  <c r="J2" i="1"/>
  <c r="J4106" i="1"/>
  <c r="J4107" i="1"/>
  <c r="J4108" i="1"/>
  <c r="J4109" i="1"/>
  <c r="J4110" i="1"/>
  <c r="J4111" i="1"/>
  <c r="J4112" i="1"/>
  <c r="J4113" i="1"/>
  <c r="J4114" i="1"/>
  <c r="J4115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L2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5" i="1" l="1"/>
  <c r="Q2" i="1"/>
  <c r="Q3" i="1"/>
  <c r="Q4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S6" i="1" l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4" i="1"/>
  <c r="S5" i="1"/>
  <c r="S2" i="1"/>
</calcChain>
</file>

<file path=xl/sharedStrings.xml><?xml version="1.0" encoding="utf-8"?>
<sst xmlns="http://schemas.openxmlformats.org/spreadsheetml/2006/main" count="24805" uniqueCount="8384">
  <si>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</si>
  <si>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</si>
  <si>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</si>
  <si>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</si>
  <si>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</si>
  <si>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</si>
  <si>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</si>
  <si>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</si>
  <si>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</si>
  <si>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</si>
  <si>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</si>
  <si>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</si>
  <si>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</si>
  <si>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</si>
  <si>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</si>
  <si>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</si>
  <si>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</si>
  <si>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</si>
  <si>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</si>
  <si>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</si>
  <si>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</si>
  <si>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</si>
  <si>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</si>
  <si>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</si>
  <si>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</si>
  <si>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</si>
  <si>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</si>
  <si>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</si>
  <si>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</si>
  <si>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</si>
  <si>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</si>
  <si>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</si>
  <si>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</si>
  <si>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</si>
  <si>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</si>
  <si>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</si>
  <si>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</si>
  <si>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</si>
  <si>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</si>
  <si>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</si>
  <si>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</si>
  <si>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</si>
  <si>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</si>
  <si>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</si>
  <si>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</si>
  <si>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</si>
  <si>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</si>
  <si>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</si>
  <si>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</si>
  <si>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</si>
  <si>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</si>
  <si>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</si>
  <si>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</si>
  <si>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</si>
  <si>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</si>
  <si>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</si>
  <si>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</si>
  <si>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</si>
  <si>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</si>
  <si>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</si>
  <si>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</si>
  <si>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</si>
  <si>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</si>
  <si>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</si>
  <si>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</si>
  <si>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</si>
  <si>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</si>
  <si>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</si>
  <si>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</si>
  <si>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</si>
  <si>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</si>
  <si>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</si>
  <si>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</si>
  <si>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</si>
  <si>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</si>
  <si>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</si>
  <si>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</si>
  <si>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</si>
  <si>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</si>
  <si>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</si>
  <si>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</si>
  <si>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</si>
  <si>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</si>
  <si>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</si>
  <si>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</si>
  <si>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</si>
  <si>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</si>
  <si>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</si>
  <si>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</si>
  <si>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</si>
  <si>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</si>
  <si>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</si>
  <si>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</si>
  <si>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</si>
  <si>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</si>
  <si>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</si>
  <si>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</si>
  <si>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</si>
  <si>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</si>
  <si>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</si>
  <si>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</si>
  <si>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</si>
  <si>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</si>
  <si>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</si>
  <si>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</si>
  <si>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</si>
  <si>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</si>
  <si>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</si>
  <si>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</si>
  <si>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</si>
  <si>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</si>
  <si>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</si>
  <si>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</si>
  <si>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</si>
  <si>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</si>
  <si>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</si>
  <si>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</si>
  <si>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</si>
  <si>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</si>
  <si>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</si>
  <si>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</si>
  <si>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</si>
  <si>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</si>
  <si>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</si>
  <si>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</si>
  <si>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</si>
  <si>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</si>
  <si>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</si>
  <si>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</si>
  <si>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</si>
  <si>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</si>
  <si>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</si>
  <si>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</si>
  <si>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</si>
  <si>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</si>
  <si>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</si>
  <si>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</si>
  <si>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</si>
  <si>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</si>
  <si>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</si>
  <si>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</si>
  <si>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</si>
  <si>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</si>
  <si>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</si>
  <si>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</si>
  <si>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</si>
  <si>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</si>
  <si>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</si>
  <si>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</si>
  <si>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</si>
  <si>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</si>
  <si>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</si>
  <si>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</si>
  <si>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</si>
  <si>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</si>
  <si>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</si>
  <si>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</si>
  <si>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</si>
  <si>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</si>
  <si>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</si>
  <si>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</si>
  <si>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</si>
  <si>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</si>
  <si>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</si>
  <si>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</si>
  <si>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</si>
  <si>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</si>
  <si>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</si>
  <si>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</si>
  <si>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</si>
  <si>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</si>
  <si>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</si>
  <si>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</si>
  <si>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</si>
  <si>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</si>
  <si>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</si>
  <si>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</si>
  <si>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</si>
  <si>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</si>
  <si>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</si>
  <si>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</si>
  <si>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</si>
  <si>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</si>
  <si>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</si>
  <si>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</si>
  <si>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</si>
  <si>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</si>
  <si>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</si>
  <si>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</si>
  <si>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</si>
  <si>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</si>
  <si>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</si>
  <si>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</si>
  <si>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</si>
  <si>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</si>
  <si>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</si>
  <si>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</si>
  <si>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</si>
  <si>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</si>
  <si>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</si>
  <si>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</si>
  <si>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</si>
  <si>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</si>
  <si>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</si>
  <si>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</si>
  <si>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</si>
  <si>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</si>
  <si>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</si>
  <si>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</si>
  <si>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</si>
  <si>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</si>
  <si>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</si>
  <si>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</si>
  <si>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</si>
  <si>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</si>
  <si>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</si>
  <si>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</si>
  <si>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</si>
  <si>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</si>
  <si>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</si>
  <si>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</si>
  <si>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</si>
  <si>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</si>
  <si>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</si>
  <si>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</si>
  <si>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</si>
  <si>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</si>
  <si>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</si>
  <si>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</si>
  <si>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</si>
  <si>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</si>
  <si>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</si>
  <si>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</si>
  <si>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</si>
  <si>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</si>
  <si>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</si>
  <si>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</si>
  <si>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</si>
  <si>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</si>
  <si>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</si>
  <si>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</si>
  <si>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</si>
  <si>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</si>
  <si>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</si>
  <si>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</si>
  <si>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</si>
  <si>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</si>
  <si>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</si>
  <si>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</si>
  <si>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</si>
  <si>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</si>
  <si>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</si>
  <si>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</si>
  <si>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</si>
  <si>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</si>
  <si>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</si>
  <si>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</si>
  <si>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</si>
  <si>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</si>
  <si>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</si>
  <si>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</si>
  <si>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</si>
  <si>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</si>
  <si>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</si>
  <si>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</si>
  <si>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</si>
  <si>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</si>
  <si>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</si>
  <si>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</si>
  <si>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</si>
  <si>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</si>
  <si>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</si>
  <si>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</si>
  <si>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</si>
  <si>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</si>
  <si>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</si>
  <si>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</si>
  <si>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</si>
  <si>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</si>
  <si>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</si>
  <si>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</si>
  <si>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</si>
  <si>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</si>
  <si>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</si>
  <si>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</si>
  <si>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</si>
  <si>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</si>
  <si>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</si>
  <si>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</si>
  <si>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</si>
  <si>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</si>
  <si>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</si>
  <si>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</si>
  <si>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</si>
  <si>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</si>
  <si>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</si>
  <si>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</si>
  <si>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</si>
  <si>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</si>
  <si>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</si>
  <si>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</si>
  <si>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</si>
  <si>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</si>
  <si>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</si>
  <si>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</si>
  <si>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</si>
  <si>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</si>
  <si>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</si>
  <si>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</si>
  <si>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</si>
  <si>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</si>
  <si>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</si>
  <si>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</si>
  <si>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</si>
  <si>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</si>
  <si>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</si>
  <si>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</si>
  <si>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</si>
  <si>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</si>
  <si>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</si>
  <si>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</si>
  <si>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</si>
  <si>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</si>
  <si>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</si>
  <si>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</si>
  <si>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</si>
  <si>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</si>
  <si>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</si>
  <si>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</si>
  <si>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</si>
  <si>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</si>
  <si>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</si>
  <si>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</si>
  <si>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</si>
  <si>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</si>
  <si>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</si>
  <si>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</si>
  <si>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</si>
  <si>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</si>
  <si>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</si>
  <si>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</si>
  <si>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</si>
  <si>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</si>
  <si>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</si>
  <si>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</si>
  <si>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</si>
  <si>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</si>
  <si>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</si>
  <si>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</si>
  <si>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</si>
  <si>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</si>
  <si>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</si>
  <si>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</si>
  <si>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</si>
  <si>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</si>
  <si>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</si>
  <si>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</si>
  <si>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</si>
  <si>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</si>
  <si>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</si>
  <si>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</si>
  <si>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</si>
  <si>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</si>
  <si>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</si>
  <si>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</si>
  <si>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</si>
  <si>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</si>
  <si>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</si>
  <si>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</si>
  <si>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</si>
  <si>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</si>
  <si>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</si>
  <si>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</si>
  <si>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</si>
  <si>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</si>
  <si>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</si>
  <si>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</si>
  <si>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</si>
  <si>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</si>
  <si>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</si>
  <si>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</si>
  <si>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</si>
  <si>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</si>
  <si>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</si>
  <si>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</si>
  <si>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</si>
  <si>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</si>
  <si>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</si>
  <si>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</si>
  <si>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</si>
  <si>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</si>
  <si>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</si>
  <si>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</si>
  <si>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</si>
  <si>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</si>
  <si>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</si>
  <si>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</si>
  <si>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</si>
  <si>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</si>
  <si>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</si>
  <si>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</si>
  <si>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</si>
  <si>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</si>
  <si>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</si>
  <si>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</si>
  <si>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</si>
  <si>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</si>
  <si>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</si>
  <si>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</si>
  <si>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</si>
  <si>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</si>
  <si>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</si>
  <si>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</si>
  <si>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</si>
  <si>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</si>
  <si>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</si>
  <si>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</si>
  <si>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</si>
  <si>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</si>
  <si>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</si>
  <si>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</si>
  <si>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</si>
  <si>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</si>
  <si>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</si>
  <si>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</si>
  <si>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</si>
  <si>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</si>
  <si>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</si>
  <si>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</si>
  <si>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</si>
  <si>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</si>
  <si>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</si>
  <si>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</si>
  <si>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</si>
  <si>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</si>
  <si>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</si>
  <si>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</si>
  <si>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</si>
  <si>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</si>
  <si>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</si>
  <si>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</si>
  <si>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</si>
  <si>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</si>
  <si>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</si>
  <si>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</si>
  <si>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</si>
  <si>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</si>
  <si>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</si>
  <si>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</si>
  <si>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</si>
  <si>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</si>
  <si>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</si>
  <si>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</si>
  <si>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</si>
  <si>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</si>
  <si>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</si>
  <si>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</si>
  <si>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</si>
  <si>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</si>
  <si>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</si>
  <si>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</si>
  <si>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</si>
  <si>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</si>
  <si>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</si>
  <si>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</si>
  <si>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</si>
  <si>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</si>
  <si>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</si>
  <si>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</si>
  <si>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</si>
  <si>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</si>
  <si>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</si>
  <si>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</si>
  <si>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</si>
  <si>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</si>
  <si>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</si>
  <si>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</si>
  <si>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</si>
  <si>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</si>
  <si>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</si>
  <si>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</si>
  <si>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</si>
  <si>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</si>
  <si>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</si>
  <si>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</si>
  <si>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</si>
  <si>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</si>
  <si>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</si>
  <si>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</si>
  <si>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</si>
  <si>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</si>
  <si>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</si>
  <si>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</si>
  <si>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</si>
  <si>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</si>
  <si>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</si>
  <si>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</si>
  <si>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</si>
  <si>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</si>
  <si>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</si>
  <si>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</si>
  <si>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</si>
  <si>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</si>
  <si>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</si>
  <si>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</si>
  <si>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</si>
  <si>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</si>
  <si>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</si>
  <si>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</si>
  <si>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</si>
  <si>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</si>
  <si>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</si>
  <si>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</si>
  <si>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</si>
  <si>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</si>
  <si>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</si>
  <si>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</si>
  <si>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</si>
  <si>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</si>
  <si>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</si>
  <si>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</si>
  <si>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</si>
  <si>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</si>
  <si>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</si>
  <si>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</si>
  <si>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</si>
  <si>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</si>
  <si>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</si>
  <si>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</si>
  <si>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</si>
  <si>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</si>
  <si>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</si>
  <si>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</si>
  <si>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</si>
  <si>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</si>
  <si>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</si>
  <si>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</si>
  <si>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</si>
  <si>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</si>
  <si>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</si>
  <si>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</si>
  <si>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</si>
  <si>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</si>
  <si>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</si>
  <si>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</si>
  <si>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</si>
  <si>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</si>
  <si>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</si>
  <si>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</si>
  <si>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</si>
  <si>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</si>
  <si>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</si>
  <si>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</si>
  <si>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</si>
  <si>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</si>
  <si>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</si>
  <si>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</si>
  <si>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</si>
  <si>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</si>
  <si>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</si>
  <si>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</si>
  <si>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</si>
  <si>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</si>
  <si>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</si>
  <si>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</si>
  <si>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</si>
  <si>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</si>
  <si>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</si>
  <si>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</si>
  <si>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</si>
  <si>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</si>
  <si>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</si>
  <si>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</si>
  <si>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</si>
  <si>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</si>
  <si>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</si>
  <si>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</si>
  <si>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</si>
  <si>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</si>
  <si>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</si>
  <si>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</si>
  <si>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</si>
  <si>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</si>
  <si>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</si>
  <si>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</si>
  <si>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</si>
  <si>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</si>
  <si>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</si>
  <si>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</si>
  <si>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</si>
  <si>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</si>
  <si>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</si>
  <si>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</si>
  <si>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</si>
  <si>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</si>
  <si>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</si>
  <si>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</si>
  <si>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</si>
  <si>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</si>
  <si>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</si>
  <si>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</si>
  <si>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</si>
  <si>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</si>
  <si>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</si>
  <si>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</si>
  <si>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</si>
  <si>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</si>
  <si>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</si>
  <si>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</si>
  <si>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</si>
  <si>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</si>
  <si>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</si>
  <si>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</si>
  <si>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</si>
  <si>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</si>
  <si>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</si>
  <si>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</si>
  <si>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</si>
  <si>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</si>
  <si>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</si>
  <si>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</si>
  <si>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</si>
  <si>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</si>
  <si>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</si>
  <si>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</si>
  <si>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</si>
  <si>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</si>
  <si>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</si>
  <si>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</si>
  <si>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</si>
  <si>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</si>
  <si>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</si>
  <si>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</si>
  <si>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</si>
  <si>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</si>
  <si>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</si>
  <si>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</si>
  <si>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</si>
  <si>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</si>
  <si>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</si>
  <si>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</si>
  <si>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</si>
  <si>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</si>
  <si>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</si>
  <si>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</si>
  <si>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</si>
  <si>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</si>
  <si>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</si>
  <si>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</si>
  <si>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</si>
  <si>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</si>
  <si>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</si>
  <si>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</si>
  <si>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</si>
  <si>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</si>
  <si>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</si>
  <si>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</si>
  <si>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</si>
  <si>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</si>
  <si>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</si>
  <si>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</si>
  <si>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</si>
  <si>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</si>
  <si>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</si>
  <si>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</si>
  <si>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</si>
  <si>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</si>
  <si>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</si>
  <si>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</si>
  <si>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</si>
  <si>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</si>
  <si>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</si>
  <si>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</si>
  <si>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</si>
  <si>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</si>
  <si>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</si>
  <si>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</si>
  <si>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</si>
  <si>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</si>
  <si>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</si>
  <si>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</si>
  <si>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</si>
  <si>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</si>
  <si>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</si>
  <si>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</si>
  <si>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</si>
  <si>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</si>
  <si>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</si>
  <si>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</si>
  <si>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</si>
  <si>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</si>
  <si>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</si>
  <si>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</si>
  <si>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</si>
  <si>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</si>
  <si>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</si>
  <si>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</si>
  <si>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</si>
  <si>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</si>
  <si>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</si>
  <si>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</si>
  <si>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</si>
  <si>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</si>
  <si>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</si>
  <si>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</si>
  <si>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</si>
  <si>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</si>
  <si>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</si>
  <si>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</si>
  <si>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</si>
  <si>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</si>
  <si>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</si>
  <si>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</si>
  <si>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</si>
  <si>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</si>
  <si>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</si>
  <si>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</si>
  <si>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</si>
  <si>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</si>
  <si>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</si>
  <si>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</si>
  <si>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</si>
  <si>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</si>
  <si>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</si>
  <si>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</si>
  <si>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</si>
  <si>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</si>
  <si>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</si>
  <si>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</si>
  <si>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</si>
  <si>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</si>
  <si>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</si>
  <si>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</si>
  <si>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</si>
  <si>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</si>
  <si>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</si>
  <si>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</si>
  <si>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</si>
  <si>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</si>
  <si>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</si>
  <si>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</si>
  <si>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</si>
  <si>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</si>
  <si>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</si>
  <si>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</si>
  <si>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</si>
  <si>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</si>
  <si>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</si>
  <si>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</si>
  <si>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</si>
  <si>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</si>
  <si>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</si>
  <si>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</si>
  <si>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</si>
  <si>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</si>
  <si>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</si>
  <si>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</si>
  <si>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</si>
  <si>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</si>
  <si>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</si>
  <si>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</si>
  <si>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</si>
  <si>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</si>
  <si>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</si>
  <si>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</si>
  <si>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</si>
  <si>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</si>
  <si>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</si>
  <si>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</si>
  <si>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</si>
  <si>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</si>
  <si>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</si>
  <si>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</si>
  <si>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</si>
  <si>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</si>
  <si>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</si>
  <si>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</si>
  <si>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</si>
  <si>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</si>
  <si>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</si>
  <si>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</si>
  <si>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</si>
  <si>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</si>
  <si>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</si>
  <si>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</si>
  <si>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</si>
  <si>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</si>
  <si>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</si>
  <si>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</si>
  <si>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</si>
  <si>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</si>
  <si>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</si>
  <si>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</si>
  <si>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</si>
  <si>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</si>
  <si>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</si>
  <si>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</si>
  <si>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</si>
  <si>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</si>
  <si>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</si>
  <si>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</si>
  <si>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</si>
  <si>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</si>
  <si>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</si>
  <si>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</si>
  <si>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</si>
  <si>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</si>
  <si>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</si>
  <si>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</si>
  <si>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</si>
  <si>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</si>
  <si>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</si>
  <si>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</si>
  <si>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</si>
  <si>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</si>
  <si>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</si>
  <si>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</si>
  <si>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</si>
  <si>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</si>
  <si>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</si>
  <si>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</si>
  <si>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</si>
  <si>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</si>
  <si>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</si>
  <si>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</si>
  <si>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</si>
  <si>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</si>
  <si>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</si>
  <si>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</si>
  <si>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</si>
  <si>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</si>
  <si>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</si>
  <si>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</si>
  <si>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</si>
  <si>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</si>
  <si>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</si>
  <si>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</si>
  <si>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</si>
  <si>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</si>
  <si>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</si>
  <si>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</si>
  <si>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</si>
  <si>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</si>
  <si>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</si>
  <si>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</si>
  <si>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</si>
  <si>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</si>
  <si>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</si>
  <si>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</si>
  <si>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</si>
  <si>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</si>
  <si>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</si>
  <si>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</si>
  <si>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</si>
  <si>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</si>
  <si>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</si>
  <si>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</si>
  <si>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</si>
  <si>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</si>
  <si>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</si>
  <si>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</si>
  <si>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</si>
  <si>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</si>
  <si>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</si>
  <si>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</si>
  <si>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</si>
  <si>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</si>
  <si>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</si>
  <si>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</si>
  <si>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</si>
  <si>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</si>
  <si>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</si>
  <si>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</si>
  <si>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</si>
  <si>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</si>
  <si>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</si>
  <si>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</si>
  <si>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</si>
  <si>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</si>
  <si>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</si>
  <si>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</si>
  <si>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</si>
  <si>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</si>
  <si>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</si>
  <si>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</si>
  <si>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</si>
  <si>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</si>
  <si>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</si>
  <si>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</si>
  <si>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</si>
  <si>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</si>
  <si>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</si>
  <si>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</si>
  <si>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</si>
  <si>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</si>
  <si>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</si>
  <si>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</si>
  <si>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</si>
  <si>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</si>
  <si>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</si>
  <si>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</si>
  <si>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</si>
  <si>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</si>
  <si>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</si>
  <si>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</si>
  <si>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</si>
  <si>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</si>
  <si>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</si>
  <si>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</si>
  <si>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</si>
  <si>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</si>
  <si>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</si>
  <si>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</si>
  <si>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</si>
  <si>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</si>
  <si>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</si>
  <si>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</si>
  <si>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</si>
  <si>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</si>
  <si>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</si>
  <si>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</si>
  <si>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</si>
  <si>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</si>
  <si>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</si>
  <si>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</si>
  <si>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</si>
  <si>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</si>
  <si>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</si>
  <si>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</si>
  <si>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</si>
  <si>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</si>
  <si>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</si>
  <si>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</si>
  <si>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</si>
  <si>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</si>
  <si>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</si>
  <si>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</si>
  <si>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</si>
  <si>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</si>
  <si>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</si>
  <si>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</si>
  <si>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</si>
  <si>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</si>
  <si>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</si>
  <si>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</si>
  <si>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</si>
  <si>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</si>
  <si>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</si>
  <si>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</si>
  <si>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</si>
  <si>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</si>
  <si>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</si>
  <si>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</si>
  <si>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</si>
  <si>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</si>
  <si>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</si>
  <si>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</si>
  <si>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</si>
  <si>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</si>
  <si>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</si>
  <si>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</si>
  <si>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</si>
  <si>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</si>
  <si>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</si>
  <si>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</si>
  <si>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</si>
  <si>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</si>
  <si>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</si>
  <si>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</si>
  <si>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</si>
  <si>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</si>
  <si>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</si>
  <si>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</si>
  <si>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</si>
  <si>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</si>
  <si>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</si>
  <si>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</si>
  <si>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</si>
  <si>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</si>
  <si>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</si>
  <si>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</si>
  <si>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</si>
  <si>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</si>
  <si>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</si>
  <si>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</si>
  <si>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</si>
  <si>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</si>
  <si>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</si>
  <si>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</si>
  <si>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</si>
  <si>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</si>
  <si>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</si>
  <si>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</si>
  <si>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</si>
  <si>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</si>
  <si>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</si>
  <si>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</si>
  <si>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</si>
  <si>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</si>
  <si>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</si>
  <si>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</si>
  <si>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</si>
  <si>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</si>
  <si>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</si>
  <si>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</si>
  <si>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</si>
  <si>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</si>
  <si>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</si>
  <si>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</si>
  <si>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</si>
  <si>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</si>
  <si>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</si>
  <si>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</si>
  <si>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</si>
  <si>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</si>
  <si>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</si>
  <si>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</si>
  <si>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</si>
  <si>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</si>
  <si>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</si>
  <si>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</si>
  <si>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</si>
  <si>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</si>
  <si>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</si>
  <si>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</si>
  <si>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</si>
  <si>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</si>
  <si>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</si>
  <si>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</si>
  <si>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</si>
  <si>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</si>
  <si>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</si>
  <si>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</si>
  <si>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</si>
  <si>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</si>
  <si>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</si>
  <si>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</si>
  <si>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</si>
  <si>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</si>
  <si>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</si>
  <si>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</si>
  <si>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</si>
  <si>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</si>
  <si>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</si>
  <si>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</si>
  <si>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</si>
  <si>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</si>
  <si>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</si>
  <si>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</si>
  <si>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</si>
  <si>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</si>
  <si>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</si>
  <si>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</si>
  <si>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</si>
  <si>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</si>
  <si>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</si>
  <si>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</si>
  <si>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</si>
  <si>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</si>
  <si>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</si>
  <si>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</si>
  <si>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</si>
  <si>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</si>
  <si>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</si>
  <si>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</si>
  <si>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</si>
  <si>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</si>
  <si>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</si>
  <si>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</si>
  <si>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</si>
  <si>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</si>
  <si>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</si>
  <si>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</si>
  <si>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</si>
  <si>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</si>
  <si>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</si>
  <si>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</si>
  <si>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</si>
  <si>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</si>
  <si>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</si>
  <si>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</si>
  <si>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</si>
  <si>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</si>
  <si>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</si>
  <si>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</si>
  <si>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</si>
  <si>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</si>
  <si>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</si>
  <si>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</si>
  <si>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</si>
  <si>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</si>
  <si>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</si>
  <si>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</si>
  <si>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</si>
  <si>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</si>
  <si>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</si>
  <si>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</si>
  <si>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</si>
  <si>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</si>
  <si>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</si>
  <si>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</si>
  <si>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</si>
  <si>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</si>
  <si>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</si>
  <si>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</si>
  <si>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</si>
  <si>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</si>
  <si>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</si>
  <si>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</si>
  <si>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</si>
  <si>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</si>
  <si>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</si>
  <si>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</si>
  <si>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</si>
  <si>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</si>
  <si>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</si>
  <si>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</si>
  <si>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</si>
  <si>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</si>
  <si>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</si>
  <si>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</si>
  <si>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</si>
  <si>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</si>
  <si>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</si>
  <si>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</si>
  <si>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</si>
  <si>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</si>
  <si>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</si>
  <si>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</si>
  <si>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</si>
  <si>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</si>
  <si>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</si>
  <si>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</si>
  <si>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</si>
  <si>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</si>
  <si>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</si>
  <si>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</si>
  <si>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</si>
  <si>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</si>
  <si>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</si>
  <si>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</si>
  <si>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</si>
  <si>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</si>
  <si>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</si>
  <si>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</si>
  <si>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</si>
  <si>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</si>
  <si>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</si>
  <si>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</si>
  <si>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</si>
  <si>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</si>
  <si>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</si>
  <si>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</si>
  <si>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</si>
  <si>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</si>
  <si>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</si>
  <si>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</si>
  <si>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</si>
  <si>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</si>
  <si>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</si>
  <si>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</si>
  <si>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</si>
  <si>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</si>
  <si>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</si>
  <si>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</si>
  <si>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</si>
  <si>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</si>
  <si>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</si>
  <si>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</si>
  <si>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</si>
  <si>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</si>
  <si>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</si>
  <si>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</si>
  <si>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</si>
  <si>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</si>
  <si>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</si>
  <si>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</si>
  <si>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</si>
  <si>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</si>
  <si>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</si>
  <si>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</si>
  <si>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</si>
  <si>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</si>
  <si>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</si>
  <si>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</si>
  <si>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</si>
  <si>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</si>
  <si>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</si>
  <si>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</si>
  <si>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</si>
  <si>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</si>
  <si>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</si>
  <si>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</si>
  <si>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</si>
  <si>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</si>
  <si>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</si>
  <si>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</si>
  <si>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</si>
  <si>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</si>
  <si>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</si>
  <si>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</si>
  <si>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</si>
  <si>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</si>
  <si>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</si>
  <si>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</si>
  <si>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</si>
  <si>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</si>
  <si>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</si>
  <si>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</si>
  <si>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</si>
  <si>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</si>
  <si>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</si>
  <si>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</si>
  <si>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</si>
  <si>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</si>
  <si>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</si>
  <si>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</si>
  <si>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</si>
  <si>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</si>
  <si>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</si>
  <si>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</si>
  <si>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</si>
  <si>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</si>
  <si>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</si>
  <si>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</si>
  <si>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</si>
  <si>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</si>
  <si>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</si>
  <si>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</si>
  <si>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</si>
  <si>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</si>
  <si>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</si>
  <si>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</si>
  <si>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</si>
  <si>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</si>
  <si>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</si>
  <si>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</si>
  <si>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</si>
  <si>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</si>
  <si>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</si>
  <si>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</si>
  <si>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</si>
  <si>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</si>
  <si>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</si>
  <si>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</si>
  <si>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</si>
  <si>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</si>
  <si>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</si>
  <si>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</si>
  <si>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</si>
  <si>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</si>
  <si>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</si>
  <si>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</si>
  <si>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</si>
  <si>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</si>
  <si>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</si>
  <si>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</si>
  <si>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</si>
  <si>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</si>
  <si>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</si>
  <si>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</si>
  <si>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</si>
  <si>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</si>
  <si>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</si>
  <si>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</si>
  <si>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</si>
  <si>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</si>
  <si>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</si>
  <si>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</si>
  <si>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</si>
  <si>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</si>
  <si>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</si>
  <si>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</si>
  <si>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</si>
  <si>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</si>
  <si>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</si>
  <si>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</si>
  <si>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</si>
  <si>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</si>
  <si>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</si>
  <si>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</si>
  <si>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</si>
  <si>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</si>
  <si>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</si>
  <si>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</si>
  <si>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</si>
  <si>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</si>
  <si>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</si>
  <si>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</si>
  <si>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</si>
  <si>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</si>
  <si>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</si>
  <si>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</si>
  <si>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</si>
  <si>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</si>
  <si>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</si>
  <si>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</si>
  <si>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</si>
  <si>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</si>
  <si>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</si>
  <si>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</si>
  <si>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</si>
  <si>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</si>
  <si>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</si>
  <si>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</si>
  <si>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</si>
  <si>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</si>
  <si>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</si>
  <si>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</si>
  <si>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</si>
  <si>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</si>
  <si>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</si>
  <si>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</si>
  <si>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</si>
  <si>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</si>
  <si>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</si>
  <si>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</si>
  <si>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</si>
  <si>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</si>
  <si>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</si>
  <si>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</si>
  <si>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</si>
  <si>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</si>
  <si>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</si>
  <si>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</si>
  <si>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</si>
  <si>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</si>
  <si>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</si>
  <si>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</si>
  <si>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</si>
  <si>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</si>
  <si>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</si>
  <si>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</si>
  <si>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</si>
  <si>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</si>
  <si>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</si>
  <si>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</si>
  <si>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</si>
  <si>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</si>
  <si>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</si>
  <si>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</si>
  <si>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</si>
  <si>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</si>
  <si>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</si>
  <si>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</si>
  <si>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</si>
  <si>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</si>
  <si>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</si>
  <si>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</si>
  <si>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</si>
  <si>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</si>
  <si>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</si>
  <si>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</si>
  <si>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</si>
  <si>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</si>
  <si>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</si>
  <si>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</si>
  <si>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</si>
  <si>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</si>
  <si>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</si>
  <si>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</si>
  <si>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</si>
  <si>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</si>
  <si>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</si>
  <si>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</si>
  <si>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</si>
  <si>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</si>
  <si>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</si>
  <si>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</si>
  <si>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</si>
  <si>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</si>
  <si>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</si>
  <si>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</si>
  <si>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</si>
  <si>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</si>
  <si>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</si>
  <si>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</si>
  <si>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</si>
  <si>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</si>
  <si>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</si>
  <si>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</si>
  <si>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</si>
  <si>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</si>
  <si>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</si>
  <si>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</si>
  <si>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</si>
  <si>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</si>
  <si>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</si>
  <si>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</si>
  <si>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</si>
  <si>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</si>
  <si>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</si>
  <si>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</si>
  <si>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</si>
  <si>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</si>
  <si>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</si>
  <si>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</si>
  <si>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</si>
  <si>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</si>
  <si>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</si>
  <si>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</si>
  <si>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</si>
  <si>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</si>
  <si>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</si>
  <si>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</si>
  <si>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</si>
  <si>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</si>
  <si>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</si>
  <si>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</si>
  <si>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</si>
  <si>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</si>
  <si>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</si>
  <si>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</si>
  <si>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</si>
  <si>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</si>
  <si>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</si>
  <si>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</si>
  <si>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</si>
  <si>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</si>
  <si>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</si>
  <si>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</si>
  <si>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</si>
  <si>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</si>
  <si>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</si>
  <si>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</si>
  <si>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</si>
  <si>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</si>
  <si>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</si>
  <si>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</si>
  <si>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</si>
  <si>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</si>
  <si>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</si>
  <si>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</si>
  <si>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</si>
  <si>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</si>
  <si>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</si>
  <si>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</si>
  <si>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</si>
  <si>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</si>
  <si>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</si>
  <si>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</si>
  <si>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</si>
  <si>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</si>
  <si>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</si>
  <si>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</si>
  <si>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</si>
  <si>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</si>
  <si>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</si>
  <si>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</si>
  <si>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</si>
  <si>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</si>
  <si>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</si>
  <si>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</si>
  <si>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</si>
  <si>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</si>
  <si>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</si>
  <si>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</si>
  <si>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</si>
  <si>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</si>
  <si>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</si>
  <si>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</si>
  <si>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</si>
  <si>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</si>
  <si>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</si>
  <si>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</si>
  <si>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</si>
  <si>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</si>
  <si>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</si>
  <si>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</si>
  <si>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</si>
  <si>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</si>
  <si>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</si>
  <si>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</si>
  <si>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</si>
  <si>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</si>
  <si>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</si>
  <si>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</si>
  <si>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</si>
  <si>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</si>
  <si>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</si>
  <si>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</si>
  <si>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</si>
  <si>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</si>
  <si>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</si>
  <si>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</si>
  <si>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</si>
  <si>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</si>
  <si>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</si>
  <si>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</si>
  <si>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</si>
  <si>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</si>
  <si>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</si>
  <si>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</si>
  <si>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</si>
  <si>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</si>
  <si>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</si>
  <si>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</si>
  <si>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</si>
  <si>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</si>
  <si>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</si>
  <si>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</si>
  <si>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</si>
  <si>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</si>
  <si>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</si>
  <si>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</si>
  <si>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</si>
  <si>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</si>
  <si>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</si>
  <si>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</si>
  <si>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</si>
  <si>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</si>
  <si>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</si>
  <si>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</si>
  <si>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</si>
  <si>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</si>
  <si>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</si>
  <si>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</si>
  <si>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</si>
  <si>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</si>
  <si>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</si>
  <si>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</si>
  <si>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</si>
  <si>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</si>
  <si>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</si>
  <si>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</si>
  <si>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</si>
  <si>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</si>
  <si>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</si>
  <si>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</si>
  <si>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</si>
  <si>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</si>
  <si>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</si>
  <si>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</si>
  <si>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</si>
  <si>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</si>
  <si>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</si>
  <si>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</si>
  <si>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</si>
  <si>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</si>
  <si>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</si>
  <si>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</si>
  <si>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</si>
  <si>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</si>
  <si>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</si>
  <si>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</si>
  <si>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</si>
  <si>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</si>
  <si>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</si>
  <si>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</si>
  <si>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</si>
  <si>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</si>
  <si>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</si>
  <si>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</si>
  <si>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</si>
  <si>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</si>
  <si>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</si>
  <si>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</si>
  <si>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</si>
  <si>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</si>
  <si>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</si>
  <si>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</si>
  <si>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</si>
  <si>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</si>
  <si>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</si>
  <si>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</si>
  <si>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</si>
  <si>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</si>
  <si>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</si>
  <si>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</si>
  <si>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</si>
  <si>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</si>
  <si>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</si>
  <si>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</si>
  <si>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</si>
  <si>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</si>
  <si>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</si>
  <si>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</si>
  <si>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</si>
  <si>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</si>
  <si>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</si>
  <si>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</si>
  <si>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</si>
  <si>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</si>
  <si>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</si>
  <si>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</si>
  <si>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</si>
  <si>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</si>
  <si>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</si>
  <si>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</si>
  <si>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</si>
  <si>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</si>
  <si>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</si>
  <si>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</si>
  <si>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</si>
  <si>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</si>
  <si>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</si>
  <si>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</si>
  <si>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</si>
  <si>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</si>
  <si>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</si>
  <si>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</si>
  <si>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</si>
  <si>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</si>
  <si>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</si>
  <si>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</si>
  <si>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</si>
  <si>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</si>
  <si>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</si>
  <si>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</si>
  <si>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</si>
  <si>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</si>
  <si>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</si>
  <si>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</si>
  <si>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</si>
  <si>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</si>
  <si>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</si>
  <si>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</si>
  <si>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</si>
  <si>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</si>
  <si>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</si>
  <si>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</si>
  <si>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</si>
  <si>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</si>
  <si>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</si>
  <si>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</si>
  <si>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</si>
  <si>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</si>
  <si>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</si>
  <si>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</si>
  <si>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</si>
  <si>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</si>
  <si>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</si>
  <si>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</si>
  <si>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</si>
  <si>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</si>
  <si>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</si>
  <si>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</si>
  <si>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</si>
  <si>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</si>
  <si>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</si>
  <si>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</si>
  <si>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</si>
  <si>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</si>
  <si>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</si>
  <si>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</si>
  <si>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</si>
  <si>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</si>
  <si>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</si>
  <si>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</si>
  <si>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</si>
  <si>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</si>
  <si>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</si>
  <si>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</si>
  <si>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</si>
  <si>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</si>
  <si>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</si>
  <si>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</si>
  <si>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</si>
  <si>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</si>
  <si>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</si>
  <si>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</si>
  <si>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</si>
  <si>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</si>
  <si>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</si>
  <si>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</si>
  <si>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</si>
  <si>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</si>
  <si>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</si>
  <si>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</si>
  <si>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</si>
  <si>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</si>
  <si>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</si>
  <si>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</si>
  <si>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</si>
  <si>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</si>
  <si>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</si>
  <si>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</si>
  <si>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</si>
  <si>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</si>
  <si>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</si>
  <si>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</si>
  <si>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</si>
  <si>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</si>
  <si>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</si>
  <si>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</si>
  <si>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</si>
  <si>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</si>
  <si>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</si>
  <si>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</si>
  <si>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</si>
  <si>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</si>
  <si>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</si>
  <si>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</si>
  <si>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</si>
  <si>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</si>
  <si>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</si>
  <si>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</si>
  <si>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</si>
  <si>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</si>
  <si>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</si>
  <si>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</si>
  <si>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</si>
  <si>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</si>
  <si>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</si>
  <si>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</si>
  <si>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</si>
  <si>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</si>
  <si>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</si>
  <si>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</si>
  <si>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</si>
  <si>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</si>
  <si>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</si>
  <si>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</si>
  <si>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</si>
  <si>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</si>
  <si>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</si>
  <si>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</si>
  <si>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</si>
  <si>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</si>
  <si>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</si>
  <si>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</si>
  <si>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</si>
  <si>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</si>
  <si>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</si>
  <si>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</si>
  <si>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</si>
  <si>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</si>
  <si>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</si>
  <si>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</si>
  <si>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</si>
  <si>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</si>
  <si>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</si>
  <si>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</si>
  <si>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</si>
  <si>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</si>
  <si>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</si>
  <si>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</si>
  <si>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</si>
  <si>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</si>
  <si>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</si>
  <si>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</si>
  <si>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</si>
  <si>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</si>
  <si>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</si>
  <si>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</si>
  <si>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</si>
  <si>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</si>
  <si>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</si>
  <si>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</si>
  <si>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</si>
  <si>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</si>
  <si>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</si>
  <si>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</si>
  <si>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</si>
  <si>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</si>
  <si>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</si>
  <si>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</si>
  <si>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</si>
  <si>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</si>
  <si>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</si>
  <si>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</si>
  <si>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</si>
  <si>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</si>
  <si>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</si>
  <si>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</si>
  <si>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</si>
  <si>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</si>
  <si>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</si>
  <si>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</si>
  <si>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</si>
  <si>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</si>
  <si>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</si>
  <si>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</si>
  <si>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</si>
  <si>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</si>
  <si>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</si>
  <si>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</si>
  <si>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</si>
  <si>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</si>
  <si>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</si>
  <si>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</si>
  <si>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</si>
  <si>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</si>
  <si>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</si>
  <si>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</si>
  <si>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</si>
  <si>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</si>
  <si>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</si>
  <si>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</si>
  <si>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</si>
  <si>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</si>
  <si>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</si>
  <si>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</si>
  <si>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</si>
  <si>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</si>
  <si>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</si>
  <si>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</si>
  <si>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</si>
  <si>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</si>
  <si>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</si>
  <si>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</si>
  <si>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</si>
  <si>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</si>
  <si>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</si>
  <si>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</si>
  <si>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</si>
  <si>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</si>
  <si>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</si>
  <si>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</si>
  <si>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</si>
  <si>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</si>
  <si>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</si>
  <si>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</si>
  <si>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</si>
  <si>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</si>
  <si>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</si>
  <si>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</si>
  <si>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</si>
  <si>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</si>
  <si>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</si>
  <si>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</si>
  <si>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</si>
  <si>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</si>
  <si>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</si>
  <si>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</si>
  <si>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</si>
  <si>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</si>
  <si>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</si>
  <si>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</si>
  <si>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</si>
  <si>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</si>
  <si>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</si>
  <si>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</si>
  <si>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</si>
  <si>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</si>
  <si>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</si>
  <si>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</si>
  <si>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</si>
  <si>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</si>
  <si>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</si>
  <si>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</si>
  <si>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</si>
  <si>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</si>
  <si>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</si>
  <si>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</si>
  <si>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</si>
  <si>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</si>
  <si>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</si>
  <si>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</si>
  <si>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</si>
  <si>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</si>
  <si>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</si>
  <si>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</si>
  <si>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</si>
  <si>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</si>
  <si>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</si>
  <si>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</si>
  <si>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</si>
  <si>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</si>
  <si>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</si>
  <si>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</si>
  <si>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</si>
  <si>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</si>
  <si>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</si>
  <si>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</si>
  <si>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</si>
  <si>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</si>
  <si>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</si>
  <si>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</si>
  <si>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</si>
  <si>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</si>
  <si>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</si>
  <si>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</si>
  <si>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</si>
  <si>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</si>
  <si>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</si>
  <si>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</si>
  <si>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</si>
  <si>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</si>
  <si>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</si>
  <si>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</si>
  <si>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</si>
  <si>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</si>
  <si>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</si>
  <si>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</si>
  <si>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</si>
  <si>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</si>
  <si>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</si>
  <si>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</si>
  <si>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</si>
  <si>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</si>
  <si>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</si>
  <si>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</si>
  <si>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</si>
  <si>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</si>
  <si>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</si>
  <si>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</si>
  <si>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</si>
  <si>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</si>
  <si>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</si>
  <si>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</si>
  <si>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</si>
  <si>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</si>
  <si>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</si>
  <si>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</si>
  <si>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</si>
  <si>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</si>
  <si>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</si>
  <si>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</si>
  <si>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</si>
  <si>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</si>
  <si>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</si>
  <si>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</si>
  <si>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</si>
  <si>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</si>
  <si>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</si>
  <si>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</si>
  <si>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</si>
  <si>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</si>
  <si>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</si>
  <si>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</si>
  <si>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</si>
  <si>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</si>
  <si>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</si>
  <si>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</si>
  <si>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</si>
  <si>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</si>
  <si>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</si>
  <si>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</si>
  <si>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</si>
  <si>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</si>
  <si>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</si>
  <si>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</si>
  <si>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</si>
  <si>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</si>
  <si>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</si>
  <si>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</si>
  <si>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</si>
  <si>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</si>
  <si>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</si>
  <si>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</si>
  <si>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</si>
  <si>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</si>
  <si>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</si>
  <si>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</si>
  <si>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</si>
  <si>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</si>
  <si>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</si>
  <si>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</si>
  <si>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</si>
  <si>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</si>
  <si>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</si>
  <si>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</si>
  <si>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</si>
  <si>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</si>
  <si>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</si>
  <si>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</si>
  <si>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</si>
  <si>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</si>
  <si>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</si>
  <si>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</si>
  <si>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</si>
  <si>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</si>
  <si>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</si>
  <si>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</si>
  <si>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</si>
  <si>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</si>
  <si>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</si>
  <si>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</si>
  <si>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</si>
  <si>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</si>
  <si>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</si>
  <si>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</si>
  <si>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</si>
  <si>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</si>
  <si>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</si>
  <si>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</si>
  <si>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</si>
  <si>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</si>
  <si>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</si>
  <si>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</si>
  <si>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</si>
  <si>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</si>
  <si>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</si>
  <si>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</si>
  <si>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</si>
  <si>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</si>
  <si>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</si>
  <si>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</si>
  <si>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</si>
  <si>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</si>
  <si>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</si>
  <si>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</si>
  <si>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</si>
  <si>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</si>
  <si>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</si>
  <si>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</si>
  <si>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</si>
  <si>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</si>
  <si>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</si>
  <si>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</si>
  <si>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</si>
  <si>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</si>
  <si>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</si>
  <si>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</si>
  <si>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</si>
  <si>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</si>
  <si>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</si>
  <si>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</si>
  <si>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</si>
  <si>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</si>
  <si>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</si>
  <si>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</si>
  <si>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</si>
  <si>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</si>
  <si>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</si>
  <si>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</si>
  <si>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</si>
  <si>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</si>
  <si>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</si>
  <si>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</si>
  <si>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</si>
  <si>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</si>
  <si>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</si>
  <si>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</si>
  <si>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</si>
  <si>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</si>
  <si>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</si>
  <si>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</si>
  <si>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</si>
  <si>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</si>
  <si>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</si>
  <si>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</si>
  <si>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</si>
  <si>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</si>
  <si>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</si>
  <si>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</si>
  <si>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</si>
  <si>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</si>
  <si>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</si>
  <si>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</si>
  <si>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</si>
  <si>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</si>
  <si>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</si>
  <si>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</si>
  <si>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</si>
  <si>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</si>
  <si>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</si>
  <si>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</si>
  <si>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</si>
  <si>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</si>
  <si>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</si>
  <si>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</si>
  <si>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</si>
  <si>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</si>
  <si>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</si>
  <si>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</si>
  <si>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</si>
  <si>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</si>
  <si>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</si>
  <si>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</si>
  <si>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</si>
  <si>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</si>
  <si>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</si>
  <si>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</si>
  <si>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</si>
  <si>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</si>
  <si>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</si>
  <si>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</si>
  <si>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</si>
  <si>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</si>
  <si>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</si>
  <si>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</si>
  <si>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</si>
  <si>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</si>
  <si>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</si>
  <si>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</si>
  <si>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</si>
  <si>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</si>
  <si>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</si>
  <si>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</si>
  <si>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</si>
  <si>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</si>
  <si>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</si>
  <si>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</si>
  <si>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</si>
  <si>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</si>
  <si>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</si>
  <si>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</si>
  <si>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</si>
  <si>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</si>
  <si>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</si>
  <si>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</si>
  <si>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</si>
  <si>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</si>
  <si>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</si>
  <si>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</si>
  <si>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</si>
  <si>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</si>
  <si>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</si>
  <si>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</si>
  <si>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</si>
  <si>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</si>
  <si>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</si>
  <si>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</si>
  <si>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</si>
  <si>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</si>
  <si>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</si>
  <si>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</si>
  <si>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</si>
  <si>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</si>
  <si>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</si>
  <si>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</si>
  <si>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</si>
  <si>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</si>
  <si>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</si>
  <si>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</si>
  <si>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</si>
  <si>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</si>
  <si>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</si>
  <si>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</si>
  <si>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</si>
  <si>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</si>
  <si>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</si>
  <si>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</si>
  <si>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</si>
  <si>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</si>
  <si>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</si>
  <si>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</si>
  <si>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</si>
  <si>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</si>
  <si>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</si>
  <si>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</si>
  <si>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</si>
  <si>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</si>
  <si>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</si>
  <si>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</si>
  <si>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</si>
  <si>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</si>
  <si>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</si>
  <si>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</si>
  <si>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</si>
  <si>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</si>
  <si>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</si>
  <si>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</si>
  <si>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</si>
  <si>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</si>
  <si>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</si>
  <si>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</si>
  <si>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</si>
  <si>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</si>
  <si>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</si>
  <si>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</si>
  <si>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</si>
  <si>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</si>
  <si>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</si>
  <si>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</si>
  <si>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</si>
  <si>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</si>
  <si>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</si>
  <si>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</si>
  <si>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</si>
  <si>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</si>
  <si>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</si>
  <si>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</si>
  <si>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</si>
  <si>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</si>
  <si>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</si>
  <si>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</si>
  <si>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</si>
  <si>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</si>
  <si>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</si>
  <si>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</si>
  <si>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</si>
  <si>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</si>
  <si>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</si>
  <si>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</si>
  <si>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</si>
  <si>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</si>
  <si>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</si>
  <si>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</si>
  <si>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</si>
  <si>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</si>
  <si>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</si>
  <si>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</si>
  <si>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</si>
  <si>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</si>
  <si>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</si>
  <si>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</si>
  <si>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</si>
  <si>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</si>
  <si>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</si>
  <si>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</si>
  <si>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</si>
  <si>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</si>
  <si>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</si>
  <si>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</si>
  <si>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</si>
  <si>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</si>
  <si>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</si>
  <si>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</si>
  <si>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</si>
  <si>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</si>
  <si>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</si>
  <si>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</si>
  <si>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</si>
  <si>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</si>
  <si>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</si>
  <si>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</si>
  <si>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</si>
  <si>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</si>
  <si>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</si>
  <si>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</si>
  <si>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</si>
  <si>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</si>
  <si>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</si>
  <si>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</si>
  <si>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</si>
  <si>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</si>
  <si>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</si>
  <si>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</si>
  <si>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</si>
  <si>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</si>
  <si>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</si>
  <si>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</si>
  <si>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</si>
  <si>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</si>
  <si>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</si>
  <si>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</si>
  <si>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</si>
  <si>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</si>
  <si>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</si>
  <si>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</si>
  <si>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</si>
  <si>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</si>
  <si>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</si>
  <si>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</si>
  <si>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</si>
  <si>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</si>
  <si>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</si>
  <si>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</si>
  <si>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</si>
  <si>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</si>
  <si>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</si>
  <si>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</si>
  <si>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</si>
  <si>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</si>
  <si>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</si>
  <si>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</si>
  <si>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</si>
  <si>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</si>
  <si>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</si>
  <si>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</si>
  <si>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</si>
  <si>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</si>
  <si>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</si>
  <si>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</si>
  <si>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</si>
  <si>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</si>
  <si>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</si>
  <si>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</si>
  <si>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</si>
  <si>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</si>
  <si>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</si>
  <si>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</si>
  <si>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</si>
  <si>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</si>
  <si>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</si>
  <si>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</si>
  <si>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</si>
  <si>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</si>
  <si>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</si>
  <si>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</si>
  <si>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</si>
  <si>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</si>
  <si>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</si>
  <si>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</si>
  <si>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</si>
  <si>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</si>
  <si>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</si>
  <si>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</si>
  <si>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</si>
  <si>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</si>
  <si>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</si>
  <si>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</si>
  <si>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</si>
  <si>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</si>
  <si>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</si>
  <si>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</si>
  <si>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</si>
  <si>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</si>
  <si>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</si>
  <si>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</si>
  <si>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</si>
  <si>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</si>
  <si>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</si>
  <si>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</si>
  <si>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</si>
  <si>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</si>
  <si>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</si>
  <si>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</si>
  <si>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</si>
  <si>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</si>
  <si>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</si>
  <si>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</si>
  <si>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</si>
  <si>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</si>
  <si>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</si>
  <si>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</si>
  <si>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</si>
  <si>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</si>
  <si>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</si>
  <si>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</si>
  <si>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</si>
  <si>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</si>
  <si>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</si>
  <si>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</si>
  <si>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</si>
  <si>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</si>
  <si>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</si>
  <si>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</si>
  <si>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</si>
  <si>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</si>
  <si>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</si>
  <si>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</si>
  <si>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</si>
  <si>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</si>
  <si>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</si>
  <si>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</si>
  <si>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</si>
  <si>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</si>
  <si>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</si>
  <si>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</si>
  <si>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</si>
  <si>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</si>
  <si>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</si>
  <si>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</si>
  <si>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</si>
  <si>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</si>
  <si>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</si>
  <si>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</si>
  <si>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</si>
  <si>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</si>
  <si>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</si>
  <si>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</si>
  <si>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</si>
  <si>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</si>
  <si>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</si>
  <si>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</si>
  <si>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</si>
  <si>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</si>
  <si>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</si>
  <si>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</si>
  <si>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</si>
  <si>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</si>
  <si>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</si>
  <si>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</si>
  <si>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</si>
  <si>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</si>
  <si>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</si>
  <si>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</si>
  <si>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</si>
  <si>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</si>
  <si>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</si>
  <si>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</si>
  <si>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</si>
  <si>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</si>
  <si>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</si>
  <si>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</si>
  <si>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</si>
  <si>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</si>
  <si>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</si>
  <si>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</si>
  <si>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</si>
  <si>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</si>
  <si>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</si>
  <si>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</si>
  <si>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</si>
  <si>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</si>
  <si>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</si>
  <si>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</si>
  <si>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</si>
  <si>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</si>
  <si>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</si>
  <si>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</si>
  <si>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</si>
  <si>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</si>
  <si>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</si>
  <si>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</si>
  <si>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</si>
  <si>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</si>
  <si>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</si>
  <si>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</si>
  <si>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</si>
  <si>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</si>
  <si>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</si>
  <si>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</si>
  <si>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</si>
  <si>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</si>
  <si>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</si>
  <si>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</si>
  <si>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</si>
  <si>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</si>
  <si>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</si>
  <si>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</si>
  <si>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</si>
  <si>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</si>
  <si>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</si>
  <si>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</si>
  <si>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</si>
  <si>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</si>
  <si>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</si>
  <si>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</si>
  <si>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</si>
  <si>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</si>
  <si>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</si>
  <si>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</si>
  <si>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</si>
  <si>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</si>
  <si>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</si>
  <si>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</si>
  <si>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</si>
  <si>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</si>
  <si>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</si>
  <si>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</si>
  <si>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</si>
  <si>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</si>
  <si>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</si>
  <si>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</si>
  <si>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</si>
  <si>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</si>
  <si>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</si>
  <si>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</si>
  <si>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</si>
  <si>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</si>
  <si>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</si>
  <si>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</si>
  <si>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</si>
  <si>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</si>
  <si>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</si>
  <si>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</si>
  <si>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</si>
  <si>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</si>
  <si>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</si>
  <si>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</si>
  <si>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</si>
  <si>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</si>
  <si>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</si>
  <si>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</si>
  <si>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</si>
  <si>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</si>
  <si>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</si>
  <si>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</si>
  <si>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</si>
  <si>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</si>
  <si>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</si>
  <si>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</si>
  <si>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</si>
  <si>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</si>
  <si>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</si>
  <si>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</si>
  <si>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</si>
  <si>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</si>
  <si>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</si>
  <si>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</si>
  <si>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</si>
  <si>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</si>
  <si>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</si>
  <si>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</si>
  <si>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</si>
  <si>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</si>
  <si>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</si>
  <si>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</si>
  <si>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</si>
  <si>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</si>
  <si>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</si>
  <si>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</si>
  <si>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</si>
  <si>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</si>
  <si>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</si>
  <si>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</si>
  <si>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</si>
  <si>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</si>
  <si>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</si>
  <si>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</si>
  <si>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</si>
  <si>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</si>
  <si>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</si>
  <si>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</si>
  <si>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</si>
  <si>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</si>
  <si>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</si>
  <si>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</si>
  <si>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</si>
  <si>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</si>
  <si>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</si>
  <si>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</si>
  <si>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</si>
  <si>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</si>
  <si>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</si>
  <si>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</si>
  <si>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</si>
  <si>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</si>
  <si>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</si>
  <si>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</si>
  <si>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</si>
  <si>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</si>
  <si>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</si>
  <si>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</si>
  <si>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</si>
  <si>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</si>
  <si>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</si>
  <si>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</si>
  <si>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</si>
  <si>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</si>
  <si>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</si>
  <si>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</si>
  <si>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</si>
  <si>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</si>
  <si>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</si>
  <si>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</si>
  <si>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</si>
  <si>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</si>
  <si>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</si>
  <si>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</si>
  <si>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</si>
  <si>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</si>
  <si>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</si>
  <si>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</si>
  <si>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</si>
  <si>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</si>
  <si>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</si>
  <si>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</si>
  <si>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</si>
  <si>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</si>
  <si>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</si>
  <si>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</si>
  <si>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</si>
  <si>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</si>
  <si>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</si>
  <si>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</si>
  <si>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</si>
  <si>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</si>
  <si>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</si>
  <si>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</si>
  <si>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</si>
  <si>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</si>
  <si>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</si>
  <si>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</si>
  <si>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</si>
  <si>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</si>
  <si>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</si>
  <si>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</si>
  <si>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</si>
  <si>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</si>
  <si>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</si>
  <si>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</si>
  <si>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</si>
  <si>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</si>
  <si>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</si>
  <si>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</si>
  <si>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</si>
  <si>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</si>
  <si>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</si>
  <si>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</si>
  <si>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</si>
  <si>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</si>
  <si>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</si>
  <si>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</si>
  <si>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</si>
  <si>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</si>
  <si>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</si>
  <si>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</si>
  <si>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</si>
  <si>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</si>
  <si>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</si>
  <si>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</si>
  <si>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</si>
  <si>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</si>
  <si>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</si>
  <si>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</si>
  <si>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</si>
  <si>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</si>
  <si>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</si>
  <si>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</si>
  <si>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</si>
  <si>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</si>
  <si>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</si>
  <si>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</si>
  <si>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</si>
  <si>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</si>
  <si>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</si>
  <si>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</si>
  <si>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</si>
  <si>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</si>
  <si>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</si>
  <si>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</si>
  <si>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</si>
  <si>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</si>
  <si>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</si>
  <si>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</si>
  <si>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</si>
  <si>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</si>
  <si>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</si>
  <si>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</si>
  <si>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</si>
  <si>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</si>
  <si>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</si>
  <si>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</si>
  <si>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</si>
  <si>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</si>
  <si>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</si>
  <si>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</si>
  <si>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</si>
  <si>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</si>
  <si>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</si>
  <si>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</si>
  <si>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</si>
  <si>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</si>
  <si>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</si>
  <si>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</si>
  <si>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</si>
  <si>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</si>
  <si>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</si>
  <si>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</si>
  <si>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</si>
  <si>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</si>
  <si>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</si>
  <si>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</si>
  <si>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</si>
  <si>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</si>
  <si>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</si>
  <si>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</si>
  <si>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</si>
  <si>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</si>
  <si>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</si>
  <si>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</si>
  <si>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</si>
  <si>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</si>
  <si>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</si>
  <si>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</si>
  <si>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</si>
  <si>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</si>
  <si>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</si>
  <si>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</si>
  <si>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</si>
  <si>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</si>
  <si>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</si>
  <si>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</si>
  <si>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</si>
  <si>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</si>
  <si>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</si>
  <si>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</si>
  <si>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</si>
  <si>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</si>
  <si>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</si>
  <si>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</si>
  <si>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</si>
  <si>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</si>
  <si>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</si>
  <si>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</si>
  <si>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</si>
  <si>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</si>
  <si>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</si>
  <si>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</si>
  <si>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</si>
  <si>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</si>
  <si>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</si>
  <si>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</si>
  <si>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</si>
  <si>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</si>
  <si>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</si>
  <si>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</si>
  <si>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</si>
  <si>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</si>
  <si>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</si>
  <si>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</si>
  <si>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</si>
  <si>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</si>
  <si>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</si>
  <si>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</si>
  <si>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</si>
  <si>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</si>
  <si>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</si>
  <si>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</si>
  <si>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</si>
  <si>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</si>
  <si>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</si>
  <si>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</si>
  <si>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</si>
  <si>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</si>
  <si>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</si>
  <si>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</si>
  <si>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</si>
  <si>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</si>
  <si>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</si>
  <si>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</si>
  <si>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</si>
  <si>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</si>
  <si>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</si>
  <si>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</si>
  <si>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</si>
  <si>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</si>
  <si>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</si>
  <si>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</si>
  <si>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</si>
  <si>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</si>
  <si>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</si>
  <si>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</si>
  <si>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</si>
  <si>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</si>
  <si>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</si>
  <si>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</si>
  <si>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</si>
  <si>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</si>
  <si>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</si>
  <si>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</si>
  <si>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</si>
  <si>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</si>
  <si>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</si>
  <si>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</si>
  <si>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</si>
  <si>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</si>
  <si>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</si>
  <si>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</si>
  <si>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</si>
  <si>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</si>
  <si>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</si>
  <si>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</si>
  <si>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</si>
  <si>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</si>
  <si>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</si>
  <si>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</si>
  <si>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</si>
  <si>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</si>
  <si>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</si>
  <si>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</si>
  <si>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</si>
  <si>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</si>
  <si>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</si>
  <si>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</si>
  <si>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</si>
  <si>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</si>
  <si>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</si>
  <si>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</si>
  <si>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</si>
  <si>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</si>
  <si>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</si>
  <si>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</si>
  <si>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</si>
  <si>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</si>
  <si>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</si>
  <si>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</si>
  <si>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</si>
  <si>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</si>
  <si>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</si>
  <si>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</si>
  <si>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</si>
  <si>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</si>
  <si>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</si>
  <si>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</si>
  <si>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</si>
  <si>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</si>
  <si>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</si>
  <si>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</si>
  <si>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</si>
  <si>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</si>
  <si>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</si>
  <si>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</si>
  <si>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</si>
  <si>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</si>
  <si>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</si>
  <si>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</si>
  <si>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</si>
  <si>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</si>
  <si>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</si>
  <si>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</si>
  <si>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</si>
  <si>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</si>
  <si>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</si>
  <si>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</si>
  <si>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</si>
  <si>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</si>
  <si>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</si>
  <si>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</si>
  <si>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</si>
  <si>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</si>
  <si>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</si>
  <si>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</si>
  <si>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</si>
  <si>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</si>
  <si>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</si>
  <si>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</si>
  <si>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</si>
  <si>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</si>
  <si>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</si>
  <si>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</si>
  <si>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</si>
  <si>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</si>
  <si>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</si>
  <si>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</si>
  <si>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</si>
  <si>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</si>
  <si>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</si>
  <si>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</si>
  <si>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</si>
  <si>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</si>
  <si>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</si>
  <si>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</si>
  <si>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</si>
  <si>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</si>
  <si>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</si>
  <si>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</si>
  <si>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</si>
  <si>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</si>
  <si>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</si>
  <si>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</si>
  <si>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</si>
  <si>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</si>
  <si>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</si>
  <si>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</si>
  <si>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</si>
  <si>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</si>
  <si>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</si>
  <si>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</si>
  <si>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</si>
  <si>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</si>
  <si>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</si>
  <si>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</si>
  <si>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</si>
  <si>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</si>
  <si>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</si>
  <si>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</si>
  <si>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</si>
  <si>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</si>
  <si>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</si>
  <si>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</si>
  <si>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</si>
  <si>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</si>
  <si>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</si>
  <si>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</si>
  <si>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</si>
  <si>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</si>
  <si>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</si>
  <si>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</si>
  <si>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</si>
  <si>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</si>
  <si>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</si>
  <si>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</si>
  <si>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</si>
  <si>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</si>
  <si>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</si>
  <si>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</si>
  <si>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</si>
  <si>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</si>
  <si>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</si>
  <si>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</si>
  <si>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</si>
  <si>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</si>
  <si>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</si>
  <si>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</si>
  <si>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</si>
  <si>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</si>
  <si>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</si>
  <si>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</si>
  <si>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</si>
  <si>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</si>
  <si>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</si>
  <si>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</si>
  <si>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</si>
  <si>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</si>
  <si>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</si>
  <si>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</si>
  <si>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</si>
  <si>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</si>
  <si>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</si>
  <si>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</si>
  <si>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</si>
  <si>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</si>
  <si>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</si>
  <si>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</si>
  <si>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</si>
  <si>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</si>
  <si>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</si>
  <si>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</si>
  <si>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</si>
  <si>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</si>
  <si>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</si>
  <si>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</si>
  <si>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</si>
  <si>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</si>
  <si>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</si>
  <si>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</si>
  <si>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</si>
  <si>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</si>
  <si>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</si>
  <si>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</si>
  <si>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</si>
  <si>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</si>
  <si>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</si>
  <si>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</si>
  <si>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</si>
  <si>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</si>
  <si>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</si>
  <si>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</si>
  <si>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</si>
  <si>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</si>
  <si>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</si>
  <si>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</si>
  <si>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</si>
  <si>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</si>
  <si>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</si>
  <si>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</si>
  <si>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</si>
  <si>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</si>
  <si>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</si>
  <si>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</si>
  <si>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</si>
  <si>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</si>
  <si>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</si>
  <si>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</si>
  <si>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</si>
  <si>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</si>
  <si>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</si>
  <si>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</si>
  <si>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</si>
  <si>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</si>
  <si>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</si>
  <si>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</si>
  <si>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</si>
  <si>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</si>
  <si>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</si>
  <si>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</si>
  <si>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</si>
  <si>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</si>
  <si>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</si>
  <si>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</si>
  <si>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</si>
  <si>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</si>
  <si>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</si>
  <si>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</si>
  <si>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</si>
  <si>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</si>
  <si>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</si>
  <si>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</si>
  <si>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</si>
  <si>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</si>
  <si>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</si>
  <si>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</si>
  <si>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</si>
  <si>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</si>
  <si>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</si>
  <si>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</si>
  <si>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</si>
  <si>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</si>
  <si>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</si>
  <si>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</si>
  <si>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</si>
  <si>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</si>
  <si>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</si>
  <si>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</si>
  <si>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</si>
  <si>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</si>
  <si>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</si>
  <si>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</si>
  <si>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</si>
  <si>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</si>
  <si>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</si>
  <si>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</si>
  <si>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</si>
  <si>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</si>
  <si>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</si>
  <si>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</si>
  <si>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</si>
  <si>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</si>
  <si>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</si>
  <si>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</si>
  <si>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</si>
  <si>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</si>
  <si>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</si>
  <si>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</si>
  <si>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</si>
  <si>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</si>
  <si>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</si>
  <si>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</si>
  <si>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</si>
  <si>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</si>
  <si>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</si>
  <si>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</si>
  <si>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</si>
  <si>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</si>
  <si>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</si>
  <si>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</si>
  <si>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</si>
  <si>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</si>
  <si>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</si>
  <si>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</si>
  <si>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</si>
  <si>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</si>
  <si>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</si>
  <si>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</si>
  <si>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</si>
  <si>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</si>
  <si>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</si>
  <si>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</si>
  <si>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</si>
  <si>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</si>
  <si>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</si>
  <si>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</si>
  <si>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</si>
  <si>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</si>
  <si>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</si>
  <si>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</si>
  <si>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</si>
  <si>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</si>
  <si>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</si>
  <si>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</si>
  <si>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</si>
  <si>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</si>
  <si>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</si>
  <si>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</si>
  <si>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</si>
  <si>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</si>
  <si>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</si>
  <si>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</si>
  <si>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</si>
  <si>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</si>
  <si>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</si>
  <si>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</si>
  <si>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</si>
  <si>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</si>
  <si>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</si>
  <si>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</si>
  <si>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</si>
  <si>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</si>
  <si>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</si>
  <si>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</si>
  <si>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</si>
  <si>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</si>
  <si>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</si>
  <si>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</si>
  <si>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</si>
  <si>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</si>
  <si>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</si>
  <si>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</si>
  <si>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</si>
  <si>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</si>
  <si>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</si>
  <si>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</si>
  <si>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</si>
  <si>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</si>
  <si>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</si>
  <si>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</si>
  <si>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</si>
  <si>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</si>
  <si>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</si>
  <si>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</si>
  <si>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</si>
  <si>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</si>
  <si>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</si>
  <si>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</si>
  <si>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</si>
  <si>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</si>
  <si>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</si>
  <si>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</si>
  <si>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</si>
  <si>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</si>
  <si>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</si>
  <si>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</si>
  <si>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</si>
  <si>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</si>
  <si>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</si>
  <si>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</si>
  <si>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</si>
  <si>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</si>
  <si>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</si>
  <si>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</si>
  <si>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</si>
  <si>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</si>
  <si>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</si>
  <si>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</si>
  <si>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</si>
  <si>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</si>
  <si>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</si>
  <si>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</si>
  <si>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</si>
  <si>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</si>
  <si>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</si>
  <si>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</si>
  <si>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</si>
  <si>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</si>
  <si>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</si>
  <si>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</si>
  <si>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</si>
  <si>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</si>
  <si>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</si>
  <si>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</si>
  <si>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</si>
  <si>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</si>
  <si>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</si>
  <si>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</si>
  <si>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</si>
  <si>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</si>
  <si>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</si>
  <si>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</si>
  <si>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</si>
  <si>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</si>
  <si>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</si>
  <si>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</si>
  <si>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</si>
  <si>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</si>
  <si>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</si>
  <si>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</si>
  <si>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</si>
  <si>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</si>
  <si>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</si>
  <si>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</si>
  <si>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</si>
  <si>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</si>
  <si>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</si>
  <si>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</si>
  <si>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</si>
  <si>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</si>
  <si>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</si>
  <si>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</si>
  <si>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</si>
  <si>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</si>
  <si>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</si>
  <si>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</si>
  <si>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</si>
  <si>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</si>
  <si>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</si>
  <si>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</si>
  <si>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</si>
  <si>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</si>
  <si>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</si>
  <si>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</si>
  <si>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</si>
  <si>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</si>
  <si>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</si>
  <si>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</si>
  <si>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</si>
  <si>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</si>
  <si>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</si>
  <si>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</si>
  <si>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</si>
  <si>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</si>
  <si>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</si>
  <si>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</si>
  <si>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</si>
  <si>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</si>
  <si>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</si>
  <si>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</si>
  <si>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</si>
  <si>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</si>
  <si>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</si>
  <si>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</si>
  <si>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</si>
  <si>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</si>
  <si>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</si>
  <si>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</si>
  <si>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</si>
  <si>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</si>
  <si>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</si>
  <si>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</si>
  <si>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</si>
  <si>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</si>
  <si>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</si>
  <si>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</si>
  <si>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</si>
  <si>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</si>
  <si>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</si>
  <si>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</si>
  <si>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</si>
  <si>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</si>
  <si>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</si>
  <si>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</si>
  <si>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</si>
  <si>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</si>
  <si>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</si>
  <si>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</si>
  <si>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</si>
  <si>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</si>
  <si>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</si>
  <si>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</si>
  <si>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</si>
  <si>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</si>
  <si>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</si>
  <si>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</si>
  <si>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</si>
  <si>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</si>
  <si>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</si>
  <si>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</si>
  <si>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</si>
  <si>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</si>
  <si>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</si>
  <si>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</si>
  <si>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</si>
  <si>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</si>
  <si>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</si>
  <si>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</si>
  <si>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</si>
  <si>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</si>
  <si>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</si>
  <si>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</si>
  <si>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</si>
  <si>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</si>
  <si>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</si>
  <si>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</si>
  <si>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</si>
  <si>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</si>
  <si>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</si>
  <si>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</si>
  <si>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</si>
  <si>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</si>
  <si>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</si>
  <si>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</si>
  <si>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</si>
  <si>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</si>
  <si>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</si>
  <si>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</si>
  <si>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</si>
  <si>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</si>
  <si>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</si>
  <si>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</si>
  <si>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</si>
  <si>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</si>
  <si>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</si>
  <si>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</si>
  <si>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</si>
  <si>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</si>
  <si>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</si>
  <si>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</si>
  <si>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</si>
  <si>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</si>
  <si>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</si>
  <si>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</si>
  <si>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</si>
  <si>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</si>
  <si>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</si>
  <si>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</si>
  <si>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</si>
  <si>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</si>
  <si>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</si>
  <si>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</si>
  <si>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</si>
  <si>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</si>
  <si>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</si>
  <si>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</si>
  <si>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</si>
  <si>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</si>
  <si>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</si>
  <si>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</si>
  <si>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</si>
  <si>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</si>
  <si>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</si>
  <si>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</si>
  <si>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</si>
  <si>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</si>
  <si>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</si>
  <si>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</si>
  <si>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</si>
  <si>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</si>
  <si>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</si>
  <si>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</si>
  <si>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</si>
  <si>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</si>
  <si>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</si>
  <si>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</si>
  <si>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</si>
  <si>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</si>
  <si>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</si>
  <si>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</si>
  <si>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</si>
  <si>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</si>
  <si>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</si>
  <si>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</si>
  <si>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</si>
  <si>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</si>
  <si>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</si>
  <si>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</si>
  <si>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</si>
  <si>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</si>
  <si>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</si>
  <si>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</si>
  <si>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</si>
  <si>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</si>
  <si>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</si>
  <si>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</si>
  <si>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</si>
  <si>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</si>
  <si>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</si>
  <si>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</si>
  <si>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</si>
  <si>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</si>
  <si>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</si>
  <si>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</si>
  <si>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</si>
  <si>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</si>
  <si>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</si>
  <si>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</si>
  <si>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</si>
  <si>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</si>
  <si>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</si>
  <si>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</si>
  <si>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</si>
  <si>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</si>
  <si>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</si>
  <si>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</si>
  <si>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</si>
  <si>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</si>
  <si>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</si>
  <si>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</si>
  <si>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</si>
  <si>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</si>
  <si>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</si>
  <si>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</si>
  <si>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</si>
  <si>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</si>
  <si>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</si>
  <si>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</si>
  <si>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</si>
  <si>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</si>
  <si>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</si>
  <si>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</si>
  <si>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</si>
  <si>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</si>
  <si>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</si>
  <si>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</si>
  <si>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</si>
  <si>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</si>
  <si>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</si>
  <si>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</si>
  <si>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</si>
  <si>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</si>
  <si>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</si>
  <si>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</si>
  <si>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</si>
  <si>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</si>
  <si>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</si>
  <si>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</si>
  <si>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</si>
  <si>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</si>
  <si>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</si>
  <si>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</si>
  <si>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</si>
  <si>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</si>
  <si>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</si>
  <si>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</si>
  <si>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</si>
  <si>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</si>
  <si>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</si>
  <si>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</si>
  <si>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</si>
  <si>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</si>
  <si>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</si>
  <si>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</si>
  <si>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</si>
  <si>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</si>
  <si>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</si>
  <si>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</si>
  <si>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</si>
  <si>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</si>
  <si>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</si>
  <si>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</si>
  <si>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</si>
  <si>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</si>
  <si>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</si>
  <si>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</si>
  <si>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</si>
  <si>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</si>
  <si>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</si>
  <si>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</si>
  <si>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</si>
  <si>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</si>
  <si>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</si>
  <si>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</si>
  <si>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</si>
  <si>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</si>
  <si>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</si>
  <si>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</si>
  <si>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</si>
  <si>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</si>
  <si>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</si>
  <si>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</si>
  <si>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</si>
  <si>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</si>
  <si>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</si>
  <si>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</si>
  <si>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</si>
  <si>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</si>
  <si>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</si>
  <si>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</si>
  <si>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</si>
  <si>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</si>
  <si>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</si>
  <si>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</si>
  <si>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</si>
  <si>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</si>
  <si>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</si>
  <si>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</si>
  <si>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</si>
  <si>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</si>
  <si>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</si>
  <si>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</si>
  <si>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</si>
  <si>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</si>
  <si>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</si>
  <si>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</si>
  <si>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</si>
  <si>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</si>
  <si>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</si>
  <si>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</si>
  <si>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</si>
  <si>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</si>
  <si>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</si>
  <si>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</si>
  <si>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</si>
  <si>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</si>
  <si>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</si>
  <si>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</si>
  <si>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</si>
  <si>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</si>
  <si>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</si>
  <si>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</si>
  <si>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</si>
  <si>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</si>
  <si>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</si>
  <si>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</si>
  <si>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</si>
  <si>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</si>
  <si>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</si>
  <si>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</si>
  <si>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</si>
  <si>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</si>
  <si>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</si>
  <si>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</si>
  <si>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</si>
  <si>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</si>
  <si>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</si>
  <si>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</si>
  <si>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</si>
  <si>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</si>
  <si>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</si>
  <si>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</si>
  <si>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</si>
  <si>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</si>
  <si>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</si>
  <si>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</si>
  <si>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</si>
  <si>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</si>
  <si>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</si>
  <si>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</si>
  <si>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</si>
  <si>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</si>
  <si>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</si>
  <si>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</si>
  <si>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</si>
  <si>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</si>
  <si>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</si>
  <si>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</si>
  <si>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</si>
  <si>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</si>
  <si>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</si>
  <si>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</si>
  <si>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</si>
  <si>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</si>
  <si>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</si>
  <si>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</si>
  <si>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</si>
  <si>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</si>
  <si>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</si>
  <si>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</si>
  <si>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</si>
  <si>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</si>
  <si>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</si>
  <si>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</si>
  <si>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</si>
  <si>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</si>
  <si>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</si>
  <si>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</si>
  <si>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</si>
  <si>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</si>
  <si>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</si>
  <si>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</si>
  <si>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</si>
  <si>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</si>
  <si>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</si>
  <si>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</si>
  <si>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</si>
  <si>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</si>
  <si>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</si>
  <si>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</si>
  <si>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</si>
  <si>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</si>
  <si>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</si>
  <si>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</si>
  <si>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</si>
  <si>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</si>
  <si>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</si>
  <si>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</si>
  <si>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</si>
  <si>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</si>
  <si>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</si>
  <si>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</si>
  <si>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</si>
  <si>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</si>
  <si>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</si>
  <si>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</si>
  <si>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</si>
  <si>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</si>
  <si>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</si>
  <si>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</si>
  <si>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</si>
  <si>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</si>
  <si>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</si>
  <si>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</si>
  <si>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</si>
  <si>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</si>
  <si>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</si>
  <si>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</si>
  <si>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</si>
  <si>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</si>
  <si>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</si>
  <si>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</si>
  <si>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</si>
  <si>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</si>
  <si>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</si>
  <si>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</si>
  <si>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</si>
  <si>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</si>
  <si>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</si>
  <si>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</si>
  <si>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</si>
  <si>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</si>
  <si>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</si>
  <si>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</si>
  <si>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</si>
  <si>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</si>
  <si>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</si>
  <si>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</si>
  <si>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</si>
  <si>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</si>
  <si>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</si>
  <si>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</si>
  <si>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</si>
  <si>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</si>
  <si>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</si>
  <si>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</si>
  <si>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</si>
  <si>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</si>
  <si>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</si>
  <si>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</si>
  <si>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</si>
  <si>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</si>
  <si>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</si>
  <si>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</si>
  <si>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</si>
  <si>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</si>
  <si>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</si>
  <si>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</si>
  <si>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</si>
  <si>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</si>
  <si>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</si>
  <si>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</si>
  <si>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</si>
  <si>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</si>
  <si>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</si>
  <si>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</si>
  <si>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</si>
  <si>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</si>
  <si>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</si>
  <si>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</si>
  <si>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</si>
  <si>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</si>
  <si>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</si>
  <si>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</si>
  <si>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</si>
  <si>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</si>
  <si>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</si>
  <si>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</si>
  <si>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</si>
  <si>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</si>
  <si>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</si>
  <si>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</si>
  <si>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</si>
  <si>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</si>
  <si>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</si>
  <si>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</si>
  <si>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</si>
  <si>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</si>
  <si>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</si>
  <si>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</si>
  <si>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</si>
  <si>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</si>
  <si>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</si>
  <si>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</si>
  <si>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</si>
  <si>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</si>
  <si>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</si>
  <si>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</si>
  <si>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</si>
  <si>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</si>
  <si>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</si>
  <si>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</si>
  <si>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</si>
  <si>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</si>
  <si>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</si>
  <si>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</si>
  <si>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</si>
  <si>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</si>
  <si>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</si>
  <si>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</si>
  <si>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</si>
  <si>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</si>
  <si>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</si>
  <si>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</si>
  <si>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</si>
  <si>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</si>
  <si>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</si>
  <si>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</si>
  <si>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</si>
  <si>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</si>
  <si>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</si>
  <si>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</si>
  <si>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</si>
  <si>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</si>
  <si>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</si>
  <si>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</si>
  <si>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</si>
  <si>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</si>
  <si>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</si>
  <si>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</si>
  <si>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</si>
  <si>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</si>
  <si>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</si>
  <si>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</si>
  <si>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</si>
  <si>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</si>
  <si>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</si>
  <si>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</si>
  <si>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</si>
  <si>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</si>
  <si>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</si>
  <si>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</si>
  <si>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</si>
  <si>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</si>
  <si>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</si>
  <si>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</si>
  <si>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</si>
  <si>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</si>
  <si>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</si>
  <si>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</si>
  <si>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</si>
  <si>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</si>
  <si>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</si>
  <si>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</si>
  <si>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</si>
  <si>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</si>
  <si>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</si>
  <si>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</si>
  <si>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</si>
  <si>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</si>
  <si>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</si>
  <si>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</si>
  <si>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</si>
  <si>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</si>
  <si>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</si>
  <si>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</si>
  <si>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</si>
  <si>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</si>
  <si>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</si>
  <si>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</si>
  <si>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</si>
  <si>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</si>
  <si>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</si>
  <si>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</si>
  <si>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</si>
  <si>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</si>
  <si>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</si>
  <si>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</si>
  <si>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</si>
  <si>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</si>
  <si>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</si>
  <si>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</si>
  <si>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</si>
  <si>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</si>
  <si>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</si>
  <si>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</si>
  <si>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</si>
  <si>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</si>
  <si>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</si>
  <si>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</si>
  <si>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</si>
  <si>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</si>
  <si>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</si>
  <si>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</si>
  <si>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</si>
  <si>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</si>
  <si>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</si>
  <si>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</si>
  <si>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</si>
  <si>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</si>
  <si>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</si>
  <si>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</si>
  <si>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</si>
  <si>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</si>
  <si>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</si>
  <si>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</si>
  <si>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</si>
  <si>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</si>
  <si>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</si>
  <si>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</si>
  <si>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</si>
  <si>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</si>
  <si>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</si>
  <si>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</si>
  <si>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</si>
  <si>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</si>
  <si>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</si>
  <si>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</si>
  <si>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</si>
  <si>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</si>
  <si>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</si>
  <si>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</si>
  <si>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</si>
  <si>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</si>
  <si>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</si>
  <si>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</si>
  <si>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</si>
  <si>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</si>
  <si>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</si>
  <si>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</si>
  <si>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</si>
  <si>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</si>
  <si>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</si>
  <si>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</si>
  <si>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</si>
  <si>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</si>
  <si>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</si>
  <si>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</si>
  <si>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</si>
  <si>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</si>
  <si>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</si>
  <si>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</si>
  <si>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</si>
  <si>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</si>
  <si>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</si>
  <si>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</si>
  <si>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</si>
  <si>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</si>
  <si>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</si>
  <si>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</si>
  <si>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</si>
  <si>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</si>
  <si>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</si>
  <si>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</si>
  <si>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</si>
  <si>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</si>
  <si>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</si>
  <si>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</si>
  <si>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</si>
  <si>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</si>
  <si>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</si>
  <si>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</si>
  <si>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</si>
  <si>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</si>
  <si>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</si>
  <si>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</si>
  <si>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</si>
  <si>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</si>
  <si>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</si>
  <si>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</si>
  <si>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</si>
  <si>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</si>
  <si>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</si>
  <si>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</si>
  <si>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</si>
  <si>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</si>
  <si>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</si>
  <si>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</si>
  <si>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</si>
  <si>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</si>
  <si>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</si>
  <si>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</si>
  <si>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</si>
  <si>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</si>
  <si>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</si>
  <si>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</si>
  <si>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</si>
  <si>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</si>
  <si>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</si>
  <si>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</si>
  <si>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</si>
  <si>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</si>
  <si>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</si>
  <si>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</si>
  <si>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</si>
  <si>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</si>
  <si>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</si>
  <si>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</si>
  <si>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</si>
  <si>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</si>
  <si>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</si>
  <si>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</si>
  <si>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</si>
  <si>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</si>
  <si>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</si>
  <si>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</si>
  <si>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</si>
  <si>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</si>
  <si>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</si>
  <si>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</si>
  <si>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</si>
  <si>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</si>
  <si>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</si>
  <si>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</si>
  <si>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</si>
  <si>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</si>
  <si>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</si>
  <si>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</si>
  <si>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</si>
  <si>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</si>
  <si>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</si>
  <si>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</si>
  <si>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</si>
  <si>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</si>
  <si>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</si>
  <si>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</si>
  <si>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</si>
  <si>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</si>
  <si>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</si>
  <si>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</si>
  <si>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</si>
  <si>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</si>
  <si>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</si>
  <si>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</si>
  <si>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</si>
  <si>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</si>
  <si>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</si>
  <si>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</si>
  <si>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</si>
  <si>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</si>
  <si>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</si>
  <si>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</si>
  <si>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</si>
  <si>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</si>
  <si>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</si>
  <si>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</si>
  <si>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</si>
  <si>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</si>
  <si>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</si>
  <si>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</si>
  <si>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</si>
  <si>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</si>
  <si>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</si>
  <si>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</si>
  <si>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</si>
  <si>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</si>
  <si>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</si>
  <si>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</si>
  <si>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</si>
  <si>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</si>
  <si>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</si>
  <si>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</si>
  <si>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</si>
  <si>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</si>
  <si>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</si>
  <si>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</si>
  <si>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</si>
  <si>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</si>
  <si>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</si>
  <si>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</si>
  <si>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</si>
  <si>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</si>
  <si>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</si>
  <si>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</si>
  <si>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</si>
  <si>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</si>
  <si>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</si>
  <si>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</si>
  <si>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</si>
  <si>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</si>
  <si>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</si>
  <si>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</si>
  <si>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</si>
  <si>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</si>
  <si>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</si>
  <si>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</si>
  <si>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</si>
  <si>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</si>
  <si>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</si>
  <si>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</si>
  <si>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</si>
  <si>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</si>
  <si>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</si>
  <si>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</si>
  <si>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</si>
  <si>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</si>
  <si>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</si>
  <si>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</si>
  <si>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</si>
  <si>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</si>
  <si>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</si>
  <si>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</si>
  <si>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</si>
  <si>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</si>
  <si>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</si>
  <si>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</si>
  <si>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</si>
  <si>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</si>
  <si>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</si>
  <si>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</si>
  <si>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</si>
  <si>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</si>
  <si>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</si>
  <si>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</si>
  <si>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</si>
  <si>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</si>
  <si>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</si>
  <si>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</si>
  <si>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</si>
  <si>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</si>
  <si>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</si>
  <si>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</si>
  <si>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</si>
  <si>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</si>
  <si>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</si>
  <si>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</si>
  <si>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</si>
  <si>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</si>
  <si>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</si>
  <si>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</si>
  <si>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</si>
  <si>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</si>
  <si>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</si>
  <si>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</si>
  <si>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</si>
  <si>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</si>
  <si>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</si>
  <si>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</si>
  <si>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</si>
  <si>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</si>
  <si>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</si>
  <si>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</si>
  <si>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</si>
  <si>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</si>
  <si>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</si>
  <si>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</si>
  <si>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</si>
  <si>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</si>
  <si>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</si>
  <si>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</si>
  <si>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</si>
  <si>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</si>
  <si>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</si>
  <si>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</si>
  <si>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</si>
  <si>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</si>
  <si>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</si>
  <si>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</si>
  <si>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</si>
  <si>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</si>
  <si>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</si>
  <si>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</si>
  <si>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</si>
  <si>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</si>
  <si>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</si>
  <si>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</si>
  <si>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</si>
  <si>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</si>
  <si>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</si>
  <si>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</si>
  <si>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</si>
  <si>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</si>
  <si>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</si>
  <si>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</si>
  <si>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</si>
  <si>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</si>
  <si>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</si>
  <si>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</si>
  <si>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</si>
  <si>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</si>
  <si>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</si>
  <si>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</si>
  <si>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</si>
  <si>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</si>
  <si>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</si>
  <si>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</si>
  <si>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</si>
  <si>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</si>
  <si>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</si>
  <si>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</si>
  <si>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</si>
  <si>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</si>
  <si>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</si>
  <si>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</si>
  <si>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</si>
  <si>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</si>
  <si>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</si>
  <si>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</si>
  <si>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</si>
  <si>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</si>
  <si>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</si>
  <si>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</si>
  <si>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</si>
  <si>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</si>
  <si>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</si>
  <si>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</si>
  <si>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</si>
  <si>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</si>
  <si>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</si>
  <si>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</si>
  <si>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</si>
  <si>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</si>
  <si>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</si>
  <si>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</si>
  <si>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</si>
  <si>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</si>
  <si>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</si>
  <si>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</si>
  <si>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</si>
  <si>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</si>
  <si>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</si>
  <si>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</si>
  <si>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</si>
  <si>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</si>
  <si>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</si>
  <si>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</si>
  <si>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</si>
  <si>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</si>
  <si>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</si>
  <si>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</si>
  <si>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</si>
  <si>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</si>
  <si>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</si>
  <si>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</si>
  <si>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</si>
  <si>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</si>
  <si>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</si>
  <si>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</si>
  <si>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</si>
  <si>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</si>
  <si>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</si>
  <si>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</si>
  <si>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</si>
  <si>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</si>
  <si>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</si>
  <si>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</si>
  <si>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</si>
  <si>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</si>
  <si>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</si>
  <si>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</si>
  <si>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</si>
  <si>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</si>
  <si>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</si>
  <si>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</si>
  <si>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</si>
  <si>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</si>
  <si>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</si>
  <si>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</si>
  <si>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</si>
  <si>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</si>
  <si>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</si>
  <si>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</si>
  <si>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</si>
  <si>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</si>
  <si>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</si>
  <si>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</si>
  <si>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</si>
  <si>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</si>
  <si>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</si>
  <si>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</si>
  <si>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</si>
  <si>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</si>
  <si>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</si>
  <si>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</si>
  <si>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</si>
  <si>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</si>
  <si>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</si>
  <si>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</si>
  <si>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</si>
  <si>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</si>
  <si>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</si>
  <si>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</si>
  <si>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</si>
  <si>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</si>
  <si>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</si>
  <si>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</si>
  <si>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</si>
  <si>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</si>
  <si>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</si>
  <si>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</si>
  <si>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</si>
  <si>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</si>
  <si>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</si>
  <si>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</si>
  <si>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</si>
  <si>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</si>
  <si>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</si>
  <si>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</si>
  <si>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</si>
  <si>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</si>
  <si>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</si>
  <si>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</si>
  <si>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</si>
  <si>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</si>
  <si>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</si>
  <si>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</si>
  <si>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</si>
  <si>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</si>
  <si>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</si>
  <si>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</si>
  <si>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</si>
  <si>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</si>
  <si>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</si>
  <si>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</si>
  <si>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</si>
  <si>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</si>
  <si>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</si>
  <si>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</si>
  <si>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</si>
  <si>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</si>
  <si>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</si>
  <si>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</si>
  <si>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</si>
  <si>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</si>
  <si>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</si>
  <si>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</si>
  <si>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</si>
  <si>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</si>
  <si>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</si>
  <si>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</si>
  <si>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</si>
  <si>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</si>
  <si>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</si>
  <si>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</si>
  <si>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</si>
  <si>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</si>
  <si>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</si>
  <si>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</si>
  <si>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</si>
  <si>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</si>
  <si>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</si>
  <si>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</si>
  <si>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</si>
  <si>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</si>
  <si>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</si>
  <si>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</si>
  <si>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</si>
  <si>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</si>
  <si>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</si>
  <si>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</si>
  <si>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</si>
  <si>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</si>
  <si>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</si>
  <si>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</si>
  <si>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</si>
  <si>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</si>
  <si>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</si>
  <si>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</si>
  <si>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</si>
  <si>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</si>
  <si>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</si>
  <si>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</si>
  <si>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</si>
  <si>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</si>
  <si>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</si>
  <si>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</si>
  <si>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</si>
  <si>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</si>
  <si>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</si>
  <si>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</si>
  <si>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</si>
  <si>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</si>
  <si>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</si>
  <si>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</si>
  <si>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</si>
  <si>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</si>
  <si>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</si>
  <si>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</si>
  <si>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</si>
  <si>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</si>
  <si>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</si>
  <si>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</si>
  <si>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</si>
  <si>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</si>
  <si>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</si>
  <si>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</si>
  <si>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</si>
  <si>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</si>
  <si>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</si>
  <si>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</si>
  <si>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</si>
  <si>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</si>
  <si>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</si>
  <si>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</si>
  <si>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</si>
  <si>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</si>
  <si>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</si>
  <si>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</si>
  <si>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</si>
  <si>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</si>
  <si>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</si>
  <si>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</si>
  <si>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</si>
  <si>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</si>
  <si>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</si>
  <si>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</si>
  <si>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</si>
  <si>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</si>
  <si>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</si>
  <si>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</si>
  <si>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</si>
  <si>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</si>
  <si>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</si>
  <si>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</si>
  <si>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</si>
  <si>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</si>
  <si>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</si>
  <si>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</si>
  <si>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</si>
  <si>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</si>
  <si>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</si>
  <si>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</si>
  <si>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</si>
  <si>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</si>
  <si>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</si>
  <si>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</si>
  <si>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</si>
  <si>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</si>
  <si>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</si>
  <si>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</si>
  <si>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</si>
  <si>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</si>
  <si>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</si>
  <si>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</si>
  <si>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</si>
  <si>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</si>
  <si>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</si>
  <si>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</si>
  <si>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</si>
  <si>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</si>
  <si>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</si>
  <si>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</si>
  <si>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</si>
  <si>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</si>
  <si>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</si>
  <si>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</si>
  <si>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</si>
  <si>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</si>
  <si>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</si>
  <si>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</si>
  <si>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</si>
  <si>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</si>
  <si>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</si>
  <si>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</si>
  <si>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</si>
  <si>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</si>
  <si>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</si>
  <si>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</si>
  <si>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</si>
  <si>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</si>
  <si>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</si>
  <si>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</si>
  <si>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</si>
  <si>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</si>
  <si>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</si>
  <si>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</si>
  <si>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</si>
  <si>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</si>
  <si>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</si>
  <si>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</si>
  <si>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</si>
  <si>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</si>
  <si>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</si>
  <si>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</si>
  <si>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</si>
  <si>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</si>
  <si>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</si>
  <si>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</si>
  <si>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</si>
  <si>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</si>
  <si>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</si>
  <si>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</si>
  <si>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</si>
  <si>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</si>
  <si>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</si>
  <si>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</si>
  <si>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</si>
  <si>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</si>
  <si>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</si>
  <si>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</si>
  <si>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</si>
  <si>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</si>
  <si>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</si>
  <si>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</si>
  <si>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</si>
  <si>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</si>
  <si>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</si>
  <si>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</si>
  <si>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</si>
  <si>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</si>
  <si>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</si>
  <si>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</si>
  <si>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</si>
  <si>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</si>
  <si>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</si>
  <si>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</si>
  <si>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</si>
  <si>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</si>
  <si>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</si>
  <si>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</si>
  <si>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</si>
  <si>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</si>
  <si>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</si>
  <si>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</si>
  <si>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</si>
  <si>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</si>
  <si>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</si>
  <si>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</si>
  <si>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</si>
  <si>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</si>
  <si>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</si>
  <si>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</si>
  <si>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</si>
  <si>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</si>
  <si>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</si>
  <si>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</si>
  <si>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</si>
  <si>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</si>
  <si>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</si>
  <si>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</si>
  <si>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</si>
  <si>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</si>
  <si>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</si>
  <si>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</si>
  <si>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</si>
  <si>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</si>
  <si>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</si>
  <si>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</si>
  <si>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</si>
  <si>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</si>
  <si>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</si>
  <si>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</si>
  <si>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</si>
  <si>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</si>
  <si>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</si>
  <si>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</si>
  <si>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</si>
  <si>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</si>
  <si>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</si>
  <si>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</si>
  <si>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</si>
  <si>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</si>
  <si>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</si>
  <si>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</si>
  <si>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</si>
  <si>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</si>
  <si>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</si>
  <si>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</si>
  <si>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</si>
  <si>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</si>
  <si>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</si>
  <si>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</si>
  <si>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</si>
  <si>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</si>
  <si>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</si>
  <si>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</si>
  <si>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</si>
  <si>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</si>
  <si>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</si>
  <si>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</si>
  <si>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</si>
  <si>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</si>
  <si>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</si>
  <si>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</si>
  <si>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</si>
  <si>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</si>
  <si>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</si>
  <si>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</si>
  <si>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</si>
  <si>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</si>
  <si>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</si>
  <si>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</si>
  <si>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</si>
  <si>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</si>
  <si>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</si>
  <si>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</si>
  <si>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</si>
  <si>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</si>
  <si>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</si>
  <si>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</si>
  <si>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</si>
  <si>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</si>
  <si>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</si>
  <si>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</si>
  <si>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</si>
  <si>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</si>
  <si>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</si>
  <si>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</si>
  <si>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</si>
  <si>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</si>
  <si>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</si>
  <si>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</si>
  <si>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</si>
  <si>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</si>
  <si>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</si>
  <si>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</si>
  <si>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</si>
  <si>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</si>
  <si>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</si>
  <si>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</si>
  <si>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</si>
  <si>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</si>
  <si>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</si>
  <si>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</si>
  <si>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</si>
  <si>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</si>
  <si>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</si>
  <si>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</si>
  <si>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</si>
  <si>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</si>
  <si>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</si>
  <si>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</si>
  <si>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</si>
  <si>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</si>
  <si>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</si>
  <si>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</si>
  <si>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</si>
  <si>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</si>
  <si>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</si>
  <si>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</si>
  <si>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</si>
  <si>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</si>
  <si>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</si>
  <si>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</si>
  <si>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</si>
  <si>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</si>
  <si>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</si>
  <si>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</si>
  <si>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</si>
  <si>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</si>
  <si>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</si>
  <si>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</si>
  <si>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</si>
  <si>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</si>
  <si>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</si>
  <si>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</si>
  <si>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</si>
  <si>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</si>
  <si>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</si>
  <si>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</si>
  <si>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</si>
  <si>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</si>
  <si>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</si>
  <si>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</si>
  <si>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</si>
  <si>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</si>
  <si>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</si>
  <si>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</si>
  <si>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</si>
  <si>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</si>
  <si>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</si>
  <si>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</si>
  <si>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</si>
  <si>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</si>
  <si>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</si>
  <si>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</si>
  <si>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</si>
  <si>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</si>
  <si>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</si>
  <si>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</si>
  <si>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</si>
  <si>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</si>
  <si>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</si>
  <si>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</si>
  <si>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</si>
  <si>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</si>
  <si>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</si>
  <si>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</si>
  <si>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</si>
  <si>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</si>
  <si>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</si>
  <si>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</si>
  <si>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</si>
  <si>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</si>
  <si>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</si>
  <si>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</si>
  <si>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</si>
  <si>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</si>
  <si>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</si>
  <si>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</si>
  <si>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</si>
  <si>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</si>
  <si>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</si>
  <si>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</si>
  <si>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</si>
  <si>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</si>
  <si>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</si>
  <si>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</si>
  <si>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</si>
  <si>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</si>
  <si>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</si>
  <si>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</si>
  <si>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</si>
  <si>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</si>
  <si>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</si>
  <si>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</si>
  <si>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</si>
  <si>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</si>
  <si>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</si>
  <si>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</si>
  <si>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</si>
  <si>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</si>
  <si>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</si>
  <si>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</si>
  <si>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</si>
  <si>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</si>
  <si>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</si>
  <si>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</si>
  <si>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</si>
  <si>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</si>
  <si>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</si>
  <si>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</si>
  <si>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</si>
  <si>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</si>
  <si>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</si>
  <si>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</si>
  <si>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</si>
  <si>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</si>
  <si>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</si>
  <si>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</si>
  <si>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</si>
  <si>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</si>
  <si>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</si>
  <si>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</si>
  <si>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</si>
  <si>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</si>
  <si>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</si>
  <si>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</si>
  <si>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</si>
  <si>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</si>
  <si>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</si>
  <si>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</si>
  <si>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</si>
  <si>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</si>
  <si>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</si>
  <si>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</si>
  <si>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</si>
  <si>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</si>
  <si>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</si>
  <si>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</si>
  <si>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</si>
  <si>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</si>
  <si>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</si>
  <si>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</si>
  <si>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</si>
  <si>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</si>
  <si>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</si>
  <si>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</si>
  <si>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</si>
  <si>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</si>
  <si>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</si>
  <si>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</si>
  <si>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</si>
  <si>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</si>
  <si>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</si>
  <si>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</si>
  <si>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</si>
  <si>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</si>
  <si>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</si>
  <si>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</si>
  <si>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</si>
  <si>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</si>
  <si>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</si>
  <si>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</si>
  <si>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</si>
  <si>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</si>
  <si>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</si>
  <si>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</si>
  <si>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</si>
  <si>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</si>
  <si>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</si>
  <si>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</si>
  <si>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</si>
  <si>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</si>
  <si>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</si>
  <si>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</si>
  <si>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</si>
  <si>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</si>
  <si>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</si>
  <si>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</si>
  <si>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</si>
  <si>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</si>
  <si>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</si>
  <si>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</si>
  <si>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</si>
  <si>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</si>
  <si>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</si>
  <si>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</si>
  <si>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</si>
  <si>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</si>
  <si>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</si>
  <si>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</si>
  <si>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</si>
  <si>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</si>
  <si>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</si>
  <si>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</si>
  <si>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</si>
  <si>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</si>
  <si>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</si>
  <si>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</si>
  <si>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</si>
  <si>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</si>
  <si>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</si>
  <si>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</si>
  <si>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</si>
  <si>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</si>
  <si>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</si>
  <si>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</si>
  <si>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</si>
  <si>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</si>
  <si>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</si>
  <si>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</si>
  <si>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</si>
  <si>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</si>
  <si>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</si>
  <si>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</si>
  <si>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</si>
  <si>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</si>
  <si>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</si>
  <si>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</si>
  <si>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</si>
  <si>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</si>
  <si>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</si>
  <si>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</si>
  <si>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</si>
  <si>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</si>
  <si>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</si>
  <si>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</si>
  <si>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</si>
  <si>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</si>
  <si>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</si>
  <si>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</si>
  <si>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</si>
  <si>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</si>
  <si>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</si>
  <si>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</si>
  <si>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</si>
  <si>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</si>
  <si>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</si>
  <si>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</si>
  <si>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</si>
  <si>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</si>
  <si>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</si>
  <si>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</si>
  <si>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</si>
  <si>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</si>
  <si>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</si>
  <si>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</si>
  <si>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</si>
  <si>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</si>
  <si>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</si>
  <si>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</si>
  <si>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</si>
  <si>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</si>
  <si>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</si>
  <si>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</si>
  <si>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</si>
  <si>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</si>
  <si>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</si>
  <si>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</si>
  <si>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</si>
  <si>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</si>
  <si>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</si>
  <si>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</si>
  <si>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</si>
  <si>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</si>
  <si>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</si>
  <si>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</si>
  <si>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</si>
  <si>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</si>
  <si>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</si>
  <si>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</si>
  <si>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</si>
  <si>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</si>
  <si>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</si>
  <si>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</si>
  <si>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</si>
  <si>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</si>
  <si>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</si>
  <si>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</si>
  <si>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</si>
  <si>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</si>
  <si>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</si>
  <si>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</si>
  <si>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</si>
  <si>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</si>
  <si>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</si>
  <si>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</si>
  <si>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</si>
  <si>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</si>
  <si>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</si>
  <si>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</si>
  <si>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</si>
  <si>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</si>
  <si>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</si>
  <si>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</si>
  <si>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</si>
  <si>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</si>
  <si>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</si>
  <si>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</si>
  <si>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</si>
  <si>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</si>
  <si>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</si>
  <si>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</si>
  <si>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</si>
  <si>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</si>
  <si>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</si>
  <si>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</si>
  <si>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</si>
  <si>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</si>
  <si>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</si>
  <si>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</si>
  <si>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</si>
  <si>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</si>
  <si>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</si>
  <si>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</si>
  <si>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</si>
  <si>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</si>
  <si>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</si>
  <si>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</si>
  <si>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</si>
  <si>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</si>
  <si>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</si>
  <si>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</si>
  <si>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</si>
  <si>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</si>
  <si>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</si>
  <si>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</si>
  <si>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</si>
  <si>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</si>
  <si>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</si>
  <si>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</si>
  <si>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</si>
  <si>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</si>
  <si>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</si>
  <si>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</si>
  <si>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</si>
  <si>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</si>
  <si>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</si>
  <si>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</si>
  <si>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</si>
  <si>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</si>
  <si>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</si>
  <si>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</si>
  <si>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</si>
  <si>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</si>
  <si>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</si>
  <si>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</si>
  <si>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</si>
  <si>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</si>
  <si>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</si>
  <si>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</si>
  <si>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</si>
  <si>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</si>
  <si>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</si>
  <si>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</si>
  <si>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</si>
  <si>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</si>
  <si>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</si>
  <si>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</si>
  <si>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</si>
  <si>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</si>
  <si>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</si>
  <si>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</si>
  <si>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</si>
  <si>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</si>
  <si>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</si>
  <si>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</si>
  <si>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</si>
  <si>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</si>
  <si>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</si>
  <si>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</si>
  <si>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</si>
  <si>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</si>
  <si>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</si>
  <si>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</si>
  <si>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</si>
  <si>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</si>
  <si>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</si>
  <si>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</si>
  <si>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</si>
  <si>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</si>
  <si>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</si>
  <si>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</si>
  <si>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</si>
  <si>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</si>
  <si>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</si>
  <si>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</si>
  <si>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</si>
  <si>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</si>
  <si>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</si>
  <si>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</si>
  <si>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</si>
  <si>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</si>
  <si>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</si>
  <si>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</si>
  <si>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</si>
  <si>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</si>
  <si>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</si>
  <si>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</si>
  <si>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</si>
  <si>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</si>
  <si>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</si>
  <si>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</si>
  <si>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</si>
  <si>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</si>
  <si>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</si>
  <si>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</si>
  <si>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</si>
  <si>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</si>
  <si>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</si>
  <si>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</si>
  <si>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</si>
  <si>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</si>
  <si>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</si>
  <si>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</si>
  <si>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</si>
  <si>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</si>
  <si>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</si>
  <si>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</si>
  <si>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</si>
  <si>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</si>
  <si>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</si>
  <si>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</si>
  <si>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</si>
  <si>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</si>
  <si>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</si>
  <si>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</si>
  <si>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</si>
  <si>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</si>
  <si>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</si>
  <si>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</si>
  <si>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</si>
  <si>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</si>
  <si>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</si>
  <si>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</si>
  <si>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</si>
  <si>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</si>
  <si>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</si>
  <si>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</si>
  <si>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</si>
  <si>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</si>
  <si>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</si>
  <si>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</si>
  <si>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</si>
  <si>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</si>
  <si>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</si>
  <si>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</si>
  <si>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</si>
  <si>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</si>
  <si>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</si>
  <si>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</si>
  <si>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</si>
  <si>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</si>
  <si>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</si>
  <si>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</si>
  <si>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</si>
  <si>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</si>
  <si>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</si>
  <si>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</si>
  <si>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</si>
  <si>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</si>
  <si>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</si>
  <si>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</si>
  <si>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</si>
  <si>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</si>
  <si>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</si>
  <si>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</si>
  <si>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</si>
  <si>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</si>
  <si>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</si>
  <si>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</si>
  <si>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</si>
  <si>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</si>
  <si>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</si>
  <si>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</si>
  <si>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</si>
  <si>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</si>
  <si>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</si>
  <si>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</si>
  <si>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</si>
  <si>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</si>
  <si>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</si>
  <si>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</si>
  <si>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</si>
  <si>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</si>
  <si>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</si>
  <si>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</si>
  <si>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</si>
  <si>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</si>
  <si>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</si>
  <si>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</si>
  <si>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</si>
  <si>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</si>
  <si>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</si>
  <si>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</si>
  <si>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</si>
  <si>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</si>
  <si>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</si>
  <si>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</si>
  <si>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</si>
  <si>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</si>
  <si>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</si>
  <si>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</si>
  <si>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</si>
  <si>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</si>
  <si>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</si>
  <si>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</si>
  <si>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</si>
  <si>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</si>
  <si>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</si>
  <si>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</si>
  <si>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</si>
  <si>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</si>
  <si>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</si>
  <si>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</si>
  <si>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</si>
  <si>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</si>
  <si>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</si>
  <si>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</si>
  <si>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</si>
  <si>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</si>
  <si>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</si>
  <si>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</si>
  <si>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</si>
  <si>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</si>
  <si>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</si>
  <si>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</si>
  <si>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</si>
  <si>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</si>
  <si>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</si>
  <si>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</si>
  <si>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</si>
  <si>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</si>
  <si>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</si>
  <si>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</si>
  <si>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</si>
  <si>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</si>
  <si>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</si>
  <si>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</si>
  <si>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</si>
  <si>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</si>
  <si>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</si>
  <si>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</si>
  <si>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</si>
  <si>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</si>
  <si>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</si>
  <si>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</si>
  <si>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</si>
  <si>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</si>
  <si>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</si>
  <si>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</si>
  <si>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</si>
  <si>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</si>
  <si>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</si>
  <si>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</si>
  <si>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</si>
  <si>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</si>
  <si>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</si>
  <si>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</si>
  <si>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</si>
  <si>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</si>
  <si>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</si>
  <si>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</si>
  <si>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</si>
  <si>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</si>
  <si>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</si>
  <si>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</si>
  <si>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</si>
  <si>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</si>
  <si>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</si>
  <si>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</si>
  <si>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</si>
  <si>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</si>
  <si>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</si>
  <si>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</si>
  <si>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</si>
  <si>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</si>
  <si>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</si>
  <si>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</si>
  <si>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</si>
  <si>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</si>
  <si>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</si>
  <si>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</si>
  <si>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</si>
  <si>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</si>
  <si>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</si>
  <si>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</si>
  <si>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</si>
  <si>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</si>
  <si>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</si>
  <si>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</si>
  <si>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</si>
  <si>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</si>
  <si>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</si>
  <si>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</si>
  <si>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</si>
  <si>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</si>
  <si>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</si>
  <si>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</si>
  <si>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</si>
  <si>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</si>
  <si>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</si>
  <si>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</si>
  <si>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</si>
  <si>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</si>
  <si>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</si>
  <si>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</si>
  <si>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</si>
  <si>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</si>
  <si>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</si>
  <si>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</si>
  <si>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</si>
  <si>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</si>
  <si>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</si>
  <si>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</si>
  <si>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</si>
  <si>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</si>
  <si>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</si>
  <si>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</si>
  <si>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</si>
  <si>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</si>
  <si>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</si>
  <si>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</si>
  <si>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</si>
  <si>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</si>
  <si>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</si>
  <si>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</si>
  <si>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</si>
  <si>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</si>
  <si>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</si>
  <si>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</si>
  <si>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</si>
  <si>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</si>
  <si>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</si>
  <si>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</si>
  <si>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</si>
  <si>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</si>
  <si>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</si>
  <si>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</si>
  <si>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</si>
  <si>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</si>
  <si>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</si>
  <si>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</si>
  <si>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</si>
  <si>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</si>
  <si>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</si>
  <si>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</si>
  <si>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</si>
  <si>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</si>
  <si>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</si>
  <si>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</si>
  <si>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</si>
  <si>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</si>
  <si>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</si>
  <si>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</si>
  <si>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</si>
  <si>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</si>
  <si>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</si>
  <si>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</si>
  <si>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</si>
  <si>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</si>
  <si>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</si>
  <si>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</si>
  <si>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</si>
  <si>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</si>
  <si>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</si>
  <si>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</si>
  <si>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</si>
  <si>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</si>
  <si>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</si>
  <si>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</si>
  <si>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</si>
  <si>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</si>
  <si>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</si>
  <si>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</si>
  <si>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</si>
  <si>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</si>
  <si>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</si>
  <si>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</si>
  <si>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</si>
  <si>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</si>
  <si>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</si>
  <si>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</si>
  <si>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</si>
  <si>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</si>
  <si>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</si>
  <si>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</si>
  <si>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</si>
  <si>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</si>
  <si>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</si>
  <si>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</si>
  <si>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</si>
  <si>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</si>
  <si>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</si>
  <si>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</si>
  <si>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</si>
  <si>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</si>
  <si>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</si>
  <si>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</si>
  <si>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</si>
  <si>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</si>
  <si>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</si>
  <si>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</si>
  <si>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</si>
  <si>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</si>
  <si>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</si>
  <si>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</si>
  <si>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</si>
  <si>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</si>
  <si>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</si>
  <si>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</si>
  <si>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</si>
  <si>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</si>
  <si>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</si>
  <si>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</si>
  <si>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</si>
  <si>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</si>
  <si>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</si>
  <si>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</si>
  <si>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</si>
  <si>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</si>
  <si>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</si>
  <si>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</si>
  <si>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</si>
  <si>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</si>
  <si>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</si>
  <si>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</si>
  <si>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</si>
  <si>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</si>
  <si>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</si>
  <si>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</si>
  <si>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</si>
  <si>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</si>
  <si>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</si>
  <si>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</si>
  <si>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</si>
  <si>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</si>
  <si>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</si>
  <si>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</si>
  <si>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</si>
  <si>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</si>
  <si>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</si>
  <si>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</si>
  <si>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</si>
  <si>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</si>
  <si>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</si>
  <si>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</si>
  <si>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</si>
  <si>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</si>
  <si>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</si>
  <si>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</si>
  <si>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</si>
  <si>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</si>
  <si>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</si>
  <si>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</si>
  <si>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</si>
  <si>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</si>
  <si>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</si>
  <si>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</si>
  <si>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</si>
  <si>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</si>
  <si>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</si>
  <si>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</si>
  <si>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</si>
  <si>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</si>
  <si>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</si>
  <si>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</si>
  <si>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</si>
  <si>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</si>
  <si>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</si>
  <si>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</si>
  <si>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</si>
  <si>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</si>
  <si>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</si>
  <si>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</si>
  <si>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</si>
  <si>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</si>
  <si>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</si>
  <si>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</si>
  <si>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</si>
  <si>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</si>
  <si>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</si>
  <si>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</si>
  <si>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</si>
  <si>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</si>
  <si>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</si>
  <si>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</si>
  <si>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</si>
  <si>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</si>
  <si>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</si>
  <si>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</si>
  <si>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</si>
  <si>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</si>
  <si>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</si>
  <si>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</si>
  <si>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</si>
  <si>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</si>
  <si>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</si>
  <si>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</si>
  <si>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</si>
  <si>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</si>
  <si>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</si>
  <si>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</si>
  <si>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</si>
  <si>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</si>
  <si>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</si>
  <si>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</si>
  <si>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</si>
  <si>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</si>
  <si>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</si>
  <si>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</si>
  <si>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</si>
  <si>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</si>
  <si>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</si>
  <si>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</si>
  <si>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</si>
  <si>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</si>
  <si>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</si>
  <si>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</si>
  <si>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</si>
  <si>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</si>
  <si>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</si>
  <si>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</si>
  <si>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</si>
  <si>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</si>
  <si>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</si>
  <si>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</si>
  <si>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</si>
  <si>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</si>
  <si>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</si>
  <si>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</si>
  <si>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</si>
  <si>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</si>
  <si>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</si>
  <si>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</si>
  <si>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</si>
  <si>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</si>
  <si>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</si>
  <si>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</si>
  <si>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</si>
  <si>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</si>
  <si>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</si>
  <si>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</si>
  <si>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</si>
  <si>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</si>
  <si>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</si>
  <si>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</si>
  <si>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</si>
  <si>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</si>
  <si>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</si>
  <si>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</si>
  <si>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</si>
  <si>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</si>
  <si>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</si>
  <si>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</si>
  <si>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</si>
  <si>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</si>
  <si>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</si>
  <si>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</si>
  <si>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</si>
  <si>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</si>
  <si>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</si>
  <si>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</si>
  <si>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</si>
  <si>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</si>
  <si>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</si>
  <si>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</si>
  <si>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</si>
  <si>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</si>
  <si>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</si>
  <si>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</si>
  <si>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</si>
  <si>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</si>
  <si>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</si>
  <si>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</si>
  <si>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</si>
  <si>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</si>
  <si>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</si>
  <si>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</si>
  <si>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</si>
  <si>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</si>
  <si>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</si>
  <si>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</si>
  <si>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</si>
  <si>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</si>
  <si>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</si>
  <si>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</si>
  <si>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</si>
  <si>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</si>
  <si>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</si>
  <si>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</si>
  <si>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</si>
  <si>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</si>
  <si>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</si>
  <si>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</si>
  <si>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</si>
  <si>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</si>
  <si>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</si>
  <si>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</si>
  <si>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</si>
  <si>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</si>
  <si>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</si>
  <si>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</si>
  <si>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</si>
  <si>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</si>
  <si>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</si>
  <si>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</si>
  <si>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</si>
  <si>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</si>
  <si>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</si>
  <si>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</si>
  <si>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</si>
  <si>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</si>
  <si>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</si>
  <si>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</si>
  <si>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</si>
  <si>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</si>
  <si>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</si>
  <si>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</si>
  <si>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</si>
  <si>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</si>
  <si>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</si>
  <si>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</si>
  <si>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</si>
  <si>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</si>
  <si>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</si>
  <si>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</si>
  <si>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</si>
  <si>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</si>
  <si>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</si>
  <si>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</si>
  <si>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</si>
  <si>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</si>
  <si>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</si>
  <si>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</si>
  <si>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</si>
  <si>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</si>
  <si>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</si>
  <si>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</si>
  <si>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</si>
  <si>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</si>
  <si>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</si>
  <si>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</si>
  <si>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</si>
  <si>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</si>
  <si>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</si>
  <si>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</si>
  <si>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</si>
  <si>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</si>
  <si>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</si>
  <si>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</si>
  <si>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</si>
  <si>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</si>
  <si>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</si>
  <si>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</si>
  <si>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</si>
  <si>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</si>
  <si>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</si>
  <si>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</si>
  <si>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</si>
  <si>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</si>
  <si>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</si>
  <si>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</si>
  <si>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</si>
  <si>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</si>
  <si>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</si>
  <si>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</si>
  <si>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</si>
  <si>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</si>
  <si>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</si>
  <si>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</si>
  <si>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</si>
  <si>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</si>
  <si>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</si>
  <si>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</si>
  <si>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</si>
  <si>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</si>
  <si>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</si>
  <si>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</si>
  <si>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</si>
  <si>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</si>
  <si>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</si>
  <si>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</si>
  <si>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</si>
  <si>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</si>
  <si>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</si>
  <si>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</si>
  <si>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</si>
  <si>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</si>
  <si>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</si>
  <si>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</si>
  <si>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</si>
  <si>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</si>
  <si>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</si>
  <si>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</si>
  <si>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</si>
  <si>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</si>
  <si>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</si>
  <si>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</si>
  <si>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</si>
  <si>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</si>
  <si>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</si>
  <si>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</si>
  <si>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</si>
  <si>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</si>
  <si>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</si>
  <si>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</si>
  <si>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</si>
  <si>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</si>
  <si>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</si>
  <si>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</si>
  <si>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</si>
  <si>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</si>
  <si>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</si>
  <si>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</si>
  <si>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</si>
  <si>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</si>
  <si>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</si>
  <si>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</si>
  <si>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</si>
  <si>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</si>
  <si>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</si>
  <si>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</si>
  <si>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</si>
  <si>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</si>
  <si>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</si>
  <si>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</si>
  <si>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</si>
  <si>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</si>
  <si>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</si>
  <si>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</si>
  <si>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</si>
  <si>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</si>
  <si>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</si>
  <si>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</si>
  <si>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</si>
  <si>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</si>
  <si>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</si>
  <si>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</si>
  <si>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</si>
  <si>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</si>
  <si>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</si>
  <si>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</si>
  <si>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</si>
  <si>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</si>
  <si>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</si>
  <si>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</si>
  <si>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</si>
  <si>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</si>
  <si>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</si>
  <si>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</si>
  <si>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</si>
  <si>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</si>
  <si>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</si>
  <si>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</si>
  <si>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</si>
  <si>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</si>
  <si>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</si>
  <si>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</si>
  <si>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</si>
  <si>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</si>
  <si>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</si>
  <si>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</si>
  <si>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</si>
  <si>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</si>
  <si>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</si>
  <si>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</si>
  <si>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</si>
  <si>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</si>
  <si>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</si>
  <si>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</si>
  <si>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</si>
  <si>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</si>
  <si>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</si>
  <si>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</si>
  <si>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</si>
  <si>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</si>
  <si>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</si>
  <si>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</si>
  <si>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</si>
  <si>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</si>
  <si>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</si>
  <si>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</si>
  <si>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</si>
  <si>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</si>
  <si>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</si>
  <si>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</si>
  <si>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</si>
  <si>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</si>
  <si>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</si>
  <si>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</si>
  <si>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</si>
  <si>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</si>
  <si>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</si>
  <si>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</si>
  <si>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</si>
  <si>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</si>
  <si>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</si>
  <si>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</si>
  <si>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</si>
  <si>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</si>
  <si>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</si>
  <si>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</si>
  <si>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</si>
  <si>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</si>
  <si>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</si>
  <si>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</si>
  <si>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</si>
  <si>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</si>
  <si>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</si>
  <si>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</si>
  <si>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</si>
  <si>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</si>
  <si>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</si>
  <si>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</si>
  <si>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</si>
  <si>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</si>
  <si>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</si>
  <si>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</si>
  <si>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</si>
  <si>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</si>
  <si>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</si>
  <si>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</si>
  <si>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</si>
  <si>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</si>
  <si>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</si>
  <si>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</si>
  <si>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</si>
  <si>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</si>
  <si>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</si>
  <si>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</si>
  <si>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</si>
  <si>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</si>
  <si>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</si>
  <si>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</si>
  <si>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</si>
  <si>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</si>
  <si>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</si>
  <si>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</si>
  <si>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</si>
  <si>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</si>
  <si>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</si>
  <si>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</si>
  <si>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</si>
  <si>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</si>
  <si>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</si>
  <si>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</si>
  <si>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</si>
  <si>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</si>
  <si>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</si>
  <si>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</si>
  <si>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</si>
  <si>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</si>
  <si>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</si>
  <si>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</si>
  <si>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</si>
  <si>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</si>
  <si>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</si>
  <si>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</si>
  <si>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</si>
  <si>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</si>
  <si>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</si>
  <si>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</si>
  <si>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</si>
  <si>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</si>
  <si>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</si>
  <si>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</si>
  <si>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</si>
  <si>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</si>
  <si>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</si>
  <si>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</si>
  <si>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</si>
  <si>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</si>
  <si>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</si>
  <si>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</si>
  <si>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</si>
  <si>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</si>
  <si>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</si>
  <si>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</si>
  <si>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</si>
  <si>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</si>
  <si>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</si>
  <si>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</si>
  <si>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</si>
  <si>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</si>
  <si>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</si>
  <si>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</si>
  <si>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</si>
  <si>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</si>
  <si>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</si>
  <si>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</si>
  <si>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</si>
  <si>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</si>
  <si>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</si>
  <si>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</si>
  <si>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</si>
  <si>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</si>
  <si>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</si>
  <si>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</si>
  <si>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</si>
  <si>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</si>
  <si>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</si>
  <si>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</si>
  <si>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</si>
  <si>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</si>
  <si>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</si>
  <si>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</si>
  <si>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</si>
  <si>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</si>
  <si>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</si>
  <si>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</si>
  <si>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</si>
  <si>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</si>
  <si>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</si>
  <si>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</si>
  <si>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</si>
  <si>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</si>
  <si>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</si>
  <si>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</si>
  <si>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</si>
  <si>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</si>
  <si>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</si>
  <si>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</si>
  <si>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</si>
  <si>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</si>
  <si>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</si>
  <si>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</si>
  <si>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</si>
  <si>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</si>
  <si>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</si>
  <si>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</si>
  <si>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</si>
  <si>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</si>
  <si>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</si>
  <si>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</si>
  <si>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</si>
  <si>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</si>
  <si>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</si>
  <si>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</si>
  <si>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</si>
  <si>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</si>
  <si>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</si>
  <si>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</si>
  <si>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</si>
  <si>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</si>
  <si>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</si>
  <si>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</si>
  <si>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</si>
  <si>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</si>
  <si>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</si>
  <si>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</si>
  <si>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</si>
  <si>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</si>
  <si>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</si>
  <si>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</si>
  <si>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</si>
  <si>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</si>
  <si>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</si>
  <si>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</si>
  <si>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</si>
  <si>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</si>
  <si>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</si>
  <si>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</si>
  <si>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</si>
  <si>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</si>
  <si>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</si>
  <si>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</si>
  <si>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</si>
  <si>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</si>
  <si>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</si>
  <si>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</si>
  <si>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</si>
  <si>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</si>
  <si>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</si>
  <si>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</si>
  <si>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</si>
  <si>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</si>
  <si>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</si>
  <si>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</si>
  <si>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</si>
  <si>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</si>
  <si>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</si>
  <si>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</si>
  <si>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</si>
  <si>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</si>
  <si>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</si>
  <si>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</si>
  <si>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</si>
  <si>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</si>
  <si>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</si>
  <si>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</si>
  <si>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</si>
  <si>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</si>
  <si>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</si>
  <si>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</si>
  <si>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</si>
  <si>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</si>
  <si>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</si>
  <si>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</si>
  <si>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</si>
  <si>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</si>
  <si>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</si>
  <si>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</si>
  <si>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</si>
  <si>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</si>
  <si>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</si>
  <si>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</si>
  <si>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</si>
  <si>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</si>
  <si>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</si>
  <si>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</si>
  <si>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</si>
  <si>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</si>
  <si>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</si>
  <si>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</si>
  <si>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</si>
  <si>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</si>
  <si>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</si>
  <si>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</si>
  <si>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</si>
  <si>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</si>
  <si>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</si>
  <si>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</si>
  <si>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</si>
  <si>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</si>
  <si>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</si>
  <si>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</si>
  <si>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</si>
  <si>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</si>
  <si>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</si>
  <si>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</si>
  <si>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</si>
  <si>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</si>
  <si>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</si>
  <si>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</si>
  <si>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</si>
  <si>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</si>
  <si>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</si>
  <si>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</si>
  <si>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</si>
  <si>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</si>
  <si>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</si>
  <si>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</si>
  <si>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</si>
  <si>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</si>
  <si>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</si>
  <si>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</si>
  <si>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</si>
  <si>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</si>
  <si>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</si>
  <si>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</si>
  <si>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</si>
  <si>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</si>
  <si>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</si>
  <si>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</si>
  <si>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</si>
  <si>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</si>
  <si>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</si>
  <si>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</si>
  <si>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</si>
  <si>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</si>
  <si>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</si>
  <si>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</si>
  <si>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</si>
  <si>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</si>
  <si>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</si>
  <si>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</si>
  <si>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</si>
  <si>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</si>
  <si>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</si>
  <si>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</si>
  <si>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</si>
  <si>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</si>
  <si>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</si>
  <si>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</si>
  <si>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</si>
  <si>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</si>
  <si>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</si>
  <si>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</si>
  <si>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</si>
  <si>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</si>
  <si>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</si>
  <si>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</si>
  <si>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</si>
  <si>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</si>
  <si>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</si>
  <si>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</si>
  <si>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</si>
  <si>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</si>
  <si>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</si>
  <si>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</si>
  <si>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</si>
  <si>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</si>
  <si>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</si>
  <si>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</si>
  <si>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</si>
  <si>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</si>
  <si>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</si>
  <si>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</si>
  <si>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</si>
  <si>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</si>
  <si>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</si>
  <si>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</si>
  <si>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</si>
  <si>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</si>
  <si>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</si>
  <si>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</si>
  <si>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</si>
  <si>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</si>
  <si>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</si>
  <si>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</si>
  <si>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</si>
  <si>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</si>
  <si>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</si>
  <si>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</si>
  <si>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</si>
  <si>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</si>
  <si>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</si>
  <si>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</si>
  <si>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</si>
  <si>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</si>
  <si>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</si>
  <si>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</si>
  <si>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</si>
  <si>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</si>
  <si>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</si>
  <si>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</si>
  <si>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</si>
  <si>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</si>
  <si>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</si>
  <si>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</si>
  <si>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</si>
  <si>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</si>
  <si>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</si>
  <si>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</si>
  <si>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</si>
  <si>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</si>
  <si>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</si>
  <si>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</si>
  <si>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</si>
  <si>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</si>
  <si>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</si>
  <si>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</si>
  <si>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</si>
  <si>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</si>
  <si>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</si>
  <si>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</si>
  <si>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</si>
  <si>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</si>
  <si>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</si>
  <si>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</si>
  <si>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</si>
  <si>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</si>
  <si>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</si>
  <si>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</si>
  <si>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</si>
  <si>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</si>
  <si>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</si>
  <si>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</si>
  <si>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</si>
  <si>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</si>
  <si>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</si>
  <si>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</si>
  <si>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</si>
  <si>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</si>
  <si>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</si>
  <si>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</si>
  <si>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</si>
  <si>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</si>
  <si>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</si>
  <si>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</si>
  <si>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</si>
  <si>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</si>
  <si>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</si>
  <si>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</si>
  <si>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</si>
  <si>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</si>
  <si>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</si>
  <si>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</si>
  <si>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</si>
  <si>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</si>
  <si>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</si>
  <si>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</si>
  <si>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</si>
  <si>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</si>
  <si>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</si>
  <si>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</si>
  <si>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</si>
  <si>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</si>
  <si>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</si>
  <si>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</si>
  <si>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</si>
  <si>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</si>
  <si>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</si>
  <si>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</si>
  <si>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</si>
  <si>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</si>
  <si>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</si>
  <si>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</si>
  <si>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</si>
  <si>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</si>
  <si>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</si>
  <si>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</si>
  <si>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</si>
  <si>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</si>
  <si>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</si>
  <si>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</si>
  <si>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</si>
  <si>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</si>
  <si>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</si>
  <si>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</si>
  <si>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</si>
  <si>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</si>
  <si>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</si>
  <si>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</si>
  <si>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</si>
  <si>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</si>
  <si>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</si>
  <si>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</si>
  <si>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</si>
  <si>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</si>
  <si>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</si>
  <si>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</si>
  <si>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</si>
  <si>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</si>
  <si>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</si>
  <si>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</si>
  <si>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</si>
  <si>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</si>
  <si>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</si>
  <si>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</si>
  <si>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</si>
  <si>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</si>
  <si>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</si>
  <si>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</si>
  <si>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</si>
  <si>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</si>
  <si>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</si>
  <si>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</si>
  <si>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</si>
  <si>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</si>
  <si>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</si>
  <si>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</si>
  <si>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</si>
  <si>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</si>
  <si>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</si>
  <si>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</si>
  <si>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</si>
  <si>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</si>
  <si>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</si>
  <si>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</si>
  <si>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</si>
  <si>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</si>
  <si>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</si>
  <si>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</si>
  <si>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</si>
  <si>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</si>
  <si>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</si>
  <si>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</si>
  <si>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</si>
  <si>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</si>
  <si>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</si>
  <si>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</si>
  <si>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</si>
  <si>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</si>
  <si>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</si>
  <si>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</si>
  <si>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</si>
  <si>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</si>
  <si>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</si>
  <si>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</si>
  <si>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</si>
  <si>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</si>
  <si>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</si>
  <si>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</si>
  <si>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</si>
  <si>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</si>
  <si>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</si>
  <si>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</si>
  <si>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</si>
  <si>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</si>
  <si>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</si>
  <si>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</si>
  <si>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</si>
  <si>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</si>
  <si>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</si>
  <si>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</si>
  <si>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</si>
  <si>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</si>
  <si>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</si>
  <si>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</si>
  <si>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</si>
  <si>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</si>
  <si>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</si>
  <si>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</si>
  <si>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</si>
  <si>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</si>
  <si>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</si>
  <si>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</si>
  <si>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</si>
  <si>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</si>
  <si>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</si>
  <si>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</si>
  <si>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</si>
  <si>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</si>
  <si>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</si>
  <si>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</si>
  <si>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</si>
  <si>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</si>
  <si>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</si>
  <si>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</si>
  <si>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</si>
  <si>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</si>
  <si>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</si>
  <si>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</si>
  <si>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</si>
  <si>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</si>
  <si>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</si>
  <si>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</si>
  <si>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</si>
  <si>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</si>
  <si>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</si>
  <si>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</si>
  <si>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</si>
  <si>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</si>
  <si>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</si>
  <si>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</si>
  <si>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</si>
  <si>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</si>
  <si>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</si>
  <si>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</si>
  <si>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</si>
  <si>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</si>
  <si>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</si>
  <si>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</si>
  <si>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</si>
  <si>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</si>
  <si>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</si>
  <si>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</si>
  <si>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</si>
  <si>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</si>
  <si>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</si>
  <si>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</si>
  <si>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</si>
  <si>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</si>
  <si>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</si>
  <si>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</si>
  <si>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</si>
  <si>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</si>
  <si>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</si>
  <si>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</si>
  <si>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</si>
  <si>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</si>
  <si>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</si>
  <si>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</si>
  <si>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</si>
  <si>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</si>
  <si>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</si>
  <si>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</si>
  <si>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</si>
  <si>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</si>
  <si>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</si>
  <si>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</si>
  <si>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</si>
  <si>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</si>
  <si>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</si>
  <si>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</si>
  <si>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</si>
  <si>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</si>
  <si>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</si>
  <si>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</si>
  <si>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</si>
  <si>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</si>
  <si>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</si>
  <si>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</si>
  <si>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</si>
  <si>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</si>
  <si>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</si>
  <si>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</si>
  <si>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</si>
  <si>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</si>
  <si>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</si>
  <si>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</si>
  <si>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</si>
  <si>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</si>
  <si>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</si>
  <si>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</si>
  <si>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</si>
  <si>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</si>
  <si>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</si>
  <si>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</si>
  <si>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</si>
  <si>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</si>
  <si>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</si>
  <si>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</si>
  <si>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</si>
  <si>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</si>
  <si>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</si>
  <si>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</si>
  <si>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</si>
  <si>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</si>
  <si>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</si>
  <si>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</si>
  <si>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</si>
  <si>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</si>
  <si>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</si>
  <si>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</si>
  <si>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</si>
  <si>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</si>
  <si>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</si>
  <si>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</si>
  <si>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</si>
  <si>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</si>
  <si>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</si>
  <si>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</si>
  <si>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</si>
  <si>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</si>
  <si>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</si>
  <si>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</si>
  <si>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</si>
  <si>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</si>
  <si>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</si>
  <si>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</si>
  <si>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</si>
  <si>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</si>
  <si>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</si>
  <si>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</si>
  <si>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</si>
  <si>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</si>
  <si>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</si>
  <si>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</si>
  <si>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</si>
  <si>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</si>
  <si>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</si>
  <si>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</si>
  <si>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</si>
  <si>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</si>
  <si>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</si>
  <si>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</si>
  <si>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</si>
  <si>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</si>
  <si>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</si>
  <si>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</si>
  <si>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</si>
  <si>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</si>
  <si>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</si>
  <si>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</si>
  <si>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</si>
  <si>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</si>
  <si>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</si>
  <si>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</si>
  <si>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</si>
  <si>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</si>
  <si>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</si>
  <si>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</si>
  <si>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</si>
  <si>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</si>
  <si>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</si>
  <si>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</si>
  <si>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</si>
  <si>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</si>
  <si>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</si>
  <si>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</si>
  <si>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</si>
  <si>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</si>
  <si>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</si>
  <si>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</si>
  <si>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</si>
  <si>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</si>
  <si>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</si>
  <si>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</si>
  <si>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</si>
  <si>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</si>
  <si>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</si>
  <si>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</si>
  <si>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</si>
  <si>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</si>
  <si>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</si>
  <si>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</si>
  <si>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</si>
  <si>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</si>
  <si>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</si>
  <si>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</si>
  <si>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</si>
  <si>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</si>
  <si>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</si>
  <si>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</si>
  <si>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</si>
  <si>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</si>
  <si>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</si>
  <si>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</si>
  <si>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</si>
  <si>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</si>
  <si>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</si>
  <si>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</si>
  <si>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</si>
  <si>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</si>
  <si>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</si>
  <si>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</si>
  <si>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</si>
  <si>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</si>
  <si>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</si>
  <si>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</si>
  <si>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</si>
  <si>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</si>
  <si>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</si>
  <si>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</si>
  <si>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</si>
  <si>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</si>
  <si>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</si>
  <si>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</si>
  <si>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</si>
  <si>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</si>
  <si>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</si>
  <si>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</si>
  <si>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</si>
  <si>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</si>
  <si>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</si>
  <si>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</si>
  <si>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</si>
  <si>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</si>
  <si>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</si>
  <si>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</si>
  <si>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</si>
  <si>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</si>
  <si>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</si>
  <si>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</si>
  <si>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</si>
  <si>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</si>
  <si>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</si>
  <si>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</si>
  <si>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</si>
  <si>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</si>
  <si>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</si>
  <si>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</si>
  <si>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</si>
  <si>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</si>
  <si>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</si>
  <si>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</si>
  <si>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</si>
  <si>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</si>
  <si>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</si>
  <si>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</si>
  <si>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</si>
  <si>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</si>
  <si>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</si>
  <si>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</si>
  <si>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</si>
  <si>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</si>
  <si>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</si>
  <si>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</si>
  <si>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</si>
  <si>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</si>
  <si>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</si>
  <si>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</si>
  <si>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</si>
  <si>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</si>
  <si>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</si>
  <si>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</si>
  <si>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</si>
  <si>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</si>
  <si>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</si>
  <si>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</si>
  <si>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</si>
  <si>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</si>
  <si>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</si>
  <si>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</si>
  <si>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</si>
  <si>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</si>
  <si>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</si>
  <si>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</si>
  <si>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</si>
  <si>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</si>
  <si>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</si>
  <si>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</si>
  <si>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</si>
  <si>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</si>
  <si>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</si>
  <si>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</si>
  <si>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</si>
  <si>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</si>
  <si>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</si>
  <si>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</si>
  <si>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</si>
  <si>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</si>
  <si>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</si>
  <si>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</si>
  <si>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</si>
  <si>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</si>
  <si>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</si>
  <si>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</si>
  <si>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</si>
  <si>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</si>
  <si>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</si>
  <si>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</si>
  <si>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</si>
  <si>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</si>
  <si>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</si>
  <si>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</si>
  <si>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</si>
  <si>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</si>
  <si>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</si>
  <si>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</si>
  <si>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</si>
  <si>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</si>
  <si>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</si>
  <si>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</si>
  <si>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</si>
  <si>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</si>
  <si>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</si>
  <si>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</si>
  <si>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</si>
  <si>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</si>
  <si>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</si>
  <si>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</si>
  <si>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</si>
  <si>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</si>
  <si>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</si>
  <si>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</si>
  <si>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</si>
  <si>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</si>
  <si>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</si>
  <si>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</si>
  <si>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</si>
  <si>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</si>
  <si>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</si>
  <si>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</si>
  <si>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</si>
  <si>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</si>
  <si>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</si>
  <si>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</si>
  <si>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</si>
  <si>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</si>
  <si>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</si>
  <si>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</si>
  <si>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</si>
  <si>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</si>
  <si>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</si>
  <si>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</si>
  <si>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</si>
  <si>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</si>
  <si>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</si>
  <si>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</si>
  <si>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</si>
  <si>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</si>
  <si>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</si>
  <si>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</si>
  <si>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</si>
  <si>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</si>
  <si>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</si>
  <si>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</si>
  <si>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</si>
  <si>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</si>
  <si>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</si>
  <si>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</si>
  <si>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</si>
  <si>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</si>
  <si>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</si>
  <si>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</si>
  <si>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</si>
  <si>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</si>
  <si>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</si>
  <si>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</si>
  <si>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</si>
  <si>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</si>
  <si>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</si>
  <si>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</si>
  <si>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</si>
  <si>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</si>
  <si>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</si>
  <si>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</si>
  <si>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</si>
  <si>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</si>
  <si>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</si>
  <si>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</si>
  <si>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</si>
  <si>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</si>
  <si>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</si>
  <si>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</si>
  <si>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</si>
  <si>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</si>
  <si>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</si>
  <si>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</si>
  <si>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</si>
  <si>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</si>
  <si>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</si>
  <si>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</si>
  <si>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</si>
  <si>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</si>
  <si>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</si>
  <si>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</si>
  <si>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</si>
  <si>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</si>
  <si>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</si>
  <si>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</si>
  <si>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</si>
  <si>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</si>
  <si>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</si>
  <si>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</si>
  <si>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</si>
  <si>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</si>
  <si>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</si>
  <si>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</si>
  <si>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</si>
  <si>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</si>
  <si>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</si>
  <si>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</si>
  <si>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</si>
  <si>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</si>
  <si>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</si>
  <si>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</si>
  <si>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</si>
  <si>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</si>
  <si>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</si>
  <si>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</si>
  <si>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</si>
  <si>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</si>
  <si>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</si>
  <si>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</si>
  <si>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</si>
  <si>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</si>
  <si>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</si>
  <si>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</si>
  <si>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</si>
  <si>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</si>
  <si>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</si>
  <si>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</si>
  <si>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</si>
  <si>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</si>
  <si>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</si>
  <si>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</si>
  <si>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</si>
  <si>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</si>
  <si>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</si>
  <si>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</si>
  <si>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</si>
  <si>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</si>
  <si>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</si>
  <si>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</si>
  <si>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</si>
  <si>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</si>
  <si>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</si>
  <si>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</si>
  <si>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</si>
  <si>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</si>
  <si>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</si>
  <si>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</si>
  <si>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</si>
  <si>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</si>
  <si>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</si>
  <si>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</si>
  <si>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</si>
  <si>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</si>
  <si>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</si>
  <si>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</si>
  <si>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</si>
  <si>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</si>
  <si>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</si>
  <si>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</si>
  <si>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</si>
  <si>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</si>
  <si>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</si>
  <si>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</si>
  <si>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</si>
  <si>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</si>
  <si>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</si>
  <si>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</si>
  <si>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</si>
  <si>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</si>
  <si>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</si>
  <si>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</si>
  <si>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</si>
  <si>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</si>
  <si>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</si>
  <si>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</si>
  <si>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</si>
  <si>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</si>
  <si>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</si>
  <si>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</si>
  <si>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</si>
  <si>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</si>
  <si>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</si>
  <si>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</si>
  <si>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</si>
  <si>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</si>
  <si>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</si>
  <si>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</si>
  <si>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</si>
  <si>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</si>
  <si>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</si>
  <si>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</si>
  <si>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</si>
  <si>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</si>
  <si>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</si>
  <si>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</si>
  <si>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</si>
  <si>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</si>
  <si>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</si>
  <si>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</si>
  <si>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</si>
  <si>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</si>
  <si>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</si>
  <si>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</si>
  <si>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</si>
  <si>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</si>
  <si>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</si>
  <si>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</si>
  <si>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</si>
  <si>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</si>
  <si>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</si>
  <si>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</si>
  <si>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</si>
  <si>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</si>
  <si>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</si>
  <si>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</si>
  <si>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</si>
  <si>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</si>
  <si>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</si>
  <si>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</si>
  <si>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</si>
  <si>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</si>
  <si>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</si>
  <si>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</si>
  <si>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</si>
  <si>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</si>
  <si>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</si>
  <si>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</si>
  <si>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</si>
  <si>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</si>
  <si>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</si>
  <si>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</si>
  <si>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</si>
  <si>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</si>
  <si>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</si>
  <si>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</si>
  <si>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</si>
  <si>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</si>
  <si>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</si>
  <si>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</si>
  <si>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</si>
  <si>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</si>
  <si>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</si>
  <si>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</si>
  <si>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</si>
  <si>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</si>
  <si>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</si>
  <si>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</si>
  <si>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</si>
  <si>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</si>
  <si>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</si>
  <si>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</si>
  <si>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</si>
  <si>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</si>
  <si>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</si>
  <si>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</si>
  <si>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</si>
  <si>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</si>
  <si>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</si>
  <si>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</si>
  <si>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</si>
  <si>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</si>
  <si>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</si>
  <si>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</si>
  <si>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</si>
  <si>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</si>
  <si>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</si>
  <si>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</si>
  <si>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</si>
  <si>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</si>
  <si>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</si>
  <si>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</si>
  <si>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</si>
  <si>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</si>
  <si>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</si>
  <si>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</si>
  <si>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</si>
  <si>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</si>
  <si>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</si>
  <si>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</si>
  <si>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</si>
  <si>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</si>
  <si>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</si>
  <si>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</si>
  <si>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</si>
  <si>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</si>
  <si>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</si>
  <si>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</si>
  <si>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</si>
  <si>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</si>
  <si>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</si>
  <si>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</si>
  <si>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</si>
  <si>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</si>
  <si>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</si>
  <si>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</si>
  <si>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</si>
  <si>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</si>
  <si>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</si>
  <si>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</si>
  <si>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</si>
  <si>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</si>
  <si>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</si>
  <si>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</si>
  <si>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</si>
  <si>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</si>
  <si>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</si>
  <si>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</si>
  <si>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</si>
  <si>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</si>
  <si>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</si>
  <si>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</si>
  <si>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</si>
  <si>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</si>
  <si>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</si>
  <si>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</si>
  <si>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</si>
  <si>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</si>
  <si>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</si>
  <si>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</si>
  <si>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</si>
  <si>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</si>
  <si>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</si>
  <si>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</si>
  <si>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</si>
  <si>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</si>
  <si>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</si>
  <si>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</si>
  <si>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</si>
  <si>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</si>
  <si>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</si>
  <si>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</si>
  <si>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</si>
  <si>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</si>
  <si>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</si>
  <si>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</si>
  <si>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</si>
  <si>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</si>
  <si>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</si>
  <si>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</si>
  <si>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</si>
  <si>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</si>
  <si>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</si>
  <si>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</si>
  <si>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</si>
  <si>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</si>
  <si>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</si>
  <si>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</si>
  <si>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</si>
  <si>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</si>
  <si>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</si>
  <si>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</si>
  <si>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</si>
  <si>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</si>
  <si>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</si>
  <si>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</si>
  <si>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</si>
  <si>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</si>
  <si>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</si>
  <si>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</si>
  <si>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</si>
  <si>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</si>
  <si>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</si>
  <si>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</si>
  <si>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</si>
  <si>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</si>
  <si>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</si>
  <si>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</si>
  <si>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</si>
  <si>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</si>
  <si>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</si>
  <si>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</si>
  <si>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</si>
  <si>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</si>
  <si>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</si>
  <si>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</si>
  <si>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</si>
  <si>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</si>
  <si>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</si>
  <si>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</si>
  <si>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</si>
  <si>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</si>
  <si>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</si>
  <si>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</si>
  <si>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</si>
  <si>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</si>
  <si>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</si>
  <si>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</si>
  <si>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</si>
  <si>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</si>
  <si>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</si>
  <si>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</si>
  <si>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</si>
  <si>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</si>
  <si>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</si>
  <si>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</si>
  <si>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</si>
  <si>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</si>
  <si>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</si>
  <si>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</si>
  <si>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</si>
  <si>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</si>
  <si>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</si>
  <si>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</si>
  <si>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</si>
  <si>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</si>
  <si>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</si>
  <si>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</si>
  <si>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</si>
  <si>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</si>
  <si>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</si>
  <si>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</si>
  <si>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</si>
  <si>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</si>
  <si>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</si>
  <si>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</si>
  <si>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</si>
  <si>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</si>
  <si>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</si>
  <si>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</si>
  <si>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</si>
  <si>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</si>
  <si>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</si>
  <si>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</si>
  <si>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</si>
  <si>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</si>
  <si>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</si>
  <si>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</si>
  <si>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</si>
  <si>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</si>
  <si>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</si>
  <si>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</si>
  <si>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</si>
  <si>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</si>
  <si>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</si>
  <si>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</si>
  <si>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</si>
  <si>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</si>
  <si>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</si>
  <si>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</si>
  <si>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</si>
  <si>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</si>
  <si>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</si>
  <si>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</si>
  <si>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</si>
  <si>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</si>
  <si>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</si>
  <si>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</si>
  <si>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</si>
  <si>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</si>
  <si>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</si>
  <si>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</si>
  <si>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</si>
  <si>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</si>
  <si>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</si>
  <si>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</si>
  <si>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</si>
  <si>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</si>
  <si>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</si>
  <si>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</si>
  <si>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</si>
  <si>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</si>
  <si>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</si>
  <si>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</si>
  <si>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</si>
  <si>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</si>
  <si>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</si>
  <si>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</si>
  <si>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</si>
  <si>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</si>
  <si>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</si>
  <si>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</si>
  <si>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</si>
  <si>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</si>
  <si>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</si>
  <si>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</si>
  <si>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</si>
  <si>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</si>
  <si>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</si>
  <si>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</si>
  <si>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</si>
  <si>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</si>
  <si>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</si>
  <si>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</si>
  <si>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</si>
  <si>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</si>
  <si>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</si>
  <si>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</si>
  <si>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</si>
  <si>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</si>
  <si>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</si>
  <si>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</si>
  <si>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</si>
  <si>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</si>
  <si>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</si>
  <si>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</si>
  <si>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</si>
  <si>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</si>
  <si>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</si>
  <si>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</si>
  <si>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</si>
  <si>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</si>
  <si>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</si>
  <si>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</si>
  <si>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</si>
  <si>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</si>
  <si>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</si>
  <si>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</si>
  <si>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</si>
  <si>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</si>
  <si>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</si>
  <si>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</si>
  <si>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</si>
  <si>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</si>
  <si>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</si>
  <si>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</si>
  <si>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</si>
  <si>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</si>
  <si>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</si>
  <si>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</si>
  <si>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</si>
  <si>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</si>
  <si>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</si>
  <si>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</si>
  <si>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</si>
  <si>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</si>
  <si>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</si>
  <si>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</si>
  <si>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</si>
  <si>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</si>
  <si>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</si>
  <si>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</si>
  <si>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</si>
  <si>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</si>
  <si>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</si>
  <si>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</si>
  <si>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</si>
  <si>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</si>
  <si>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</si>
  <si>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</si>
  <si>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</si>
  <si>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</si>
  <si>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</si>
  <si>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</si>
  <si>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</si>
  <si>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</si>
  <si>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</si>
  <si>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</si>
  <si>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</si>
  <si>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</si>
  <si>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</si>
  <si>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</si>
  <si>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</si>
  <si>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</si>
  <si>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</si>
  <si>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</si>
  <si>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</si>
  <si>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</si>
  <si>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</si>
  <si>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</si>
  <si>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</si>
  <si>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</si>
  <si>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</si>
  <si>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</si>
  <si>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</si>
  <si>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</si>
  <si>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</si>
  <si>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</si>
  <si>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</si>
  <si>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</si>
  <si>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</si>
  <si>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</si>
  <si>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</si>
  <si>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</si>
  <si>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</si>
  <si>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</si>
  <si>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</si>
  <si>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</si>
  <si>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</si>
  <si>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</si>
  <si>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</si>
  <si>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</si>
  <si>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</si>
  <si>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</si>
  <si>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</si>
  <si>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</si>
  <si>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</si>
  <si>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</si>
  <si>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</si>
  <si>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</si>
  <si>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</si>
  <si>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</si>
  <si>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</si>
  <si>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</si>
  <si>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</si>
  <si>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</si>
  <si>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</si>
  <si>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</si>
  <si>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</si>
  <si>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</si>
  <si>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</si>
  <si>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</si>
  <si>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</si>
  <si>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</si>
  <si>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</si>
  <si>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</si>
  <si>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</si>
  <si>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</si>
  <si>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</si>
  <si>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</si>
  <si>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</si>
  <si>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</si>
  <si>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</si>
  <si>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</si>
  <si>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</si>
  <si>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</si>
  <si>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</si>
  <si>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</si>
  <si>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</si>
  <si>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</si>
  <si>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</si>
  <si>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</si>
  <si>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</si>
  <si>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</si>
  <si>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</si>
  <si>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</si>
  <si>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</si>
  <si>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</si>
  <si>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</si>
  <si>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</si>
  <si>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</si>
  <si>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</si>
  <si>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</si>
  <si>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</si>
  <si>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</si>
  <si>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</si>
  <si>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</si>
  <si>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</si>
  <si>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</si>
  <si>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</si>
  <si>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</si>
  <si>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</si>
  <si>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</si>
  <si>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</si>
  <si>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</si>
  <si>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</si>
  <si>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</si>
  <si>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</si>
  <si>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</si>
  <si>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</si>
  <si>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</si>
  <si>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</si>
  <si>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</si>
  <si>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</si>
  <si>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</si>
  <si>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</si>
  <si>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</si>
  <si>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</si>
  <si>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</si>
  <si>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</si>
  <si>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</si>
  <si>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</si>
  <si>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</si>
  <si>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</si>
  <si>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</si>
  <si>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</si>
  <si>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</si>
  <si>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</si>
  <si>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</si>
  <si>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</si>
  <si>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</si>
  <si>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</si>
  <si>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</si>
  <si>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</si>
  <si>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</si>
  <si>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</si>
  <si>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</si>
  <si>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</si>
  <si>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</si>
  <si>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</si>
  <si>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</si>
  <si>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</si>
  <si>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</si>
  <si>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</si>
  <si>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</si>
  <si>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</si>
  <si>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</si>
  <si>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</si>
  <si>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</si>
  <si>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</si>
  <si>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</si>
  <si>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</si>
  <si>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</si>
  <si>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</si>
  <si>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</si>
  <si>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</si>
  <si>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</si>
  <si>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</si>
  <si>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</si>
  <si>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</si>
  <si>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</si>
  <si>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</si>
  <si>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</si>
  <si>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</si>
  <si>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</si>
  <si>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</si>
  <si>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</si>
  <si>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</si>
  <si>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</si>
  <si>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</si>
  <si>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</si>
  <si>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</si>
  <si>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</si>
  <si>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</si>
  <si>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</si>
  <si>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</si>
  <si>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</si>
  <si>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</si>
  <si>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</si>
  <si>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</si>
  <si>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</si>
  <si>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</si>
  <si>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</si>
  <si>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</si>
  <si>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</si>
  <si>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</si>
  <si>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</si>
  <si>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</si>
  <si>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</si>
  <si>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</si>
  <si>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</si>
  <si>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</si>
  <si>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</si>
  <si>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</si>
  <si>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</si>
  <si>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</si>
  <si>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</si>
  <si>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</si>
  <si>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</si>
  <si>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</si>
  <si>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</si>
  <si>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</si>
  <si>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</si>
  <si>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</si>
  <si>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</si>
  <si>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</si>
  <si>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</si>
  <si>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</si>
  <si>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</si>
  <si>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</si>
  <si>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</si>
  <si>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</si>
  <si>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</si>
  <si>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</si>
  <si>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</si>
  <si>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</si>
  <si>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</si>
  <si>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</si>
  <si>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</si>
  <si>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</si>
  <si>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</si>
  <si>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</si>
  <si>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</si>
  <si>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</si>
  <si>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</si>
  <si>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</si>
  <si>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</si>
  <si>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</si>
  <si>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</si>
  <si>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</si>
  <si>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</si>
  <si>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</si>
  <si>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</si>
  <si>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</si>
  <si>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</si>
  <si>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</si>
  <si>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</si>
  <si>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</si>
  <si>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</si>
  <si>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</si>
  <si>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</si>
  <si>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</si>
  <si>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</si>
  <si>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</si>
  <si>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</si>
  <si>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</si>
  <si>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</si>
  <si>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</si>
  <si>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</si>
  <si>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</si>
  <si>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</si>
  <si>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</si>
  <si>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</si>
  <si>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</si>
  <si>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</si>
  <si>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</si>
  <si>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</si>
  <si>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</si>
  <si>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</si>
  <si>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</si>
  <si>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</si>
  <si>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</si>
  <si>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</si>
  <si>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</si>
  <si>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</si>
  <si>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</si>
  <si>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</si>
  <si>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</si>
  <si>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</si>
  <si>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</si>
  <si>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</si>
  <si>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</si>
  <si>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</si>
  <si>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</si>
  <si>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</si>
  <si>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</si>
  <si>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</si>
  <si>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</si>
  <si>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</si>
  <si>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</si>
  <si>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</si>
  <si>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</si>
  <si>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</si>
  <si>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</si>
  <si>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</si>
  <si>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</si>
  <si>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</si>
  <si>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</si>
  <si>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</si>
  <si>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</si>
  <si>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</si>
  <si>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</si>
  <si>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</si>
  <si>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</si>
  <si>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</si>
  <si>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</si>
  <si>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</si>
  <si>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</si>
  <si>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</si>
  <si>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</si>
  <si>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</si>
  <si>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</si>
  <si>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</si>
  <si>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</si>
  <si>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</si>
  <si>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</si>
  <si>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</si>
  <si>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</si>
  <si>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</si>
  <si>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</si>
  <si>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</si>
  <si>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</si>
  <si>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</si>
  <si>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</si>
  <si>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</si>
  <si>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</si>
  <si>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</si>
  <si>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</si>
  <si>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</si>
  <si>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</si>
  <si>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</si>
  <si>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</si>
  <si>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</si>
  <si>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</si>
  <si>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</si>
  <si>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</si>
  <si>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</si>
  <si>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</si>
  <si>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</si>
  <si>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</si>
  <si>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</si>
  <si>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</si>
  <si>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</si>
  <si>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</si>
  <si>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</si>
  <si>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</si>
  <si>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</si>
  <si>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</si>
  <si>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</si>
  <si>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</si>
  <si>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</si>
  <si>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</si>
  <si>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</si>
  <si>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</si>
  <si>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</si>
  <si>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</si>
  <si>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</si>
  <si>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</si>
  <si>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</si>
  <si>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</si>
  <si>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</si>
  <si>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</si>
  <si>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</si>
  <si>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</si>
  <si>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</si>
  <si>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</si>
  <si>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</si>
  <si>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</si>
  <si>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</si>
  <si>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</si>
  <si>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</si>
  <si>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</si>
  <si>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</si>
  <si>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</si>
  <si>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</si>
  <si>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</si>
  <si>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</si>
  <si>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</si>
  <si>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</si>
  <si>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</si>
  <si>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</si>
  <si>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</si>
  <si>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</si>
  <si>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</si>
  <si>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</si>
  <si>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</si>
  <si>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</si>
  <si>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</si>
  <si>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</si>
  <si>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</si>
  <si>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</si>
  <si>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</si>
  <si>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</si>
  <si>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</si>
  <si>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</si>
  <si>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</si>
  <si>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</si>
  <si>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</si>
  <si>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</si>
  <si>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</si>
  <si>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</si>
  <si>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</si>
  <si>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</si>
  <si>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</si>
  <si>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</si>
  <si>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</si>
  <si>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</si>
  <si>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</si>
  <si>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</si>
  <si>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</si>
  <si>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</si>
  <si>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</si>
  <si>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</si>
  <si>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</si>
  <si>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</si>
  <si>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</si>
  <si>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</si>
  <si>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</si>
  <si>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</si>
  <si>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</si>
  <si>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</si>
  <si>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</si>
  <si>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</si>
  <si>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</si>
  <si>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</si>
  <si>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</si>
  <si>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</si>
  <si>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</si>
  <si>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</si>
  <si>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</si>
  <si>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</si>
  <si>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</si>
  <si>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</si>
  <si>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</si>
  <si>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</si>
  <si>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</si>
  <si>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</si>
  <si>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</si>
  <si>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</si>
  <si>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</si>
  <si>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</si>
  <si>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</si>
  <si>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</si>
  <si>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</si>
  <si>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</si>
  <si>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</si>
  <si>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</si>
  <si>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</si>
  <si>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</si>
  <si>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</si>
  <si>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</si>
  <si>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</si>
  <si>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</si>
  <si>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</si>
  <si>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</si>
  <si>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</si>
  <si>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</si>
  <si>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</si>
  <si>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</si>
  <si>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</si>
  <si>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</si>
  <si>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</si>
  <si>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</si>
  <si>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</si>
  <si>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</si>
  <si>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</si>
  <si>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</si>
  <si>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</si>
  <si>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</si>
  <si>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</si>
  <si>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</si>
  <si>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</si>
  <si>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</si>
  <si>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</si>
  <si>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</si>
  <si>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</si>
  <si>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</si>
  <si>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</si>
  <si>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</si>
  <si>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</si>
  <si>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</si>
  <si>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</si>
  <si>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</si>
  <si>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</si>
  <si>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</si>
  <si>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</si>
  <si>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</si>
  <si>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</si>
  <si>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</si>
  <si>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</si>
  <si>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</si>
  <si>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</si>
  <si>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</si>
  <si>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</si>
  <si>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</si>
  <si>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</si>
  <si>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</si>
  <si>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</si>
  <si>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</si>
  <si>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</si>
  <si>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</si>
  <si>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</si>
  <si>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</si>
  <si>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</si>
  <si>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</si>
  <si>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</si>
  <si>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</si>
  <si>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</si>
  <si>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</si>
  <si>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</si>
  <si>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</si>
  <si>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</si>
  <si>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</si>
  <si>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</si>
  <si>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</si>
  <si>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</si>
  <si>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</si>
  <si>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</si>
  <si>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</si>
  <si>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</si>
  <si>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</si>
  <si>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</si>
  <si>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</si>
  <si>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</si>
  <si>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</si>
  <si>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</si>
  <si>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</si>
  <si>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</si>
  <si>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</si>
  <si>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</si>
  <si>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</si>
  <si>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</si>
  <si>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</si>
  <si>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</si>
  <si>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</si>
  <si>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</si>
  <si>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</si>
  <si>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</si>
  <si>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</si>
  <si>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</si>
  <si>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</si>
  <si>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</si>
  <si>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</si>
  <si>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</si>
  <si>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</si>
  <si>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</si>
  <si>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</si>
  <si>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</si>
  <si>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</si>
  <si>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</si>
  <si>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</si>
  <si>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</si>
  <si>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</si>
  <si>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</si>
  <si>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</si>
  <si>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</si>
  <si>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</si>
  <si>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</si>
  <si>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</si>
  <si>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</si>
  <si>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</si>
  <si>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</si>
  <si>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</si>
  <si>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</si>
  <si>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</si>
  <si>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</si>
  <si>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</si>
  <si>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</si>
  <si>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</si>
  <si>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</si>
  <si>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</si>
  <si>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</si>
  <si>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</si>
  <si>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</si>
  <si>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</si>
  <si>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</si>
  <si>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</si>
  <si>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</si>
  <si>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</si>
  <si>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</si>
  <si>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</si>
  <si>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</si>
  <si>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</si>
  <si>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</si>
  <si>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</si>
  <si>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</si>
  <si>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</si>
  <si>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</si>
  <si>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</si>
  <si>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</si>
  <si>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</si>
  <si>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</si>
  <si>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</si>
  <si>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</si>
  <si>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</si>
  <si>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</si>
  <si>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</si>
  <si>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</si>
  <si>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</si>
  <si>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</si>
  <si>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</si>
  <si>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</si>
  <si>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</si>
  <si>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</si>
  <si>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</si>
  <si>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</si>
  <si>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</si>
  <si>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</si>
  <si>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</si>
  <si>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</si>
  <si>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</si>
  <si>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</si>
  <si>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</si>
  <si>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</si>
  <si>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</si>
  <si>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</si>
  <si>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</si>
  <si>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</si>
  <si>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</si>
  <si>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</si>
  <si>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</si>
  <si>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</si>
  <si>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</si>
  <si>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</si>
  <si>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</si>
  <si>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</si>
  <si>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</si>
  <si>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</si>
  <si>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</si>
  <si>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</si>
  <si>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</si>
  <si>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</si>
  <si>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</si>
  <si>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</si>
  <si>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</si>
  <si>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</si>
  <si>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</si>
  <si>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</si>
  <si>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</si>
  <si>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</si>
  <si>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</si>
  <si>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</si>
  <si>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</si>
  <si>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</si>
  <si>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</si>
  <si>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</si>
  <si>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</si>
  <si>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</si>
  <si>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</si>
  <si>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</si>
  <si>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</si>
  <si>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</si>
  <si>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</si>
  <si>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</si>
  <si>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</si>
  <si>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</si>
  <si>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</si>
  <si>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</si>
  <si>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</si>
  <si>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</si>
  <si>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</si>
  <si>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</si>
  <si>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</si>
  <si>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</si>
  <si>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</si>
  <si>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</si>
  <si>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</si>
  <si>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</si>
  <si>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</si>
  <si>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</si>
  <si>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</si>
  <si>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</si>
  <si>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</si>
  <si>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</si>
  <si>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</si>
  <si>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</si>
  <si>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</si>
  <si>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</si>
  <si>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</si>
  <si>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</si>
  <si>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</si>
  <si>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</si>
  <si>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</si>
  <si>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</si>
  <si>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</si>
  <si>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</si>
  <si>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</si>
  <si>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</si>
  <si>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</si>
  <si>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</si>
  <si>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</si>
  <si>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</si>
  <si>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</si>
  <si>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</si>
  <si>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</si>
  <si>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</si>
  <si>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</si>
  <si>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</si>
  <si>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</si>
  <si>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</si>
  <si>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</si>
  <si>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</si>
  <si>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</si>
  <si>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</si>
  <si>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</si>
  <si>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</si>
  <si>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</si>
  <si>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</si>
  <si>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</si>
  <si>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</si>
  <si>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</si>
  <si>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</si>
  <si>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</si>
  <si>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</si>
  <si>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</si>
  <si>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</si>
  <si>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</si>
  <si>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</si>
  <si>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</si>
  <si>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</si>
  <si>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</si>
  <si>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</si>
  <si>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</si>
  <si>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</si>
  <si>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</si>
  <si>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</si>
  <si>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</si>
  <si>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</si>
  <si>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</si>
  <si>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</si>
  <si>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</si>
  <si>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</si>
  <si>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</si>
  <si>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</si>
  <si>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</si>
  <si>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</si>
  <si>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</si>
  <si>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</si>
  <si>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</si>
  <si>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</si>
  <si>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</si>
  <si>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</si>
  <si>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</si>
  <si>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</si>
  <si>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</si>
  <si>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</si>
  <si>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</si>
  <si>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</si>
  <si>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</si>
  <si>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</si>
  <si>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</si>
  <si>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</si>
  <si>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</si>
  <si>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</si>
  <si>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</si>
  <si>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</si>
  <si>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</si>
  <si>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</si>
  <si>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</si>
  <si>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</si>
  <si>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</si>
  <si>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</si>
  <si>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</si>
  <si>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</si>
  <si>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</si>
  <si>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</si>
  <si>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</si>
  <si>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</si>
  <si>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</si>
  <si>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</si>
  <si>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</si>
  <si>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</si>
  <si>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</si>
  <si>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</si>
  <si>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</si>
  <si>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</si>
  <si>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</si>
  <si>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</si>
  <si>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</si>
  <si>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</si>
  <si>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</si>
  <si>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</si>
  <si>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</si>
  <si>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</si>
  <si>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</si>
  <si>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</si>
  <si>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</si>
  <si>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</si>
  <si>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</si>
  <si>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</si>
  <si>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</si>
  <si>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</si>
  <si>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</si>
  <si>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</si>
  <si>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</si>
  <si>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</si>
  <si>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</si>
  <si>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</si>
  <si>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</si>
  <si>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</si>
  <si>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</si>
  <si>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</si>
  <si>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</si>
  <si>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</si>
  <si>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</si>
  <si>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</si>
  <si>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</si>
  <si>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</si>
  <si>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</si>
  <si>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</si>
  <si>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</si>
  <si>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</si>
  <si>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</si>
  <si>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</si>
  <si>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</si>
  <si>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</si>
  <si>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</si>
  <si>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</si>
  <si>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</si>
  <si>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</si>
  <si>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</si>
  <si>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</si>
  <si>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</si>
  <si>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</si>
  <si>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</si>
  <si>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</si>
  <si>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</si>
  <si>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</si>
  <si>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</si>
  <si>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</si>
  <si>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</si>
  <si>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</si>
  <si>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</si>
  <si>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</si>
  <si>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</si>
  <si>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</si>
  <si>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</si>
  <si>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</si>
  <si>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</si>
  <si>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</si>
  <si>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</si>
  <si>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</si>
  <si>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</si>
  <si>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</si>
  <si>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</si>
  <si>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</si>
  <si>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</si>
  <si>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</si>
  <si>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</si>
  <si>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</si>
  <si>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</si>
  <si>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</si>
  <si>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</si>
  <si>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</si>
  <si>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</si>
  <si>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</si>
  <si>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</si>
  <si>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</si>
  <si>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</si>
  <si>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</si>
  <si>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</si>
  <si>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</si>
  <si>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</si>
  <si>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</si>
  <si>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</si>
  <si>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</si>
  <si>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</si>
  <si>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</si>
  <si>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</si>
  <si>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</si>
  <si>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</si>
  <si>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</si>
  <si>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</si>
  <si>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</si>
  <si>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</si>
  <si>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</si>
  <si>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</si>
  <si>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</si>
  <si>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</si>
  <si>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</si>
  <si>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</si>
  <si>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</si>
  <si>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</si>
  <si>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</si>
  <si>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</si>
  <si>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</si>
  <si>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</si>
  <si>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</si>
  <si>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</si>
  <si>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</si>
  <si>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</si>
  <si>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</si>
  <si>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</si>
  <si>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</si>
  <si>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</si>
  <si>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</si>
  <si>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</si>
  <si>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</si>
  <si>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</si>
  <si>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</si>
  <si>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</si>
  <si>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</si>
  <si>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</si>
  <si>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</si>
  <si>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</si>
  <si>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</si>
  <si>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</si>
  <si>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</si>
  <si>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</si>
  <si>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</si>
  <si>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</si>
  <si>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</si>
  <si>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</si>
  <si>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</si>
  <si>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</si>
  <si>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</si>
  <si>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</si>
  <si>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</si>
  <si>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</si>
  <si>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</si>
  <si>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</si>
  <si>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</si>
  <si>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</si>
  <si>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</si>
  <si>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</si>
  <si>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</si>
  <si>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</si>
  <si>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</si>
  <si>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</si>
  <si>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</si>
  <si>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</si>
  <si>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</si>
  <si>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</si>
  <si>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</si>
  <si>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</si>
  <si>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</si>
  <si>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</si>
  <si>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</si>
  <si>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</si>
  <si>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</si>
  <si>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</si>
  <si>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</si>
  <si>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</si>
  <si>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</si>
  <si>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</si>
  <si>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</si>
  <si>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</si>
  <si>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</si>
  <si>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</si>
  <si>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</si>
  <si>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</si>
  <si>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</si>
  <si>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</si>
  <si>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</si>
  <si>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</si>
  <si>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</si>
  <si>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</si>
  <si>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</si>
  <si>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</si>
  <si>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</si>
  <si>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</si>
  <si>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</si>
  <si>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</si>
  <si>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</si>
  <si>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</si>
  <si>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</si>
  <si>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</si>
  <si>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</si>
  <si>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</si>
  <si>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</si>
  <si>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</si>
  <si>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</si>
  <si>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</si>
  <si>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</si>
  <si>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</si>
  <si>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</si>
  <si>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</si>
  <si>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</si>
  <si>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</si>
  <si>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</si>
  <si>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</si>
  <si>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</si>
  <si>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</si>
  <si>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</si>
  <si>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</si>
  <si>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</si>
  <si>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</si>
  <si>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</si>
  <si>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</si>
  <si>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</si>
  <si>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</si>
  <si>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</si>
  <si>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</si>
  <si>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</si>
  <si>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</si>
  <si>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</si>
  <si>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</si>
  <si>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</si>
  <si>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</si>
  <si>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</si>
  <si>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</si>
  <si>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</si>
  <si>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</si>
  <si>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</si>
  <si>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</si>
  <si>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</si>
  <si>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</si>
  <si>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</si>
  <si>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</si>
  <si>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</si>
  <si>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</si>
  <si>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</si>
  <si>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</si>
  <si>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</si>
  <si>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</si>
  <si>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</si>
  <si>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</si>
  <si>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</si>
  <si>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</si>
  <si>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</si>
  <si>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</si>
  <si>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</si>
  <si>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</si>
  <si>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</si>
  <si>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</si>
  <si>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</si>
  <si>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</si>
  <si>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</si>
  <si>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</si>
  <si>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</si>
  <si>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</si>
  <si>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</si>
  <si>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</si>
  <si>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</si>
  <si>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</si>
  <si>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</si>
  <si>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</si>
  <si>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</si>
  <si>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</si>
  <si>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</si>
  <si>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</si>
  <si>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</si>
  <si>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</si>
  <si>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</si>
  <si>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</si>
  <si>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</si>
  <si>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</si>
  <si>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</si>
  <si>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</si>
  <si>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</si>
  <si>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</si>
  <si>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</si>
  <si>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</si>
  <si>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</si>
  <si>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</si>
  <si>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</si>
  <si>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</si>
  <si>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</si>
  <si>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</si>
  <si>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</si>
  <si>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</si>
  <si>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</si>
  <si>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</si>
  <si>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</si>
  <si>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</si>
  <si>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</si>
  <si>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</si>
  <si>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</si>
  <si>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</si>
  <si>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</si>
  <si>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</si>
  <si>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</si>
  <si>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</si>
  <si>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</si>
  <si>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</si>
  <si>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</si>
  <si>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</si>
  <si>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</si>
  <si>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</si>
  <si>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</si>
  <si>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</si>
  <si>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</si>
  <si>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</si>
  <si>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</si>
  <si>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</si>
  <si>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</si>
  <si>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</si>
  <si>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</si>
  <si>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</si>
  <si>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</si>
  <si>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</si>
  <si>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</si>
  <si>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</si>
  <si>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</si>
  <si>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</si>
  <si>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</si>
  <si>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</si>
  <si>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</si>
  <si>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</si>
  <si>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</si>
  <si>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</si>
  <si>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</si>
  <si>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</si>
  <si>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</si>
  <si>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</si>
  <si>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</si>
  <si>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</si>
  <si>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</si>
  <si>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</si>
  <si>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</si>
  <si>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</si>
  <si>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</si>
  <si>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</si>
  <si>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</si>
  <si>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</si>
  <si>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</si>
  <si>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</si>
  <si>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</si>
  <si>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</si>
  <si>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</si>
  <si>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</si>
  <si>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</si>
  <si>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</si>
  <si>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</si>
  <si>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</si>
  <si>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</si>
  <si>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</si>
  <si>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</si>
  <si>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</si>
  <si>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</si>
  <si>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</si>
  <si>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</si>
  <si>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</si>
  <si>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</si>
  <si>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</si>
  <si>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</si>
  <si>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</si>
  <si>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</si>
  <si>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</si>
  <si>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</si>
  <si>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</si>
  <si>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</si>
  <si>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</si>
  <si>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</si>
  <si>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</si>
  <si>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</si>
  <si>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</si>
  <si>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</si>
  <si>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</si>
  <si>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</si>
  <si>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</si>
  <si>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</si>
  <si>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</si>
  <si>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</si>
  <si>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</si>
  <si>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</si>
  <si>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</si>
  <si>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</si>
  <si>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</si>
  <si>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</si>
  <si>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</si>
  <si>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</si>
  <si>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</si>
  <si>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</si>
  <si>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</si>
  <si>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</si>
  <si>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</si>
  <si>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</si>
  <si>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</si>
  <si>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</si>
  <si>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</si>
  <si>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</si>
  <si>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</si>
  <si>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</si>
  <si>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</si>
  <si>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</si>
  <si>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</si>
  <si>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</si>
  <si>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</si>
  <si>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</si>
  <si>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</si>
  <si>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</si>
  <si>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</si>
  <si>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</si>
  <si>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</si>
  <si>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</si>
  <si>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</si>
  <si>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</si>
  <si>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</si>
  <si>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</si>
  <si>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</si>
  <si>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</si>
  <si>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</si>
  <si>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</si>
  <si>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</si>
  <si>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</si>
  <si>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</si>
  <si>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</si>
  <si>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</si>
  <si>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</si>
  <si>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</si>
  <si>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</si>
  <si>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</si>
  <si>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</si>
  <si>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</si>
  <si>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</si>
  <si>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</si>
  <si>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</si>
  <si>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</si>
  <si>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</si>
  <si>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</si>
  <si>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</si>
  <si>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</si>
  <si>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</si>
  <si>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</si>
  <si>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</si>
  <si>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</si>
  <si>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</si>
  <si>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</si>
  <si>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</si>
  <si>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</si>
  <si>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</si>
  <si>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</si>
  <si>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</si>
  <si>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</si>
  <si>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</si>
  <si>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</si>
  <si>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</si>
  <si>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</si>
  <si>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</si>
  <si>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</si>
  <si>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</si>
  <si>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</si>
  <si>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</si>
  <si>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</si>
  <si>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</si>
  <si>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</si>
  <si>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</si>
  <si>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</si>
  <si>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</si>
  <si>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</si>
  <si>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</si>
  <si>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</si>
  <si>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</si>
  <si>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</si>
  <si>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</si>
  <si>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</si>
  <si>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</si>
  <si>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</si>
  <si>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</si>
  <si>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</si>
  <si>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</si>
  <si>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</si>
  <si>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</si>
  <si>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</si>
  <si>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</si>
  <si>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</si>
  <si>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</si>
  <si>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</si>
  <si>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</si>
  <si>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</si>
  <si>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</si>
  <si>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</si>
  <si>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</si>
  <si>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</si>
  <si>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</si>
  <si>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</si>
  <si>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</si>
  <si>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</si>
  <si>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</si>
  <si>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</si>
  <si>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</si>
  <si>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</si>
  <si>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</si>
  <si>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</si>
  <si>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</si>
  <si>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</si>
  <si>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</si>
  <si>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</si>
  <si>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</si>
  <si>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</si>
  <si>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</si>
  <si>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</si>
  <si>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</si>
  <si>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</si>
  <si>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</si>
  <si>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</si>
  <si>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</si>
  <si>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</si>
  <si>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</si>
  <si>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</si>
  <si>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</si>
  <si>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</si>
  <si>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</si>
  <si>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</si>
  <si>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</si>
  <si>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</si>
  <si>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</si>
  <si>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</si>
  <si>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</si>
  <si>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</si>
  <si>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</si>
  <si>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</si>
  <si>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</si>
  <si>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</si>
  <si>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</si>
  <si>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</si>
  <si>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</si>
  <si>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</si>
  <si>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</si>
  <si>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</si>
  <si>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</si>
  <si>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</si>
  <si>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</si>
  <si>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</si>
  <si>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</si>
  <si>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</si>
  <si>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</si>
  <si>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</si>
  <si>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</si>
  <si>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</si>
  <si>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</si>
  <si>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</si>
  <si>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</si>
  <si>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</si>
  <si>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</si>
  <si>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</si>
  <si>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</si>
  <si>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</si>
  <si>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</si>
  <si>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</si>
  <si>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</si>
  <si>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</si>
  <si>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</si>
  <si>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</si>
  <si>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</si>
  <si>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</si>
  <si>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</si>
  <si>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</si>
  <si>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</si>
  <si>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</si>
  <si>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</si>
  <si>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</si>
  <si>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</si>
  <si>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</si>
  <si>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</si>
  <si>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</si>
  <si>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</si>
  <si>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</si>
  <si>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</si>
  <si>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</si>
  <si>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</si>
  <si>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</si>
  <si>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</si>
  <si>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</si>
  <si>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</si>
  <si>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</si>
  <si>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</si>
  <si>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</si>
  <si>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</si>
  <si>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</si>
  <si>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</si>
  <si>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</si>
  <si>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</si>
  <si>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</si>
  <si>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</si>
  <si>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</si>
  <si>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</si>
  <si>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</si>
  <si>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</si>
  <si>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</si>
  <si>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</si>
  <si>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</si>
  <si>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</si>
  <si>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</si>
  <si>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</si>
  <si>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</si>
  <si>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</si>
  <si>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</si>
  <si>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</si>
  <si>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</si>
  <si>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</si>
  <si>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</si>
  <si>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</si>
  <si>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</si>
  <si>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</si>
  <si>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</si>
  <si>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</si>
  <si>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</si>
  <si>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</si>
  <si>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</si>
  <si>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</si>
  <si>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</si>
  <si>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</si>
  <si>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</si>
  <si>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</si>
  <si>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</si>
  <si>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</si>
  <si>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</si>
  <si>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</si>
  <si>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</si>
  <si>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</si>
  <si>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</si>
  <si>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</si>
  <si>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</si>
  <si>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</si>
  <si>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</si>
  <si>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</si>
  <si>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</si>
  <si>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</si>
  <si>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</si>
  <si>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</si>
  <si>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</si>
  <si>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</si>
  <si>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</si>
  <si>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</si>
  <si>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</si>
  <si>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</si>
  <si>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</si>
  <si>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</si>
  <si>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</si>
  <si>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</si>
  <si>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</si>
  <si>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</si>
  <si>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</si>
  <si>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</si>
  <si>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</si>
  <si>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</si>
  <si>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</si>
  <si>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</si>
  <si>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</si>
  <si>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</si>
  <si>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</si>
  <si>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</si>
  <si>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</si>
  <si>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</si>
  <si>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</si>
  <si>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</si>
  <si>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</si>
  <si>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</si>
  <si>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</si>
  <si>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</si>
  <si>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</si>
  <si>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</si>
  <si>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</si>
  <si>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</si>
  <si>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</si>
  <si>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</si>
  <si>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</si>
  <si>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</si>
  <si>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</si>
  <si>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</si>
  <si>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</si>
  <si>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</si>
  <si>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</si>
  <si>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</si>
  <si>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</si>
  <si>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</si>
  <si>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</si>
  <si>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</si>
  <si>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</si>
  <si>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</si>
  <si>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</si>
  <si>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</si>
  <si>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</si>
  <si>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 xml:space="preserve">Category </t>
  </si>
  <si>
    <t xml:space="preserve"> Sub-Category </t>
  </si>
  <si>
    <t>Row Labels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</si>
  <si>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</si>
  <si>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</si>
  <si>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</si>
  <si>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</si>
  <si>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</si>
  <si>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</si>
  <si>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</si>
  <si>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</si>
  <si>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</si>
  <si>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</si>
  <si>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Column Labels</t>
  </si>
  <si>
    <t>faith</t>
  </si>
  <si>
    <t>metal</t>
  </si>
  <si>
    <t>nonfiction</t>
  </si>
  <si>
    <t>musical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</si>
  <si>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</si>
  <si>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</si>
  <si>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</si>
  <si>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</si>
  <si>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</si>
  <si>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</si>
  <si>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</si>
  <si>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</si>
  <si>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</si>
  <si>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</si>
  <si>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fiction</t>
  </si>
  <si>
    <t>food trucks</t>
  </si>
  <si>
    <t>gadgets</t>
  </si>
  <si>
    <t>hardware</t>
  </si>
  <si>
    <t>indie rock</t>
  </si>
  <si>
    <t>jazz</t>
  </si>
  <si>
    <t>makerspaces</t>
  </si>
  <si>
    <t>mobile games</t>
  </si>
  <si>
    <t>nature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</si>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</sst>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Alignment="1">
      <alignment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5">
    <dxf>
      <fill>
        <patternFill>
          <bgColor rgb="FF92D050"/>
        </patternFill>
      </fill>
    </dxf>
    <dxf>
      <fill>
        <patternFill patternType="solid"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7030A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[Sequoyah_Coopers Excel Homework 1.xlsx]Sheet3!PivotTable7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93-4D99-ACE1-8D33B9AD0EAE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93-4D99-ACE1-8D33B9AD0EAE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93-4D99-ACE1-8D33B9AD0EAE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193-4D99-ACE1-8D33B9AD0E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75295664"/>
        <c:axId val="275295992"/>
      </c:barChart>
      <c:catAx>
        <c:axId val="275295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295992"/>
        <c:crosses val="autoZero"/>
        <c:auto val="1"/>
        <c:lblAlgn val="ctr"/>
        <c:lblOffset val="100"/>
        <c:noMultiLvlLbl val="0"/>
      </c:catAx>
      <c:valAx>
        <c:axId val="275295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295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[Sequoyah_Coopers Excel Homework 1.xlsx]Sheet4!PivotTable12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Sheet4!$A$6:$A$22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Sheet4!$B$6:$B$22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60-4592-859F-D5D909DCA560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Sheet4!$A$6:$A$22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Sheet4!$C$6:$C$22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60-4592-859F-D5D909DCA560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Sheet4!$A$6:$A$22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Sheet4!$D$6:$D$22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60-4592-859F-D5D909DCA560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Sheet4!$A$6:$A$22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Sheet4!$E$6:$E$22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260-4592-859F-D5D909DCA5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5805328"/>
        <c:axId val="232400896"/>
      </c:lineChart>
      <c:catAx>
        <c:axId val="275805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2400896"/>
        <c:crosses val="autoZero"/>
        <c:auto val="1"/>
        <c:lblAlgn val="ctr"/>
        <c:lblOffset val="100"/>
        <c:noMultiLvlLbl val="0"/>
      </c:catAx>
      <c:valAx>
        <c:axId val="232400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805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[Sequoyah_Coopers Excel Homework 1.xlsx]Sheet2!PivotTable6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7E-4E1B-B5F2-D71174CBED29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17E-4E1B-B5F2-D71174CBED29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17E-4E1B-B5F2-D71174CBED29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17E-4E1B-B5F2-D71174CBED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51214504"/>
        <c:axId val="251214832"/>
      </c:barChart>
      <c:catAx>
        <c:axId val="251214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214832"/>
        <c:crosses val="autoZero"/>
        <c:auto val="1"/>
        <c:lblAlgn val="ctr"/>
        <c:lblOffset val="100"/>
        <c:noMultiLvlLbl val="0"/>
      </c:catAx>
      <c:valAx>
        <c:axId val="251214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214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209551</xdr:colOff>
      <xdr:row>3</xdr:row>
      <xdr:rowOff>66675</xdr:rowOff>
    </xdr:from>
    <xdr:to>
      <xdr:col>19</xdr:col>
      <xdr:colOff>133351</xdr:colOff>
      <xdr:row>23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2B1E05-6548-46AF-A3A3-EC364571D2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271462</xdr:colOff>
      <xdr:row>4</xdr:row>
      <xdr:rowOff>71437</xdr:rowOff>
    </xdr:from>
    <xdr:to>
      <xdr:col>14</xdr:col>
      <xdr:colOff>576262</xdr:colOff>
      <xdr:row>18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F88841-9C8F-455B-ABD1-86E0145AD4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109537</xdr:colOff>
      <xdr:row>1</xdr:row>
      <xdr:rowOff>33337</xdr:rowOff>
    </xdr:from>
    <xdr:to>
      <xdr:col>26</xdr:col>
      <xdr:colOff>138112</xdr:colOff>
      <xdr:row>15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8B1F3C-D8C7-4B52-9C9A-305A5B83FF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quoyah" refreshedDate="43905.78127013889" createdVersion="6" refreshedVersion="6" minRefreshableVersion="3" recordCount="4114" xr:uid="{6CEF820C-A7F2-4AC2-90E7-4237635CEE2E}">
  <cacheSource type="worksheet">
    <worksheetSource ref="A1:T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-Category 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quoyah" refreshedDate="43905.807849999997" createdVersion="6" refreshedVersion="6" minRefreshableVersion="3" recordCount="4115" xr:uid="{47461BBA-21E3-4C21-AB49-52170ED9EAA6}">
  <cacheSource type="worksheet">
    <worksheetSource ref="A1:T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 Sub-Category 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quoyah" refreshedDate="43905.863141550923" createdVersion="6" refreshedVersion="6" minRefreshableVersion="3" recordCount="4115" xr:uid="{9E090B0D-F34F-4F96-9443-2B0CB059C572}">
  <cacheSource type="worksheet">
    <worksheetSource ref="F1:T1048576" sheet="Sheet1"/>
  </cacheSource>
  <cacheFields count="17"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16" base="4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launched_at" numFmtId="0">
      <sharedItems containsString="0" containsBlank="1" containsNumber="1" containsInteger="1" minValue="1242532513" maxValue="1489591807"/>
    </cacheField>
    <cacheField name="Date Ended Conversion" numFmtId="0">
      <sharedItems containsNonDate="0" containsDate="1" containsString="0" containsBlank="1" minDate="2009-08-10T19:26:00" maxDate="2017-05-03T19:12:00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 Sub-Category 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Quarters" numFmtId="0" databaseField="0">
      <fieldGroup base="4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4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s v="o/television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0"/>
    <s v="o/television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0"/>
    <s v="o/television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0"/>
    <s v="o/television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0"/>
    <s v="o/television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0"/>
    <s v="o/television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0"/>
    <s v="o/television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0"/>
    <s v="o/television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0"/>
    <s v="o/television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0"/>
    <s v="o/television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0"/>
    <s v="o/television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0"/>
    <s v="o/television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0"/>
    <s v="o/television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0"/>
    <s v="o/television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0"/>
    <s v="o/television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0"/>
    <s v="o/television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0"/>
    <s v="o/television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0"/>
    <s v="o/television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0"/>
    <s v="o/television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0"/>
    <s v="o/television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0"/>
    <s v="o/television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0"/>
    <s v="o/television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0"/>
    <s v="o/television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0"/>
    <s v="o/television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0"/>
    <s v="o/television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0"/>
    <s v="o/television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0"/>
    <s v="o/television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0"/>
    <s v="o/television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0"/>
    <s v="o/television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0"/>
    <s v="o/television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0"/>
    <s v="o/television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0"/>
    <s v="o/television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0"/>
    <s v="o/television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0"/>
    <s v="o/television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0"/>
    <s v="o/television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0"/>
    <s v="o/television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0"/>
    <s v="o/television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0"/>
    <s v="o/television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0"/>
    <s v="o/television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0"/>
    <s v="o/television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0"/>
    <s v="o/television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0"/>
    <s v="o/television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0"/>
    <s v="o/television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0"/>
    <s v="o/television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0"/>
    <s v="o/television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0"/>
    <s v="o/television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0"/>
    <s v="o/television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0"/>
    <s v="o/television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0"/>
    <s v="o/television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0"/>
    <s v="o/television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0"/>
    <s v="o/television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0"/>
    <s v="o/television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0"/>
    <s v="o/television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0"/>
    <s v="o/television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0"/>
    <s v="o/television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0"/>
    <s v="o/television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0"/>
    <s v="o/television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0"/>
    <s v="o/television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0"/>
    <s v="o/television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0"/>
    <s v="o/television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0"/>
    <s v="video/shorts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0"/>
    <s v="video/shorts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0"/>
    <s v="video/shorts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0"/>
    <s v="video/shorts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0"/>
    <s v="video/shorts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0"/>
    <s v="video/shorts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0"/>
    <s v="video/shorts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0"/>
    <s v="video/shorts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0"/>
    <s v="video/shorts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0"/>
    <s v="video/shorts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0"/>
    <s v="video/shorts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0"/>
    <s v="video/shorts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0"/>
    <s v="video/shorts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0"/>
    <s v="video/shorts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0"/>
    <s v="video/shorts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0"/>
    <s v="video/shorts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0"/>
    <s v="video/shorts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0"/>
    <s v="video/shorts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0"/>
    <s v="video/shorts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0"/>
    <s v="video/shorts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0"/>
    <s v="video/shorts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0"/>
    <s v="video/shorts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0"/>
    <s v="video/shorts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0"/>
    <s v="video/shorts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0"/>
    <s v="video/shorts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0"/>
    <s v="video/shorts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0"/>
    <s v="video/shorts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0"/>
    <s v="video/shorts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0"/>
    <s v="video/shorts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0"/>
    <s v="video/shorts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0"/>
    <s v="video/shorts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0"/>
    <s v="video/shorts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0"/>
    <s v="video/shorts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0"/>
    <s v="video/shorts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0"/>
    <s v="video/shorts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0"/>
    <s v="video/shorts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0"/>
    <s v="video/shorts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0"/>
    <s v="video/shorts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0"/>
    <s v="video/shorts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0"/>
    <s v="video/shorts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0"/>
    <s v="video/shorts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0"/>
    <s v="video/shorts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0"/>
    <s v="video/shorts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0"/>
    <s v="video/shorts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0"/>
    <s v="video/shorts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0"/>
    <s v="video/shorts"/>
    <n v="1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0"/>
    <s v="video/shorts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0"/>
    <s v="video/shorts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0"/>
    <s v="video/shorts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0"/>
    <s v="video/shorts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0"/>
    <s v="video/shorts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0"/>
    <s v="video/shorts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0"/>
    <s v="video/shorts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0"/>
    <s v="video/shorts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0"/>
    <s v="video/shorts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0"/>
    <s v="video/shorts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0"/>
    <s v="video/shorts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0"/>
    <s v="video/shorts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0"/>
    <s v="video/shorts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0"/>
    <s v="video/shorts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0"/>
    <s v="ence fiction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0"/>
    <s v="ence fiction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0"/>
    <s v="ence fiction"/>
    <n v="0"/>
    <e v="#DIV/0!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0"/>
    <s v="ence fiction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0"/>
    <s v="ence fiction"/>
    <n v="0"/>
    <e v="#DIV/0!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0"/>
    <s v="ence fiction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0"/>
    <s v="ence fiction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0"/>
    <s v="ence fiction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0"/>
    <s v="ence fiction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0"/>
    <s v="ence fiction"/>
    <n v="0"/>
    <e v="#DIV/0!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0"/>
    <s v="ence fiction"/>
    <n v="0"/>
    <e v="#DIV/0!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0"/>
    <s v="ence fiction"/>
    <n v="0"/>
    <e v="#DIV/0!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0"/>
    <s v="ence fiction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0"/>
    <s v="ence fiction"/>
    <n v="0"/>
    <e v="#DIV/0!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0"/>
    <s v="ence fiction"/>
    <n v="0"/>
    <e v="#DIV/0!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0"/>
    <s v="ence fiction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0"/>
    <s v="ence fiction"/>
    <n v="0"/>
    <e v="#DIV/0!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0"/>
    <s v="ence fiction"/>
    <n v="0"/>
    <e v="#DIV/0!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0"/>
    <s v="ence fiction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0"/>
    <s v="ence fiction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0"/>
    <s v="ence fiction"/>
    <n v="0"/>
    <e v="#DIV/0!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0"/>
    <s v="ence fiction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0"/>
    <s v="ence fiction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0"/>
    <s v="ence fiction"/>
    <n v="0"/>
    <e v="#DIV/0!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0"/>
    <s v="ence fiction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0"/>
    <s v="ence fiction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0"/>
    <s v="ence fiction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0"/>
    <s v="ence fiction"/>
    <n v="0"/>
    <e v="#DIV/0!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0"/>
    <s v="ence fiction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0"/>
    <s v="ence fiction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0"/>
    <s v="ence fiction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0"/>
    <s v="ence fiction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0"/>
    <s v="ence fiction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0"/>
    <s v="ence fiction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0"/>
    <s v="ence fiction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0"/>
    <s v="ence fiction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0"/>
    <s v="ence fiction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0"/>
    <s v="ence fiction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0"/>
    <s v="ence fiction"/>
    <n v="0"/>
    <e v="#DIV/0!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0"/>
    <s v="ence fiction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0"/>
    <s v=" video/drama"/>
    <n v="0"/>
    <e v="#DIV/0!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0"/>
    <s v=" video/drama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0"/>
    <s v=" video/drama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0"/>
    <s v=" video/drama"/>
    <n v="0"/>
    <e v="#DIV/0!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0"/>
    <s v=" video/drama"/>
    <n v="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0"/>
    <s v=" video/drama"/>
    <n v="0"/>
    <e v="#DIV/0!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0"/>
    <s v=" video/drama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0"/>
    <s v=" video/drama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0"/>
    <s v=" video/drama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0"/>
    <s v=" video/drama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0"/>
    <s v=" video/drama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0"/>
    <s v=" video/drama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0"/>
    <s v=" video/drama"/>
    <n v="0"/>
    <e v="#DIV/0!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0"/>
    <s v=" video/drama"/>
    <n v="0"/>
    <e v="#DIV/0!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0"/>
    <s v=" video/drama"/>
    <n v="0"/>
    <e v="#DIV/0!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0"/>
    <s v=" video/drama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0"/>
    <s v=" video/drama"/>
    <n v="0"/>
    <e v="#DIV/0!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0"/>
    <s v=" video/drama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0"/>
    <s v=" video/drama"/>
    <n v="0"/>
    <e v="#DIV/0!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0"/>
    <s v=" video/drama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0"/>
    <s v=" video/drama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0"/>
    <s v=" video/drama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0"/>
    <s v=" video/drama"/>
    <n v="0"/>
    <e v="#DIV/0!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0"/>
    <s v=" video/drama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0"/>
    <s v=" video/drama"/>
    <n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0"/>
    <s v=" video/drama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0"/>
    <s v=" video/drama"/>
    <n v="0"/>
    <e v="#DIV/0!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0"/>
    <s v=" video/drama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0"/>
    <s v=" video/drama"/>
    <n v="0"/>
    <e v="#DIV/0!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0"/>
    <s v=" video/drama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0"/>
    <s v=" video/drama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0"/>
    <s v=" video/drama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0"/>
    <s v=" video/drama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0"/>
    <s v=" video/drama"/>
    <n v="0"/>
    <e v="#DIV/0!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0"/>
    <s v=" video/drama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0"/>
    <s v=" video/drama"/>
    <n v="0"/>
    <e v="#DIV/0!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0"/>
    <s v=" video/drama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0"/>
    <s v=" video/drama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0"/>
    <s v=" video/drama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0"/>
    <s v=" video/drama"/>
    <n v="0"/>
    <e v="#DIV/0!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0"/>
    <s v=" video/drama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0"/>
    <s v=" video/drama"/>
    <n v="58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0"/>
    <s v=" video/drama"/>
    <n v="0"/>
    <e v="#DIV/0!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0"/>
    <s v=" video/drama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0"/>
    <s v=" video/drama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0"/>
    <s v=" video/drama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0"/>
    <s v=" video/drama"/>
    <n v="0"/>
    <e v="#DIV/0!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0"/>
    <s v=" video/drama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0"/>
    <s v=" video/drama"/>
    <n v="0"/>
    <e v="#DIV/0!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0"/>
    <s v=" video/drama"/>
    <n v="0"/>
    <e v="#DIV/0!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0"/>
    <s v=" video/drama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0"/>
    <s v=" video/drama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0"/>
    <s v=" video/drama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0"/>
    <s v=" video/drama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0"/>
    <s v=" video/drama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0"/>
    <s v=" video/drama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0"/>
    <s v=" video/drama"/>
    <n v="56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0"/>
    <s v=" video/drama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0"/>
    <s v=" video/drama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0"/>
    <s v=" video/drama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0"/>
    <s v=" video/drama"/>
    <n v="1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0"/>
    <s v=" video/drama"/>
    <n v="0"/>
    <e v="#DIV/0!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0"/>
    <s v=" video/drama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0"/>
    <s v=" video/drama"/>
    <n v="0"/>
    <e v="#DIV/0!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0"/>
    <s v=" video/drama"/>
    <n v="0"/>
    <e v="#DIV/0!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0"/>
    <s v=" video/drama"/>
    <n v="0"/>
    <e v="#DIV/0!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0"/>
    <s v=" video/drama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0"/>
    <s v=" video/drama"/>
    <n v="0"/>
    <e v="#DIV/0!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0"/>
    <s v=" video/drama"/>
    <n v="0"/>
    <e v="#DIV/0!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0"/>
    <s v=" video/drama"/>
    <n v="0"/>
    <e v="#DIV/0!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0"/>
    <s v=" video/drama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0"/>
    <s v=" video/drama"/>
    <n v="0"/>
    <e v="#DIV/0!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0"/>
    <s v=" video/drama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0"/>
    <s v=" video/drama"/>
    <n v="0"/>
    <e v="#DIV/0!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0"/>
    <s v=" video/drama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0"/>
    <s v=" video/drama"/>
    <n v="0"/>
    <e v="#DIV/0!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0"/>
    <s v=" video/drama"/>
    <n v="0"/>
    <e v="#DIV/0!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0"/>
    <s v=" video/drama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0"/>
    <s v=" video/drama"/>
    <n v="0"/>
    <e v="#DIV/0!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0"/>
    <s v=" video/drama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0"/>
    <s v="/documentary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0"/>
    <s v="/documentary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0"/>
    <s v="/documentary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0"/>
    <s v="/documentary"/>
    <n v="103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0"/>
    <s v="/documentary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0"/>
    <s v="/documentary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0"/>
    <s v="/documentary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0"/>
    <s v="/documentary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0"/>
    <s v="/documentary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0"/>
    <s v="/documentary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0"/>
    <s v="/documentary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0"/>
    <s v="/documentary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0"/>
    <s v="/documentary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0"/>
    <s v="/documentary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0"/>
    <s v="/documentary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0"/>
    <s v="/documentary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0"/>
    <s v="/documentary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0"/>
    <s v="/documentary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0"/>
    <s v="/documentary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0"/>
    <s v="/documentary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0"/>
    <s v="/documentary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0"/>
    <s v="/documentary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0"/>
    <s v="/documentary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0"/>
    <s v="/documentary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0"/>
    <s v="/documentary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0"/>
    <s v="/documentary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0"/>
    <s v="/documentary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0"/>
    <s v="/documentary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0"/>
    <s v="/documentary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0"/>
    <s v="/documentary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0"/>
    <s v="/documentary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0"/>
    <s v="/documentary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0"/>
    <s v="/documentary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0"/>
    <s v="/documentary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0"/>
    <s v="/documentary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0"/>
    <s v="/documentary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0"/>
    <s v="/documentary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0"/>
    <s v="/documentary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0"/>
    <s v="/documentary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0"/>
    <s v="/documentary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0"/>
    <s v="/documentary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0"/>
    <s v="/documentary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0"/>
    <s v="/documentary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0"/>
    <s v="/documentary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0"/>
    <s v="/documentary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0"/>
    <s v="/documentary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0"/>
    <s v="/documentary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0"/>
    <s v="/documentary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0"/>
    <s v="/documentary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0"/>
    <s v="/documentary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0"/>
    <s v="/documentary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0"/>
    <s v="/documentary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0"/>
    <s v="/documentary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0"/>
    <s v="/documentary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0"/>
    <s v="/documentary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0"/>
    <s v="/documentary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0"/>
    <s v="/documentary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0"/>
    <s v="/documentary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0"/>
    <s v="/documentary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0"/>
    <s v="/documentary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0"/>
    <s v="/documentary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0"/>
    <s v="/documentary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0"/>
    <s v="/documentary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0"/>
    <s v="/documentary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0"/>
    <s v="/documentary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0"/>
    <s v="/documentary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0"/>
    <s v="/documentary"/>
    <n v="293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0"/>
    <s v="/documentary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0"/>
    <s v="/documentary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0"/>
    <s v="/documentary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0"/>
    <s v="/documentary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0"/>
    <s v="/documentary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0"/>
    <s v="/documentary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0"/>
    <s v="/documentary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0"/>
    <s v="/documentary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0"/>
    <s v="/documentary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0"/>
    <s v="/documentary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0"/>
    <s v="/documentary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0"/>
    <s v="/documentary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0"/>
    <s v="/documentary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0"/>
    <s v="/documentary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0"/>
    <s v="/documentary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0"/>
    <s v="/documentary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0"/>
    <s v="/documentary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0"/>
    <s v="/documentary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0"/>
    <s v="/documentary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0"/>
    <s v="/documentary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0"/>
    <s v="/documentary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0"/>
    <s v="/documentary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0"/>
    <s v="/documentary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0"/>
    <s v="/documentary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0"/>
    <s v="/documentary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0"/>
    <s v="/documentary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0"/>
    <s v="/documentary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0"/>
    <s v="/documentary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0"/>
    <s v="/documentary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0"/>
    <s v="/documentary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0"/>
    <s v="/documentary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0"/>
    <s v="/documentary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0"/>
    <s v="/documentary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0"/>
    <s v="/documentary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0"/>
    <s v="/documentary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0"/>
    <s v="/documentary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0"/>
    <s v="/documentary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0"/>
    <s v="/documentary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0"/>
    <s v="/documentary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0"/>
    <s v="/documentary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0"/>
    <s v="/documentary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0"/>
    <s v="/documentary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0"/>
    <s v="/documentary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0"/>
    <s v="/documentary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0"/>
    <s v="/documentary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0"/>
    <s v="/documentary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0"/>
    <s v="/documentary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0"/>
    <s v="/documentary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0"/>
    <s v="/documentary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0"/>
    <s v="/documentary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0"/>
    <s v="/documentary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0"/>
    <s v="/documentary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0"/>
    <s v="/documentary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0"/>
    <s v="/documentary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0"/>
    <s v="/documentary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0"/>
    <s v="/documentary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0"/>
    <s v="/documentary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0"/>
    <s v="/documentary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0"/>
    <s v="/documentary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0"/>
    <s v="/documentary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0"/>
    <s v="/documentary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0"/>
    <s v="/documentary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0"/>
    <s v="/documentary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0"/>
    <s v="/documentary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0"/>
    <s v="/documentary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0"/>
    <s v="/documentary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0"/>
    <s v="/documentary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0"/>
    <s v="/documentary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0"/>
    <s v="/documentary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0"/>
    <s v="/documentary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0"/>
    <s v="/documentary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0"/>
    <s v="/documentary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0"/>
    <s v="/documentary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0"/>
    <s v="/documentary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0"/>
    <s v="/documentary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0"/>
    <s v="/documentary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0"/>
    <s v="/documentary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0"/>
    <s v="/documentary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0"/>
    <s v="/documentary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0"/>
    <s v="/documentary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0"/>
    <s v="/documentary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0"/>
    <s v="/documentary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0"/>
    <s v="/documentary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0"/>
    <s v="/documentary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0"/>
    <s v="/documentary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0"/>
    <s v="/documentary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0"/>
    <s v="/documentary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0"/>
    <s v="/documentary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0"/>
    <s v="/documentary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0"/>
    <s v="/documentary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0"/>
    <s v="/documentary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0"/>
    <s v="/documentary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0"/>
    <s v="/documentary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0"/>
    <s v="/documentary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0"/>
    <s v="/documentary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0"/>
    <s v="/documentary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0"/>
    <s v="/documentary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0"/>
    <s v="/documentary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0"/>
    <s v="/documentary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0"/>
    <s v="/documentary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0"/>
    <s v="/documentary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0"/>
    <s v="/documentary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0"/>
    <s v="/documentary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0"/>
    <s v="/documentary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0"/>
    <s v="/documentary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0"/>
    <s v="/documentary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0"/>
    <s v="/documentary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0"/>
    <s v="/documentary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0"/>
    <s v="/documentary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0"/>
    <s v="/documentary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0"/>
    <s v="/documentary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0"/>
    <s v="/documentary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0"/>
    <s v="/documentary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0"/>
    <s v="eo/animation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0"/>
    <s v="eo/animation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0"/>
    <s v="eo/animation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0"/>
    <s v="eo/animation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0"/>
    <s v="eo/animation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0"/>
    <s v="eo/animation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0"/>
    <s v="eo/animation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0"/>
    <s v="eo/animation"/>
    <n v="0"/>
    <e v="#DIV/0!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0"/>
    <s v="eo/animation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0"/>
    <s v="eo/animation"/>
    <n v="0"/>
    <e v="#DIV/0!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0"/>
    <s v="eo/animation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0"/>
    <s v="eo/animation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0"/>
    <s v="eo/animation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0"/>
    <s v="eo/animation"/>
    <n v="0"/>
    <e v="#DIV/0!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0"/>
    <s v="eo/animation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0"/>
    <s v="eo/animation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0"/>
    <s v="eo/animation"/>
    <n v="0"/>
    <e v="#DIV/0!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0"/>
    <s v="eo/animation"/>
    <n v="0"/>
    <e v="#DIV/0!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0"/>
    <s v="eo/animation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0"/>
    <s v="eo/animation"/>
    <n v="0"/>
    <e v="#DIV/0!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0"/>
    <s v="eo/animation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0"/>
    <s v="eo/animation"/>
    <n v="0"/>
    <e v="#DIV/0!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0"/>
    <s v="eo/animation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0"/>
    <s v="eo/animation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0"/>
    <s v="eo/animation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0"/>
    <s v="eo/animation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0"/>
    <s v="eo/animation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0"/>
    <s v="eo/animation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0"/>
    <s v="eo/animation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0"/>
    <s v="eo/animation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0"/>
    <s v="eo/animation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0"/>
    <s v="eo/animation"/>
    <n v="0"/>
    <e v="#DIV/0!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0"/>
    <s v="eo/animation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0"/>
    <s v="eo/animation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0"/>
    <s v="eo/animation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0"/>
    <s v="eo/animation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0"/>
    <s v="eo/animation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0"/>
    <s v="eo/animation"/>
    <n v="0"/>
    <e v="#DIV/0!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0"/>
    <s v="eo/animation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0"/>
    <s v="eo/animation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0"/>
    <s v="eo/animation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0"/>
    <s v="eo/animation"/>
    <n v="0"/>
    <e v="#DIV/0!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0"/>
    <s v="eo/animation"/>
    <n v="0"/>
    <e v="#DIV/0!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0"/>
    <s v="eo/animation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0"/>
    <s v="eo/animation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0"/>
    <s v="eo/animation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0"/>
    <s v="eo/animation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0"/>
    <s v="eo/animation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0"/>
    <s v="eo/animation"/>
    <n v="0"/>
    <e v="#DIV/0!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0"/>
    <s v="eo/animation"/>
    <n v="0"/>
    <e v="#DIV/0!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0"/>
    <s v="eo/animation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0"/>
    <s v="eo/animation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0"/>
    <s v="eo/animation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0"/>
    <s v="eo/animation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0"/>
    <s v="eo/animation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0"/>
    <s v="eo/animation"/>
    <n v="0"/>
    <e v="#DIV/0!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0"/>
    <s v="eo/animation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0"/>
    <s v="eo/animation"/>
    <n v="0"/>
    <e v="#DIV/0!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0"/>
    <s v="eo/animation"/>
    <n v="0"/>
    <e v="#DIV/0!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0"/>
    <s v="eo/animation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0"/>
    <s v="eo/animation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0"/>
    <s v="eo/animation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0"/>
    <s v="eo/animation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0"/>
    <s v="eo/animation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0"/>
    <s v="eo/animation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0"/>
    <s v="eo/animation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0"/>
    <s v="eo/animation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0"/>
    <s v="eo/animation"/>
    <n v="0"/>
    <e v="#DIV/0!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0"/>
    <s v="eo/animation"/>
    <n v="0"/>
    <e v="#DIV/0!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0"/>
    <s v="eo/animation"/>
    <n v="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0"/>
    <s v="eo/animation"/>
    <n v="0"/>
    <e v="#DIV/0!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0"/>
    <s v="eo/animation"/>
    <n v="0"/>
    <e v="#DIV/0!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0"/>
    <s v="eo/animation"/>
    <n v="0"/>
    <e v="#DIV/0!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0"/>
    <s v="eo/animation"/>
    <n v="0"/>
    <e v="#DIV/0!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0"/>
    <s v="eo/animation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0"/>
    <s v="eo/animation"/>
    <n v="0"/>
    <e v="#DIV/0!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0"/>
    <s v="eo/animation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0"/>
    <s v="eo/animation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0"/>
    <s v="eo/animation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0"/>
    <s v="eo/animation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0"/>
    <s v="eo/animation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0"/>
    <s v="eo/animation"/>
    <n v="0"/>
    <e v="#DIV/0!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0"/>
    <s v="eo/animation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0"/>
    <s v="eo/animation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0"/>
    <s v="eo/animation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0"/>
    <s v="eo/animation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0"/>
    <s v="eo/animation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0"/>
    <s v="eo/animation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0"/>
    <s v="eo/animation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0"/>
    <s v="eo/animation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0"/>
    <s v="eo/animation"/>
    <n v="0"/>
    <e v="#DIV/0!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0"/>
    <s v="eo/animation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0"/>
    <s v="eo/animation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0"/>
    <s v="eo/animation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0"/>
    <s v="eo/animation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0"/>
    <s v="eo/animation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0"/>
    <s v="eo/animation"/>
    <n v="0"/>
    <e v="#DIV/0!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0"/>
    <s v="eo/animation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0"/>
    <s v="eo/animation"/>
    <n v="0"/>
    <e v="#DIV/0!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0"/>
    <s v="eo/animation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1"/>
    <s v="r/plays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1"/>
    <s v="r/plays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1"/>
    <s v="r/plays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1"/>
    <s v="r/plays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1"/>
    <s v="r/plays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1"/>
    <s v="r/plays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1"/>
    <s v="r/plays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1"/>
    <s v="r/plays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1"/>
    <s v="r/plays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1"/>
    <s v="r/plays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1"/>
    <s v="r/plays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1"/>
    <s v="r/plays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1"/>
    <s v="r/plays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1"/>
    <s v="r/plays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1"/>
    <s v="r/plays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1"/>
    <s v="r/plays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1"/>
    <s v="r/plays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"/>
    <s v="r/plays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1"/>
    <s v="r/plays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1"/>
    <s v="r/plays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2"/>
    <s v="nology/web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2"/>
    <s v="nology/web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2"/>
    <s v="nology/web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2"/>
    <s v="nology/web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2"/>
    <s v="nology/web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2"/>
    <s v="nology/web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2"/>
    <s v="nology/web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2"/>
    <s v="nology/web"/>
    <n v="0"/>
    <e v="#DIV/0!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2"/>
    <s v="nology/web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2"/>
    <s v="nology/web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2"/>
    <s v="nology/web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2"/>
    <s v="nology/web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2"/>
    <s v="nology/web"/>
    <n v="0"/>
    <e v="#DIV/0!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2"/>
    <s v="nology/web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2"/>
    <s v="nology/web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2"/>
    <s v="nology/web"/>
    <n v="0"/>
    <e v="#DIV/0!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2"/>
    <s v="nology/web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2"/>
    <s v="nology/web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2"/>
    <s v="nology/web"/>
    <n v="0"/>
    <e v="#DIV/0!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2"/>
    <s v="nology/web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2"/>
    <s v="nology/web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2"/>
    <s v="nology/web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2"/>
    <s v="nology/web"/>
    <n v="0"/>
    <e v="#DIV/0!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2"/>
    <s v="nology/web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2"/>
    <s v="nology/web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2"/>
    <s v="nology/web"/>
    <n v="0"/>
    <e v="#DIV/0!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2"/>
    <s v="nology/web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2"/>
    <s v="nology/web"/>
    <n v="0"/>
    <e v="#DIV/0!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2"/>
    <s v="nology/web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2"/>
    <s v="nology/web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2"/>
    <s v="nology/web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2"/>
    <s v="nology/web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2"/>
    <s v="nology/web"/>
    <n v="0"/>
    <e v="#DIV/0!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2"/>
    <s v="nology/web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2"/>
    <s v="nology/web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2"/>
    <s v="nology/web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2"/>
    <s v="nology/web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2"/>
    <s v="nology/web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2"/>
    <s v="nology/web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2"/>
    <s v="nology/web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2"/>
    <s v="nology/web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2"/>
    <s v="nology/web"/>
    <n v="0"/>
    <e v="#DIV/0!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2"/>
    <s v="nology/web"/>
    <n v="0"/>
    <e v="#DIV/0!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2"/>
    <s v="nology/web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2"/>
    <s v="nology/web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2"/>
    <s v="nology/web"/>
    <n v="0"/>
    <e v="#DIV/0!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2"/>
    <s v="nology/web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2"/>
    <s v="nology/web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2"/>
    <s v="nology/web"/>
    <n v="3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2"/>
    <s v="nology/web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2"/>
    <s v="nology/web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2"/>
    <s v="nology/web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2"/>
    <s v="nology/web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2"/>
    <s v="nology/web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2"/>
    <s v="nology/web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2"/>
    <s v="nology/web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2"/>
    <s v="nology/web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2"/>
    <s v="nology/web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2"/>
    <s v="nology/web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2"/>
    <s v="nology/web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2"/>
    <s v="nology/web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2"/>
    <s v="nology/web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2"/>
    <s v="nology/web"/>
    <n v="0"/>
    <e v="#DIV/0!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2"/>
    <s v="nology/web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2"/>
    <s v="nology/web"/>
    <n v="0"/>
    <e v="#DIV/0!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2"/>
    <s v="nology/web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2"/>
    <s v="nology/web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2"/>
    <s v="nology/web"/>
    <n v="0"/>
    <e v="#DIV/0!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2"/>
    <s v="nology/web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2"/>
    <s v="nology/web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2"/>
    <s v="nology/web"/>
    <n v="0"/>
    <e v="#DIV/0!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2"/>
    <s v="nology/web"/>
    <n v="0"/>
    <e v="#DIV/0!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2"/>
    <s v="nology/web"/>
    <n v="0"/>
    <e v="#DIV/0!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2"/>
    <s v="nology/web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2"/>
    <s v="nology/web"/>
    <n v="0"/>
    <e v="#DIV/0!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2"/>
    <s v="nology/web"/>
    <n v="0"/>
    <e v="#DIV/0!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2"/>
    <s v="nology/web"/>
    <n v="0"/>
    <e v="#DIV/0!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2"/>
    <s v="nology/web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2"/>
    <s v="nology/web"/>
    <n v="0"/>
    <e v="#DIV/0!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2"/>
    <s v="nology/web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2"/>
    <s v="nology/web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2"/>
    <s v="nology/web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2"/>
    <s v="nology/web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2"/>
    <s v="nology/web"/>
    <n v="0"/>
    <e v="#DIV/0!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2"/>
    <s v="nology/web"/>
    <n v="0"/>
    <e v="#DIV/0!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2"/>
    <s v="nology/web"/>
    <n v="0"/>
    <e v="#DIV/0!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2"/>
    <s v="nology/web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2"/>
    <s v="nology/web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2"/>
    <s v="nology/web"/>
    <n v="0"/>
    <e v="#DIV/0!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2"/>
    <s v="nology/web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2"/>
    <s v="nology/web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2"/>
    <s v="nology/web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2"/>
    <s v="nology/web"/>
    <n v="0"/>
    <e v="#DIV/0!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2"/>
    <s v="nology/web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2"/>
    <s v="nology/web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2"/>
    <s v="nology/web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2"/>
    <s v="nology/web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2"/>
    <s v="nology/web"/>
    <n v="0"/>
    <e v="#DIV/0!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2"/>
    <s v="nology/web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2"/>
    <s v="nology/web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2"/>
    <s v="/wearables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2"/>
    <s v="/wearables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2"/>
    <s v="/wearables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2"/>
    <s v="/wearables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2"/>
    <s v="/wearables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2"/>
    <s v="/wearables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2"/>
    <s v="/wearables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2"/>
    <s v="/wearables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2"/>
    <s v="/wearables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2"/>
    <s v="/wearables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2"/>
    <s v="/wearables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2"/>
    <s v="/wearables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2"/>
    <s v="/wearables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2"/>
    <s v="/wearables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2"/>
    <s v="/wearables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2"/>
    <s v="/wearables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2"/>
    <s v="/wearables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2"/>
    <s v="/wearables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2"/>
    <s v="/wearables"/>
    <n v="104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2"/>
    <s v="/wearables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2"/>
    <s v="/wearables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2"/>
    <s v="/wearables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2"/>
    <s v="/wearables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2"/>
    <s v="/wearables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2"/>
    <s v="/wearables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2"/>
    <s v="/wearables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2"/>
    <s v="/wearables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2"/>
    <s v="/wearables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2"/>
    <s v="/wearables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2"/>
    <s v="/wearables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2"/>
    <s v="/wearables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2"/>
    <s v="/wearables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2"/>
    <s v="/wearables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2"/>
    <s v="/wearables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2"/>
    <s v="/wearables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2"/>
    <s v="/wearables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2"/>
    <s v="/wearables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2"/>
    <s v="/wearables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2"/>
    <s v="/wearables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2"/>
    <s v="/wearables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2"/>
    <s v="/wearables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2"/>
    <s v="/wearables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2"/>
    <s v="/wearables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2"/>
    <s v="/wearables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2"/>
    <s v="/wearables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2"/>
    <s v="/wearables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2"/>
    <s v="/wearables"/>
    <n v="0"/>
    <e v="#DIV/0!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2"/>
    <s v="/wearables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2"/>
    <s v="/wearables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2"/>
    <s v="/wearables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2"/>
    <s v="/wearables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2"/>
    <s v="/wearables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2"/>
    <s v="/wearables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2"/>
    <s v="/wearables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2"/>
    <s v="/wearables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2"/>
    <s v="/wearables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2"/>
    <s v="/wearables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2"/>
    <s v="/wearables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2"/>
    <s v="/wearables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2"/>
    <s v="/wearables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2"/>
    <s v="/wearables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2"/>
    <s v="/wearables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2"/>
    <s v="/wearables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2"/>
    <s v="/wearables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2"/>
    <s v="/wearables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2"/>
    <s v="/wearables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2"/>
    <s v="/wearables"/>
    <n v="0"/>
    <e v="#DIV/0!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2"/>
    <s v="/wearables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2"/>
    <s v="/wearables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2"/>
    <s v="/wearables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2"/>
    <s v="/wearables"/>
    <n v="0"/>
    <e v="#DIV/0!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2"/>
    <s v="/wearables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2"/>
    <s v="/wearables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2"/>
    <s v="/wearables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2"/>
    <s v="/wearables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2"/>
    <s v="/wearables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2"/>
    <s v="/wearables"/>
    <n v="10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2"/>
    <s v="/wearables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2"/>
    <s v="/wearables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2"/>
    <s v="/wearables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3"/>
    <s v="nonfiction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3"/>
    <s v="nonfiction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3"/>
    <s v="nonfiction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3"/>
    <s v="nonfiction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3"/>
    <s v="nonfiction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3"/>
    <s v="nonfiction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3"/>
    <s v="nonfiction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3"/>
    <s v="nonfiction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3"/>
    <s v="nonfiction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"/>
    <s v="nonfiction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3"/>
    <s v="nonfiction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3"/>
    <s v="nonfiction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3"/>
    <s v="nonfiction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3"/>
    <s v="nonfiction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3"/>
    <s v="nonfiction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3"/>
    <s v="nonfiction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3"/>
    <s v="nonfiction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3"/>
    <s v="nonfiction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3"/>
    <s v="nonfiction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3"/>
    <s v="nonfiction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3"/>
    <s v="nonfiction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3"/>
    <s v="nonfiction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3"/>
    <s v="nonfiction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3"/>
    <s v="nonfiction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3"/>
    <s v="nonfiction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3"/>
    <s v="nonfiction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3"/>
    <s v="nonfiction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3"/>
    <s v="nonfiction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3"/>
    <s v="nonfiction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3"/>
    <s v="nonfiction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3"/>
    <s v="nonfiction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3"/>
    <s v="nonfiction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3"/>
    <s v="nonfiction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3"/>
    <s v="nonfiction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3"/>
    <s v="nonfiction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3"/>
    <s v="nonfiction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3"/>
    <s v="nonfiction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3"/>
    <s v="nonfiction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3"/>
    <s v="nonfiction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3"/>
    <s v="nonfiction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3"/>
    <s v="ng/fiction"/>
    <n v="0"/>
    <e v="#DIV/0!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3"/>
    <s v="ng/fiction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3"/>
    <s v="ng/fiction"/>
    <n v="0"/>
    <e v="#DIV/0!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3"/>
    <s v="ng/fiction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3"/>
    <s v="ng/fiction"/>
    <n v="0"/>
    <e v="#DIV/0!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3"/>
    <s v="ng/fiction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3"/>
    <s v="ng/fiction"/>
    <n v="0"/>
    <e v="#DIV/0!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3"/>
    <s v="ng/fiction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3"/>
    <s v="ng/fiction"/>
    <n v="0"/>
    <e v="#DIV/0!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3"/>
    <s v="ng/fiction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3"/>
    <s v="ng/fiction"/>
    <n v="0"/>
    <e v="#DIV/0!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3"/>
    <s v="ng/fiction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3"/>
    <s v="ng/fiction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3"/>
    <s v="ng/fiction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3"/>
    <s v="ng/fiction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3"/>
    <s v="ng/fiction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3"/>
    <s v="ng/fiction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3"/>
    <s v="ng/fiction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3"/>
    <s v="ng/fiction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3"/>
    <s v="ng/fiction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4"/>
    <s v="/rock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4"/>
    <s v="/rock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4"/>
    <s v="/rock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4"/>
    <s v="/rock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4"/>
    <s v="/rock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4"/>
    <s v="/rock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4"/>
    <s v="/rock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4"/>
    <s v="/rock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4"/>
    <s v="/rock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4"/>
    <s v="/rock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4"/>
    <s v="/rock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4"/>
    <s v="/rock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4"/>
    <s v="/rock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4"/>
    <s v="/rock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4"/>
    <s v="/rock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4"/>
    <s v="/rock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"/>
    <s v="/rock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4"/>
    <s v="/rock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4"/>
    <s v="/rock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4"/>
    <s v="/rock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4"/>
    <s v="/rock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4"/>
    <s v="/rock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4"/>
    <s v="/rock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4"/>
    <s v="/rock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4"/>
    <s v="/rock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4"/>
    <s v="/rock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4"/>
    <s v="/rock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4"/>
    <s v="/rock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4"/>
    <s v="/rock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4"/>
    <s v="/rock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4"/>
    <s v="/rock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4"/>
    <s v="/rock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4"/>
    <s v="/rock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4"/>
    <s v="/rock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4"/>
    <s v="/rock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4"/>
    <s v="/rock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4"/>
    <s v="/rock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4"/>
    <s v="/rock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4"/>
    <s v="/rock"/>
    <n v="1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4"/>
    <s v="/rock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4"/>
    <s v="/rock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4"/>
    <s v="/rock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4"/>
    <s v="/rock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4"/>
    <s v="/rock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4"/>
    <s v="/rock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4"/>
    <s v="/rock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4"/>
    <s v="/rock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4"/>
    <s v="/rock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4"/>
    <s v="/rock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4"/>
    <s v="/rock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4"/>
    <s v="/rock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4"/>
    <s v="/rock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4"/>
    <s v="/rock"/>
    <n v="10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4"/>
    <s v="/rock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4"/>
    <s v="/rock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4"/>
    <s v="/rock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4"/>
    <s v="/rock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4"/>
    <s v="/rock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4"/>
    <s v="/rock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4"/>
    <s v="/rock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4"/>
    <s v="metal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4"/>
    <s v="metal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4"/>
    <s v="metal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4"/>
    <s v="metal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4"/>
    <s v="metal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4"/>
    <s v="metal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4"/>
    <s v="metal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4"/>
    <s v="metal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4"/>
    <s v="metal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4"/>
    <s v="metal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4"/>
    <s v="metal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4"/>
    <s v="metal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4"/>
    <s v="metal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4"/>
    <s v="metal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4"/>
    <s v="metal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4"/>
    <s v="metal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4"/>
    <s v="metal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4"/>
    <s v="metal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4"/>
    <s v="metal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4"/>
    <s v="metal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4"/>
    <s v="/jazz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4"/>
    <s v="/jazz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4"/>
    <s v="/jazz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4"/>
    <s v="/jazz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4"/>
    <s v="/jazz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4"/>
    <s v="/jazz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4"/>
    <s v="/jazz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4"/>
    <s v="/jazz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4"/>
    <s v="/jazz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4"/>
    <s v="/jazz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4"/>
    <s v="/jazz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4"/>
    <s v="/jazz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4"/>
    <s v="/jazz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4"/>
    <s v="/jazz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4"/>
    <s v="/jazz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4"/>
    <s v="/jazz"/>
    <n v="0"/>
    <e v="#DIV/0!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4"/>
    <s v="/jazz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4"/>
    <s v="/jazz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4"/>
    <s v="/jazz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4"/>
    <s v="/jazz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4"/>
    <s v=" rock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"/>
    <s v=" rock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4"/>
    <s v=" rock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4"/>
    <s v=" rock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"/>
    <s v=" rock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4"/>
    <s v=" rock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4"/>
    <s v=" rock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4"/>
    <s v=" rock"/>
    <n v="0"/>
    <e v="#DIV/0!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4"/>
    <s v=" rock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4"/>
    <s v=" rock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4"/>
    <s v=" rock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4"/>
    <s v=" rock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4"/>
    <s v=" rock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4"/>
    <s v=" rock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4"/>
    <s v=" rock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4"/>
    <s v=" rock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4"/>
    <s v=" rock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4"/>
    <s v=" rock"/>
    <n v="0"/>
    <e v="#DIV/0!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4"/>
    <s v=" rock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4"/>
    <s v=" rock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4"/>
    <s v="/jazz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4"/>
    <s v="/jazz"/>
    <n v="0"/>
    <e v="#DIV/0!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4"/>
    <s v="/jazz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"/>
    <s v="/jazz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4"/>
    <s v="/jazz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4"/>
    <s v="/jazz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4"/>
    <s v="/jazz"/>
    <n v="0"/>
    <e v="#DIV/0!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4"/>
    <s v="/jazz"/>
    <n v="0"/>
    <e v="#DIV/0!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4"/>
    <s v="/jazz"/>
    <n v="0"/>
    <e v="#DIV/0!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4"/>
    <s v="/jazz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4"/>
    <s v="/jazz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4"/>
    <s v="/jazz"/>
    <n v="0"/>
    <e v="#DIV/0!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4"/>
    <s v="/jazz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4"/>
    <s v="/jazz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4"/>
    <s v="/jazz"/>
    <n v="0"/>
    <e v="#DIV/0!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4"/>
    <s v="/jazz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4"/>
    <s v="/jazz"/>
    <n v="0"/>
    <e v="#DIV/0!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4"/>
    <s v="/jazz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4"/>
    <s v="/jazz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4"/>
    <s v="/jazz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4"/>
    <s v="/jazz"/>
    <n v="0"/>
    <e v="#DIV/0!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4"/>
    <s v="/jazz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4"/>
    <s v="/jazz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4"/>
    <s v="/jazz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4"/>
    <s v="/jazz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4"/>
    <s v="/jazz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4"/>
    <s v="/jazz"/>
    <n v="0"/>
    <e v="#DIV/0!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4"/>
    <s v="/jazz"/>
    <n v="0"/>
    <e v="#DIV/0!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4"/>
    <s v="/jazz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4"/>
    <s v="/jazz"/>
    <n v="0"/>
    <e v="#DIV/0!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4"/>
    <s v="/jazz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4"/>
    <s v="/jazz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4"/>
    <s v="/jazz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4"/>
    <s v="/jazz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4"/>
    <s v="/jazz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4"/>
    <s v="/jazz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4"/>
    <s v="/jazz"/>
    <n v="0"/>
    <e v="#DIV/0!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4"/>
    <s v="/jazz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4"/>
    <s v="/jazz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4"/>
    <s v="/jazz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2"/>
    <s v="/wearables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2"/>
    <s v="/wearables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2"/>
    <s v="/wearables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2"/>
    <s v="/wearables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2"/>
    <s v="/wearables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2"/>
    <s v="/wearables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2"/>
    <s v="/wearables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2"/>
    <s v="/wearables"/>
    <n v="0"/>
    <e v="#DIV/0!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2"/>
    <s v="/wearables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2"/>
    <s v="/wearables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2"/>
    <s v="/wearables"/>
    <n v="2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2"/>
    <s v="/wearables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2"/>
    <s v="/wearables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2"/>
    <s v="/wearables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2"/>
    <s v="/wearables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2"/>
    <s v="/wearables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2"/>
    <s v="/wearables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2"/>
    <s v="/wearables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2"/>
    <s v="/wearables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2"/>
    <s v="/wearables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2"/>
    <s v="/wearables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2"/>
    <s v="/wearables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2"/>
    <s v="/wearables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2"/>
    <s v="/wearables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2"/>
    <s v="/wearables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2"/>
    <s v="/wearables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2"/>
    <s v="/wearables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2"/>
    <s v="/wearables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2"/>
    <s v="/wearables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2"/>
    <s v="/wearables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2"/>
    <s v="/wearables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2"/>
    <s v="/wearables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2"/>
    <s v="/wearables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2"/>
    <s v="/wearables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2"/>
    <s v="/wearables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2"/>
    <s v="/wearables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2"/>
    <s v="/wearables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2"/>
    <s v="/wearables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2"/>
    <s v="/wearables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2"/>
    <s v="/wearables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2"/>
    <s v="/wearables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2"/>
    <s v="/wearables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2"/>
    <s v="/wearables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2"/>
    <s v="/wearables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2"/>
    <s v="/wearables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2"/>
    <s v="/wearables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2"/>
    <s v="/wearables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2"/>
    <s v="/wearables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2"/>
    <s v="/wearables"/>
    <n v="0"/>
    <e v="#DIV/0!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2"/>
    <s v="/wearables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2"/>
    <s v="/wearables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2"/>
    <s v="/wearables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2"/>
    <s v="/wearables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2"/>
    <s v="/wearables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2"/>
    <s v="/wearables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2"/>
    <s v="/wearables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2"/>
    <s v="/wearables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2"/>
    <s v="/wearables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2"/>
    <s v="/wearables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2"/>
    <s v="/wearables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2"/>
    <s v="/wearables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2"/>
    <s v="/wearables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2"/>
    <s v="/wearables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2"/>
    <s v="/wearables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2"/>
    <s v="/wearables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2"/>
    <s v="/wearables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2"/>
    <s v="/wearables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2"/>
    <s v="/wearables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2"/>
    <s v="/wearables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2"/>
    <s v="/wearables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2"/>
    <s v="/wearables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2"/>
    <s v="/wearables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2"/>
    <s v="/wearables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2"/>
    <s v="/wearables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2"/>
    <s v="/wearables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2"/>
    <s v="/wearables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2"/>
    <s v="/wearables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2"/>
    <s v="/wearables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2"/>
    <s v="/wearables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2"/>
    <s v="/wearables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4"/>
    <s v="music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4"/>
    <s v="music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4"/>
    <s v="music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4"/>
    <s v="music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4"/>
    <s v="music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4"/>
    <s v="music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4"/>
    <s v="music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4"/>
    <s v="music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4"/>
    <s v="music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4"/>
    <s v="music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4"/>
    <s v="music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4"/>
    <s v="music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4"/>
    <s v="music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4"/>
    <s v="music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4"/>
    <s v="music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4"/>
    <s v="music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4"/>
    <s v="music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"/>
    <s v="music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4"/>
    <s v="music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4"/>
    <s v="music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5"/>
    <s v="lism/audio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5"/>
    <s v="lism/audio"/>
    <n v="0"/>
    <e v="#DIV/0!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5"/>
    <s v="lism/audio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5"/>
    <s v="lism/audio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5"/>
    <s v="lism/audio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5"/>
    <s v="lism/audio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5"/>
    <s v="lism/audio"/>
    <n v="0"/>
    <e v="#DIV/0!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5"/>
    <s v="lism/audio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5"/>
    <s v="lism/audio"/>
    <n v="1"/>
    <n v="5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5"/>
    <s v="lism/audio"/>
    <n v="0"/>
    <e v="#DIV/0!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5"/>
    <s v="lism/audio"/>
    <n v="0"/>
    <e v="#DIV/0!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5"/>
    <s v="lism/audio"/>
    <n v="0"/>
    <e v="#DIV/0!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5"/>
    <s v="lism/audio"/>
    <n v="0"/>
    <e v="#DIV/0!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5"/>
    <s v="lism/audio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5"/>
    <s v="lism/audio"/>
    <n v="0"/>
    <e v="#DIV/0!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5"/>
    <s v="lism/audio"/>
    <n v="0"/>
    <e v="#DIV/0!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5"/>
    <s v="lism/audio"/>
    <n v="0"/>
    <e v="#DIV/0!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5"/>
    <s v="lism/audio"/>
    <n v="0"/>
    <e v="#DIV/0!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5"/>
    <s v="lism/audio"/>
    <n v="0"/>
    <e v="#DIV/0!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5"/>
    <s v="lism/audio"/>
    <n v="0"/>
    <e v="#DIV/0!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5"/>
    <s v="lism/audio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5"/>
    <s v="lism/audio"/>
    <n v="0"/>
    <e v="#DIV/0!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5"/>
    <s v="lism/audio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5"/>
    <s v="lism/audio"/>
    <n v="0"/>
    <e v="#DIV/0!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6"/>
    <s v="games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6"/>
    <s v="games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6"/>
    <s v="games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6"/>
    <s v="games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6"/>
    <s v="games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6"/>
    <s v="games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6"/>
    <s v="games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6"/>
    <s v="games"/>
    <n v="0"/>
    <e v="#DIV/0!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6"/>
    <s v="games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6"/>
    <s v="games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6"/>
    <s v="games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"/>
    <s v="games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6"/>
    <s v="games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6"/>
    <s v="games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6"/>
    <s v="games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6"/>
    <s v="games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6"/>
    <s v="games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6"/>
    <s v="games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6"/>
    <s v="games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6"/>
    <s v="games"/>
    <n v="1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6"/>
    <s v="games"/>
    <n v="0"/>
    <e v="#DIV/0!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6"/>
    <s v="games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6"/>
    <s v="games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6"/>
    <s v="games"/>
    <n v="0"/>
    <e v="#DIV/0!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6"/>
    <s v="games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6"/>
    <s v="games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6"/>
    <s v="games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6"/>
    <s v="games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6"/>
    <s v="games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6"/>
    <s v="games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6"/>
    <s v="games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6"/>
    <s v="games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6"/>
    <s v="games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6"/>
    <s v="games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6"/>
    <s v="games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6"/>
    <s v="games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6"/>
    <s v="games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6"/>
    <s v="games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6"/>
    <s v="games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6"/>
    <s v="games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6"/>
    <s v="games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6"/>
    <s v="games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6"/>
    <s v="games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6"/>
    <s v="games"/>
    <n v="0"/>
    <e v="#DIV/0!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6"/>
    <s v="games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6"/>
    <s v="games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6"/>
    <s v="games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6"/>
    <s v="games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6"/>
    <s v="games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6"/>
    <s v="games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6"/>
    <s v="games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6"/>
    <s v="games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6"/>
    <s v="games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6"/>
    <s v="games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6"/>
    <s v="games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6"/>
    <s v="games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6"/>
    <s v="games"/>
    <n v="0"/>
    <e v="#DIV/0!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6"/>
    <s v="games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6"/>
    <s v="games"/>
    <n v="0"/>
    <e v="#DIV/0!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6"/>
    <s v="games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6"/>
    <s v="games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6"/>
    <s v="games"/>
    <n v="0"/>
    <e v="#DIV/0!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6"/>
    <s v="games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6"/>
    <s v="games"/>
    <n v="2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6"/>
    <s v="games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6"/>
    <s v="games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6"/>
    <s v="games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6"/>
    <s v="games"/>
    <n v="0"/>
    <e v="#DIV/0!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6"/>
    <s v="games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6"/>
    <s v="games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6"/>
    <s v="games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6"/>
    <s v="games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6"/>
    <s v="games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6"/>
    <s v="games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6"/>
    <s v="games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6"/>
    <s v="games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6"/>
    <s v="games"/>
    <n v="0"/>
    <e v="#DIV/0!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6"/>
    <s v="games"/>
    <n v="0"/>
    <e v="#DIV/0!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6"/>
    <s v="games"/>
    <n v="0"/>
    <e v="#DIV/0!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6"/>
    <s v="games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7"/>
    <s v="ucks"/>
    <n v="0"/>
    <e v="#DIV/0!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7"/>
    <s v="ucks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7"/>
    <s v="ucks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7"/>
    <s v="ucks"/>
    <n v="0"/>
    <e v="#DIV/0!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7"/>
    <s v="ucks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7"/>
    <s v="ucks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7"/>
    <s v="ucks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7"/>
    <s v="ucks"/>
    <n v="0"/>
    <e v="#DIV/0!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7"/>
    <s v="ucks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7"/>
    <s v="ucks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7"/>
    <s v="ucks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7"/>
    <s v="ucks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7"/>
    <s v="ucks"/>
    <n v="0"/>
    <e v="#DIV/0!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7"/>
    <s v="ucks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7"/>
    <s v="ucks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7"/>
    <s v="ucks"/>
    <n v="0"/>
    <e v="#DIV/0!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7"/>
    <s v="ucks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7"/>
    <s v="ucks"/>
    <n v="0"/>
    <e v="#DIV/0!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7"/>
    <s v="ucks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7"/>
    <s v="ucks"/>
    <n v="0"/>
    <e v="#DIV/0!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7"/>
    <s v="ucks"/>
    <n v="0"/>
    <e v="#DIV/0!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7"/>
    <s v="ucks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7"/>
    <s v="ucks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7"/>
    <s v="ucks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7"/>
    <s v="ucks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7"/>
    <s v="ucks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7"/>
    <s v="ucks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7"/>
    <s v="ucks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7"/>
    <s v="ucks"/>
    <n v="0"/>
    <e v="#DIV/0!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7"/>
    <s v="ucks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7"/>
    <s v="ucks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7"/>
    <s v="ucks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7"/>
    <s v="ucks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7"/>
    <s v="ucks"/>
    <n v="0"/>
    <e v="#DIV/0!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7"/>
    <s v="ucks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7"/>
    <s v="ucks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7"/>
    <s v="ucks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7"/>
    <s v="ucks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7"/>
    <s v="ucks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7"/>
    <s v="ucks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8"/>
    <s v="/photobooks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8"/>
    <s v="/photobooks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8"/>
    <s v="/photobooks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8"/>
    <s v="/photobooks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8"/>
    <s v="/photobooks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8"/>
    <s v="/photobooks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8"/>
    <s v="/photobooks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8"/>
    <s v="/photobooks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8"/>
    <s v="/photobooks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8"/>
    <s v="/photobooks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8"/>
    <s v="/photobooks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8"/>
    <s v="/photobooks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8"/>
    <s v="/photobooks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8"/>
    <s v="/photobooks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8"/>
    <s v="/photobooks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8"/>
    <s v="/photobooks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8"/>
    <s v="/photobooks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8"/>
    <s v="/photobooks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8"/>
    <s v="/photobooks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8"/>
    <s v="/photobooks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8"/>
    <s v="/photobooks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8"/>
    <s v="/photobooks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8"/>
    <s v="/photobooks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8"/>
    <s v="/photobooks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8"/>
    <s v="/photobooks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8"/>
    <s v="/photobooks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8"/>
    <s v="/photobooks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8"/>
    <s v="/photobooks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8"/>
    <s v="/photobooks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8"/>
    <s v="/photobooks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8"/>
    <s v="/photobooks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8"/>
    <s v="/photobooks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8"/>
    <s v="/photobooks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8"/>
    <s v="/photobooks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8"/>
    <s v="/photobooks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8"/>
    <s v="/photobooks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8"/>
    <s v="/photobooks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8"/>
    <s v="/photobooks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8"/>
    <s v="/photobooks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8"/>
    <s v="/photobooks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4"/>
    <s v="music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4"/>
    <s v="music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4"/>
    <s v="music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4"/>
    <s v="music"/>
    <n v="0"/>
    <e v="#DIV/0!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4"/>
    <s v="music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4"/>
    <s v="music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4"/>
    <s v="music"/>
    <n v="0"/>
    <e v="#DIV/0!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4"/>
    <s v="music"/>
    <n v="0"/>
    <e v="#DIV/0!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"/>
    <s v="music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4"/>
    <s v="music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4"/>
    <s v="music"/>
    <n v="0"/>
    <e v="#DIV/0!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4"/>
    <s v="music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4"/>
    <s v="music"/>
    <n v="0"/>
    <e v="#DIV/0!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4"/>
    <s v="music"/>
    <n v="0"/>
    <e v="#DIV/0!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4"/>
    <s v="music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4"/>
    <s v="music"/>
    <n v="0"/>
    <e v="#DIV/0!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4"/>
    <s v="music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4"/>
    <s v="music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4"/>
    <s v="music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4"/>
    <s v="music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4"/>
    <s v="/rock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4"/>
    <s v="/rock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4"/>
    <s v="/rock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4"/>
    <s v="/rock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4"/>
    <s v="/rock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4"/>
    <s v="/rock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4"/>
    <s v="/rock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4"/>
    <s v="/rock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4"/>
    <s v="/rock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4"/>
    <s v="/rock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4"/>
    <s v="/rock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4"/>
    <s v="/rock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4"/>
    <s v="/rock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4"/>
    <s v="/rock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4"/>
    <s v="/rock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4"/>
    <s v="/rock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4"/>
    <s v="/rock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4"/>
    <s v="/rock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4"/>
    <s v="/rock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4"/>
    <s v="/rock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4"/>
    <s v="/rock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4"/>
    <s v="/rock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4"/>
    <s v="/rock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4"/>
    <s v="/rock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4"/>
    <s v="/rock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4"/>
    <s v="/rock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4"/>
    <s v="/rock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4"/>
    <s v="/rock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4"/>
    <s v="/rock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4"/>
    <s v="/rock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4"/>
    <s v="/rock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4"/>
    <s v="/rock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4"/>
    <s v="/rock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4"/>
    <s v="/rock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4"/>
    <s v="/rock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4"/>
    <s v="/rock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4"/>
    <s v="/rock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4"/>
    <s v="/rock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4"/>
    <s v="/rock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4"/>
    <s v="/rock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1"/>
    <s v="r/plays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"/>
    <s v="r/plays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"/>
    <s v="r/plays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"/>
    <s v="r/plays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"/>
    <s v="r/plays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"/>
    <s v="r/plays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"/>
    <s v="r/plays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1"/>
    <s v="r/plays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"/>
    <s v="r/plays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"/>
    <s v="r/plays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"/>
    <s v="r/plays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"/>
    <s v="r/plays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"/>
    <s v="r/plays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"/>
    <s v="r/plays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"/>
    <s v="r/plays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"/>
    <s v="r/plays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"/>
    <s v="r/plays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"/>
    <s v="r/plays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1"/>
    <s v="r/plays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"/>
    <s v="r/plays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2"/>
    <s v="/wearables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2"/>
    <s v="/wearables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2"/>
    <s v="/wearables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2"/>
    <s v="/wearables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2"/>
    <s v="/wearables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2"/>
    <s v="/wearables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2"/>
    <s v="/wearables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2"/>
    <s v="/wearables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2"/>
    <s v="/wearables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2"/>
    <s v="/wearables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2"/>
    <s v="/wearables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2"/>
    <s v="/wearables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2"/>
    <s v="/wearables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2"/>
    <s v="/wearables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2"/>
    <s v="/wearables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2"/>
    <s v="/wearables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2"/>
    <s v="/wearables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2"/>
    <s v="/wearables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2"/>
    <s v="/wearables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2"/>
    <s v="/wearables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2"/>
    <s v="/wearables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2"/>
    <s v="/wearables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2"/>
    <s v="/wearables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2"/>
    <s v="/wearables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2"/>
    <s v="/wearables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2"/>
    <s v="/wearables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2"/>
    <s v="/wearables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2"/>
    <s v="/wearables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2"/>
    <s v="/wearables"/>
    <n v="0"/>
    <e v="#DIV/0!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2"/>
    <s v="/wearables"/>
    <n v="0"/>
    <e v="#DIV/0!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2"/>
    <s v="/wearables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2"/>
    <s v="/wearables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2"/>
    <s v="/wearables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2"/>
    <s v="/wearables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2"/>
    <s v="/wearables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2"/>
    <s v="/wearables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2"/>
    <s v="/wearables"/>
    <n v="0"/>
    <e v="#DIV/0!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2"/>
    <s v="/wearables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2"/>
    <s v="/wearables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2"/>
    <s v="/wearables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3"/>
    <s v="nonfiction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3"/>
    <s v="nonfiction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3"/>
    <s v="nonfiction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3"/>
    <s v="nonfiction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3"/>
    <s v="nonfiction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3"/>
    <s v="nonfiction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3"/>
    <s v="nonfiction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3"/>
    <s v="nonfiction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3"/>
    <s v="nonfiction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3"/>
    <s v="nonfiction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3"/>
    <s v="nonfiction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3"/>
    <s v="nonfiction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3"/>
    <s v="nonfiction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3"/>
    <s v="nonfiction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3"/>
    <s v="nonfiction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3"/>
    <s v="nonfiction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3"/>
    <s v="nonfiction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3"/>
    <s v="nonfiction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3"/>
    <s v="nonfiction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"/>
    <s v="nonfiction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4"/>
    <s v="/rock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4"/>
    <s v="/rock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4"/>
    <s v="/rock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4"/>
    <s v="/rock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4"/>
    <s v="/rock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4"/>
    <s v="/rock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4"/>
    <s v="/rock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4"/>
    <s v="/rock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4"/>
    <s v="/rock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4"/>
    <s v="/rock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4"/>
    <s v="/rock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4"/>
    <s v="/rock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4"/>
    <s v="/rock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4"/>
    <s v="/rock"/>
    <n v="116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4"/>
    <s v="/rock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4"/>
    <s v="/rock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4"/>
    <s v="/rock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4"/>
    <s v="/rock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4"/>
    <s v="/rock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4"/>
    <s v="/rock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4"/>
    <s v="/rock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4"/>
    <s v="/rock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4"/>
    <s v="/rock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4"/>
    <s v="/rock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4"/>
    <s v="/rock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4"/>
    <s v="/rock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4"/>
    <s v="/rock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4"/>
    <s v="/rock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4"/>
    <s v="/rock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4"/>
    <s v="/rock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4"/>
    <s v="/rock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4"/>
    <s v="/rock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4"/>
    <s v="/rock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4"/>
    <s v="/rock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4"/>
    <s v="/rock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4"/>
    <s v="/rock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4"/>
    <s v="/rock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4"/>
    <s v="/rock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4"/>
    <s v="/rock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4"/>
    <s v="/rock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3"/>
    <s v="anslations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3"/>
    <s v="anslations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3"/>
    <s v="anslations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3"/>
    <s v="anslations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3"/>
    <s v="anslations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3"/>
    <s v="anslations"/>
    <n v="0"/>
    <e v="#DIV/0!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"/>
    <s v="anslations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3"/>
    <s v="anslations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3"/>
    <s v="anslations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3"/>
    <s v="anslations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3"/>
    <s v="anslations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3"/>
    <s v="anslations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3"/>
    <s v="anslations"/>
    <n v="0"/>
    <e v="#DIV/0!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3"/>
    <s v="anslations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3"/>
    <s v="anslations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3"/>
    <s v="anslations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3"/>
    <s v="anslations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"/>
    <s v="anslations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3"/>
    <s v="anslations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3"/>
    <s v="anslations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3"/>
    <s v="anslations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3"/>
    <s v="anslations"/>
    <n v="0"/>
    <e v="#DIV/0!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3"/>
    <s v="anslations"/>
    <n v="0"/>
    <e v="#DIV/0!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3"/>
    <s v="anslations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3"/>
    <s v="anslations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3"/>
    <s v="anslations"/>
    <n v="0"/>
    <e v="#DIV/0!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3"/>
    <s v="anslations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3"/>
    <s v="anslations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3"/>
    <s v="anslations"/>
    <n v="0"/>
    <e v="#DIV/0!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3"/>
    <s v="anslations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3"/>
    <s v="anslations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"/>
    <s v="anslations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3"/>
    <s v="anslations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3"/>
    <s v="anslations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3"/>
    <s v="anslations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3"/>
    <s v="anslations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3"/>
    <s v="anslations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3"/>
    <s v="anslations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3"/>
    <s v="anslations"/>
    <n v="0"/>
    <e v="#DIV/0!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3"/>
    <s v="anslations"/>
    <n v="0"/>
    <e v="#DIV/0!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3"/>
    <s v="anslations"/>
    <n v="0"/>
    <e v="#DIV/0!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3"/>
    <s v="anslations"/>
    <n v="0"/>
    <e v="#DIV/0!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3"/>
    <s v="anslations"/>
    <n v="0"/>
    <e v="#DIV/0!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3"/>
    <s v="anslations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3"/>
    <s v="anslations"/>
    <n v="0"/>
    <e v="#DIV/0!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3"/>
    <s v="anslations"/>
    <n v="0"/>
    <e v="#DIV/0!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3"/>
    <s v="anslations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3"/>
    <s v="anslations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3"/>
    <s v="anslations"/>
    <n v="0"/>
    <e v="#DIV/0!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3"/>
    <s v="anslations"/>
    <n v="0"/>
    <e v="#DIV/0!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3"/>
    <s v="anslations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3"/>
    <s v="anslations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3"/>
    <s v="anslations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3"/>
    <s v="anslations"/>
    <n v="0"/>
    <e v="#DIV/0!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3"/>
    <s v="anslations"/>
    <n v="0"/>
    <e v="#DIV/0!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3"/>
    <s v="anslations"/>
    <n v="0"/>
    <e v="#DIV/0!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3"/>
    <s v="anslations"/>
    <n v="0"/>
    <e v="#DIV/0!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3"/>
    <s v="&amp; podcasts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3"/>
    <s v="&amp; podcasts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3"/>
    <s v="&amp; podcasts"/>
    <n v="148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3"/>
    <s v="&amp; podcasts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3"/>
    <s v="&amp; podcasts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3"/>
    <s v="&amp; podcasts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3"/>
    <s v="&amp; podcasts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3"/>
    <s v="&amp; podcasts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3"/>
    <s v="&amp; podcasts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3"/>
    <s v="&amp; podcasts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3"/>
    <s v="&amp; podcasts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3"/>
    <s v="&amp; podcasts"/>
    <n v="139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3"/>
    <s v="&amp; podcasts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3"/>
    <s v="&amp; podcasts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3"/>
    <s v="&amp; podcasts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3"/>
    <s v="&amp; podcasts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3"/>
    <s v="&amp; podcasts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3"/>
    <s v="&amp; podcasts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3"/>
    <s v="&amp; podcasts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3"/>
    <s v="&amp; podcasts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3"/>
    <s v="ng/fiction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"/>
    <s v="ng/fiction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3"/>
    <s v="ng/fiction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3"/>
    <s v="ng/fiction"/>
    <n v="0"/>
    <e v="#DIV/0!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3"/>
    <s v="ng/fiction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3"/>
    <s v="ng/fiction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3"/>
    <s v="ng/fiction"/>
    <n v="0"/>
    <e v="#DIV/0!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"/>
    <s v="ng/fiction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3"/>
    <s v="ng/fiction"/>
    <n v="0"/>
    <e v="#DIV/0!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3"/>
    <s v="ng/fiction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3"/>
    <s v="ng/fiction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3"/>
    <s v="ng/fiction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3"/>
    <s v="ng/fiction"/>
    <n v="0"/>
    <e v="#DIV/0!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3"/>
    <s v="ng/fiction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3"/>
    <s v="ng/fiction"/>
    <n v="0"/>
    <e v="#DIV/0!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3"/>
    <s v="ng/fiction"/>
    <n v="0"/>
    <e v="#DIV/0!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3"/>
    <s v="ng/fiction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3"/>
    <s v="ng/fiction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3"/>
    <s v="ng/fiction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3"/>
    <s v="ng/fiction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8"/>
    <s v="/photobooks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8"/>
    <s v="/photobooks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8"/>
    <s v="/photobooks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8"/>
    <s v="/photobooks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8"/>
    <s v="/photobooks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8"/>
    <s v="/photobooks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8"/>
    <s v="/photobooks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8"/>
    <s v="/photobooks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8"/>
    <s v="/photobooks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8"/>
    <s v="/photobooks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8"/>
    <s v="/photobooks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8"/>
    <s v="/photobooks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8"/>
    <s v="/photobooks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8"/>
    <s v="/photobooks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8"/>
    <s v="/photobooks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8"/>
    <s v="/photobooks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8"/>
    <s v="/photobooks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8"/>
    <s v="/photobooks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8"/>
    <s v="/photobooks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8"/>
    <s v="/photobooks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8"/>
    <s v="/photobooks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8"/>
    <s v="/photobooks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8"/>
    <s v="/photobooks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8"/>
    <s v="/photobooks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8"/>
    <s v="/photobooks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8"/>
    <s v="/photobooks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8"/>
    <s v="/photobooks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8"/>
    <s v="/photobooks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8"/>
    <s v="/photobooks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8"/>
    <s v="/photobooks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8"/>
    <s v="/photobooks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8"/>
    <s v="/photobooks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8"/>
    <s v="/photobooks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8"/>
    <s v="/photobooks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8"/>
    <s v="/photobooks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8"/>
    <s v="/photobooks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8"/>
    <s v="/photobooks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8"/>
    <s v="/photobooks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8"/>
    <s v="/photobooks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8"/>
    <s v="/photobooks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8"/>
    <s v="aphy/nature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8"/>
    <s v="aphy/nature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8"/>
    <s v="aphy/nature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8"/>
    <s v="aphy/nature"/>
    <n v="0"/>
    <e v="#DIV/0!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8"/>
    <s v="aphy/nature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8"/>
    <s v="aphy/nature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8"/>
    <s v="aphy/nature"/>
    <n v="0"/>
    <e v="#DIV/0!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8"/>
    <s v="aphy/nature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8"/>
    <s v="aphy/nature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8"/>
    <s v="aphy/nature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8"/>
    <s v="aphy/nature"/>
    <n v="0"/>
    <e v="#DIV/0!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8"/>
    <s v="aphy/nature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8"/>
    <s v="aphy/nature"/>
    <n v="0"/>
    <e v="#DIV/0!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8"/>
    <s v="aphy/nature"/>
    <n v="0"/>
    <e v="#DIV/0!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8"/>
    <s v="aphy/nature"/>
    <n v="0"/>
    <e v="#DIV/0!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8"/>
    <s v="aphy/nature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8"/>
    <s v="aphy/nature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8"/>
    <s v="aphy/nature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8"/>
    <s v="aphy/nature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8"/>
    <s v="aphy/nature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3"/>
    <s v="/art books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3"/>
    <s v="/art books"/>
    <n v="0"/>
    <e v="#DIV/0!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3"/>
    <s v="/art books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"/>
    <s v="/art books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3"/>
    <s v="/art books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3"/>
    <s v="/art books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3"/>
    <s v="/art books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3"/>
    <s v="/art books"/>
    <n v="14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3"/>
    <s v="/art books"/>
    <n v="0"/>
    <e v="#DIV/0!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3"/>
    <s v="/art books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3"/>
    <s v="/art books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3"/>
    <s v="/art books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3"/>
    <s v="/art books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3"/>
    <s v="/art books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3"/>
    <s v="/art books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3"/>
    <s v="/art books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3"/>
    <s v="/art books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3"/>
    <s v="/art books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3"/>
    <s v="/art books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3"/>
    <s v="/art books"/>
    <n v="0"/>
    <e v="#DIV/0!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8"/>
    <s v="aphy/places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8"/>
    <s v="aphy/places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8"/>
    <s v="aphy/places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8"/>
    <s v="aphy/places"/>
    <n v="0"/>
    <e v="#DIV/0!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8"/>
    <s v="aphy/places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8"/>
    <s v="aphy/places"/>
    <n v="0"/>
    <e v="#DIV/0!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8"/>
    <s v="aphy/places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8"/>
    <s v="aphy/places"/>
    <n v="0"/>
    <e v="#DIV/0!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8"/>
    <s v="aphy/places"/>
    <n v="0"/>
    <e v="#DIV/0!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8"/>
    <s v="aphy/places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8"/>
    <s v="aphy/places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8"/>
    <s v="aphy/places"/>
    <n v="0"/>
    <e v="#DIV/0!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8"/>
    <s v="aphy/places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8"/>
    <s v="aphy/places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8"/>
    <s v="aphy/places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8"/>
    <s v="aphy/places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8"/>
    <s v="aphy/places"/>
    <n v="0"/>
    <e v="#DIV/0!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8"/>
    <s v="aphy/places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8"/>
    <s v="aphy/places"/>
    <n v="0"/>
    <e v="#DIV/0!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8"/>
    <s v="aphy/places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4"/>
    <s v="/rock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4"/>
    <s v="/rock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4"/>
    <s v="/rock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4"/>
    <s v="/rock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4"/>
    <s v="/rock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4"/>
    <s v="/rock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4"/>
    <s v="/rock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4"/>
    <s v="/rock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4"/>
    <s v="/rock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4"/>
    <s v="/rock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4"/>
    <s v="/rock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4"/>
    <s v="/rock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4"/>
    <s v="/rock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4"/>
    <s v="/rock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4"/>
    <s v="/rock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4"/>
    <s v="/rock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4"/>
    <s v="/rock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4"/>
    <s v="/rock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4"/>
    <s v="/rock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4"/>
    <s v="/rock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4"/>
    <s v="/rock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4"/>
    <s v="/rock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4"/>
    <s v="/rock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4"/>
    <s v="/rock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4"/>
    <s v="/rock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4"/>
    <s v="/rock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4"/>
    <s v="/rock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4"/>
    <s v="/rock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4"/>
    <s v="/rock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4"/>
    <s v="/rock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4"/>
    <s v="/rock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4"/>
    <s v="/rock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4"/>
    <s v="/rock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4"/>
    <s v="/rock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4"/>
    <s v="/rock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4"/>
    <s v="/rock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4"/>
    <s v="/rock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4"/>
    <s v="/rock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4"/>
    <s v="/rock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4"/>
    <s v="/rock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4"/>
    <s v="c/pop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4"/>
    <s v="c/pop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4"/>
    <s v="c/pop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4"/>
    <s v="c/pop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4"/>
    <s v="c/pop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4"/>
    <s v="c/pop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4"/>
    <s v="c/pop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4"/>
    <s v="c/pop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4"/>
    <s v="c/pop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4"/>
    <s v="c/pop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4"/>
    <s v="c/pop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4"/>
    <s v="c/pop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4"/>
    <s v="c/pop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4"/>
    <s v="c/pop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4"/>
    <s v="c/pop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4"/>
    <s v="c/pop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4"/>
    <s v="c/pop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4"/>
    <s v="c/pop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4"/>
    <s v="c/pop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4"/>
    <s v="c/pop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4"/>
    <s v="c/pop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4"/>
    <s v="c/pop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4"/>
    <s v="c/pop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4"/>
    <s v="c/pop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4"/>
    <s v="c/pop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4"/>
    <s v="c/pop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4"/>
    <s v="c/pop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4"/>
    <s v="c/pop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4"/>
    <s v="c/pop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4"/>
    <s v="c/pop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4"/>
    <s v="c/pop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4"/>
    <s v="c/pop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4"/>
    <s v="c/pop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4"/>
    <s v="c/pop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4"/>
    <s v="c/pop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4"/>
    <s v="c/pop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4"/>
    <s v="c/pop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4"/>
    <s v="c/pop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4"/>
    <s v="c/pop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4"/>
    <s v="c/pop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4"/>
    <s v="faith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4"/>
    <s v="faith"/>
    <n v="0"/>
    <e v="#DIV/0!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4"/>
    <s v="faith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4"/>
    <s v="faith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4"/>
    <s v="faith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4"/>
    <s v="faith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4"/>
    <s v="faith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4"/>
    <s v="faith"/>
    <n v="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4"/>
    <s v="faith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4"/>
    <s v="faith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4"/>
    <s v="faith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4"/>
    <s v="faith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4"/>
    <s v="faith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4"/>
    <s v="faith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4"/>
    <s v="faith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4"/>
    <s v="faith"/>
    <n v="0"/>
    <e v="#DIV/0!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4"/>
    <s v="faith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4"/>
    <s v="faith"/>
    <n v="0"/>
    <e v="#DIV/0!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4"/>
    <s v="faith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4"/>
    <s v="faith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4"/>
    <s v="faith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4"/>
    <s v="faith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4"/>
    <s v="faith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4"/>
    <s v="faith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4"/>
    <s v="faith"/>
    <n v="0"/>
    <e v="#DIV/0!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4"/>
    <s v="faith"/>
    <n v="0"/>
    <e v="#DIV/0!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4"/>
    <s v="faith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4"/>
    <s v="faith"/>
    <n v="0"/>
    <e v="#DIV/0!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4"/>
    <s v="faith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4"/>
    <s v="faith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4"/>
    <s v="faith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4"/>
    <s v="faith"/>
    <n v="0"/>
    <e v="#DIV/0!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4"/>
    <s v="faith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4"/>
    <s v="faith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4"/>
    <s v="faith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4"/>
    <s v="faith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4"/>
    <s v="faith"/>
    <n v="43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4"/>
    <s v="faith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4"/>
    <s v="faith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4"/>
    <s v="faith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4"/>
    <s v="faith"/>
    <n v="0"/>
    <e v="#DIV/0!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4"/>
    <s v="faith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4"/>
    <s v="faith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4"/>
    <s v="faith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4"/>
    <s v="faith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4"/>
    <s v="faith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4"/>
    <s v="faith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4"/>
    <s v="faith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4"/>
    <s v="faith"/>
    <n v="0"/>
    <e v="#DIV/0!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4"/>
    <s v="faith"/>
    <n v="0"/>
    <e v="#DIV/0!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4"/>
    <s v="faith"/>
    <n v="0"/>
    <e v="#DIV/0!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4"/>
    <s v="faith"/>
    <n v="0"/>
    <e v="#DIV/0!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4"/>
    <s v="faith"/>
    <n v="0"/>
    <e v="#DIV/0!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4"/>
    <s v="faith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4"/>
    <s v="faith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4"/>
    <s v="faith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4"/>
    <s v="faith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4"/>
    <s v="faith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4"/>
    <s v="faith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4"/>
    <s v="faith"/>
    <n v="0"/>
    <e v="#DIV/0!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8"/>
    <s v="/photobooks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8"/>
    <s v="/photobooks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8"/>
    <s v="/photobooks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8"/>
    <s v="/photobooks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8"/>
    <s v="/photobooks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8"/>
    <s v="/photobooks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8"/>
    <s v="/photobooks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8"/>
    <s v="/photobooks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8"/>
    <s v="/photobooks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8"/>
    <s v="/photobooks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8"/>
    <s v="/photobooks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8"/>
    <s v="/photobooks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8"/>
    <s v="/photobooks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8"/>
    <s v="/photobooks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8"/>
    <s v="/photobooks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8"/>
    <s v="/photobooks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8"/>
    <s v="/photobooks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8"/>
    <s v="/photobooks"/>
    <n v="115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8"/>
    <s v="/photobooks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8"/>
    <s v="/photobooks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8"/>
    <s v="/photobooks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8"/>
    <s v="/photobooks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8"/>
    <s v="/photobooks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8"/>
    <s v="/photobooks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8"/>
    <s v="/photobooks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8"/>
    <s v="/photobooks"/>
    <n v="0"/>
    <e v="#DIV/0!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8"/>
    <s v="/photobooks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8"/>
    <s v="/photobooks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8"/>
    <s v="/photobooks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8"/>
    <s v="/photobooks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8"/>
    <s v="/photobooks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8"/>
    <s v="/photobooks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8"/>
    <s v="/photobooks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8"/>
    <s v="/photobooks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8"/>
    <s v="/photobooks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8"/>
    <s v="/photobooks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8"/>
    <s v="/photobooks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8"/>
    <s v="/photobooks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8"/>
    <s v="/photobooks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8"/>
    <s v="/photobooks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8"/>
    <s v="/photobooks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8"/>
    <s v="/photobooks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8"/>
    <s v="/photobooks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8"/>
    <s v="/photobooks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8"/>
    <s v="/photobooks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8"/>
    <s v="/photobooks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8"/>
    <s v="/photobooks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8"/>
    <s v="/photobooks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8"/>
    <s v="/photobooks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8"/>
    <s v="/photobooks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8"/>
    <s v="/photobooks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8"/>
    <s v="/photobooks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"/>
    <s v="/photobooks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8"/>
    <s v="/photobooks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8"/>
    <s v="/photobooks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8"/>
    <s v="/photobooks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8"/>
    <s v="/photobooks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8"/>
    <s v="/photobooks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8"/>
    <s v="/photobooks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8"/>
    <s v="/photobooks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8"/>
    <s v="/photobooks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8"/>
    <s v="/photobooks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8"/>
    <s v="/photobooks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8"/>
    <s v="/photobooks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8"/>
    <s v="/photobooks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8"/>
    <s v="/photobooks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8"/>
    <s v="/photobooks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8"/>
    <s v="/photobooks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8"/>
    <s v="/photobooks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8"/>
    <s v="/photobooks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8"/>
    <s v="/photobooks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8"/>
    <s v="/photobooks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8"/>
    <s v="/photobooks"/>
    <n v="0"/>
    <e v="#DIV/0!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8"/>
    <s v="/photobooks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8"/>
    <s v="/photobooks"/>
    <n v="0"/>
    <e v="#DIV/0!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8"/>
    <s v="/photobooks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8"/>
    <s v="/photobooks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8"/>
    <s v="/photobooks"/>
    <n v="0"/>
    <e v="#DIV/0!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8"/>
    <s v="/photobooks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8"/>
    <s v="/photobooks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4"/>
    <s v="/rock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4"/>
    <s v="/rock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4"/>
    <s v="/rock"/>
    <n v="116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4"/>
    <s v="/rock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4"/>
    <s v="/rock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4"/>
    <s v="/rock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4"/>
    <s v="/rock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4"/>
    <s v="/rock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4"/>
    <s v="/rock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4"/>
    <s v="/rock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4"/>
    <s v="/rock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4"/>
    <s v="/rock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4"/>
    <s v="/rock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4"/>
    <s v="/rock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4"/>
    <s v="/rock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4"/>
    <s v="/rock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4"/>
    <s v="/rock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4"/>
    <s v="/rock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4"/>
    <s v="/rock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4"/>
    <s v="/rock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4"/>
    <s v="/rock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4"/>
    <s v="/rock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4"/>
    <s v="/rock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4"/>
    <s v="/rock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4"/>
    <s v="/rock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4"/>
    <s v="/rock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4"/>
    <s v="/rock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4"/>
    <s v="/rock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4"/>
    <s v="/rock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4"/>
    <s v="/rock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4"/>
    <s v="/rock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4"/>
    <s v="/rock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4"/>
    <s v="/rock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4"/>
    <s v="/rock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4"/>
    <s v="/rock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4"/>
    <s v="/rock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4"/>
    <s v="/rock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4"/>
    <s v="/rock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4"/>
    <s v="/rock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4"/>
    <s v="/rock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6"/>
    <s v="games"/>
    <n v="0"/>
    <e v="#DIV/0!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6"/>
    <s v="games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6"/>
    <s v="games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6"/>
    <s v="games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6"/>
    <s v="games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6"/>
    <s v="games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6"/>
    <s v="games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6"/>
    <s v="games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6"/>
    <s v="games"/>
    <n v="0"/>
    <e v="#DIV/0!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6"/>
    <s v="games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6"/>
    <s v="games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6"/>
    <s v="games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6"/>
    <s v="games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6"/>
    <s v="games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6"/>
    <s v="games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6"/>
    <s v="games"/>
    <n v="0"/>
    <e v="#DIV/0!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6"/>
    <s v="games"/>
    <n v="0"/>
    <e v="#DIV/0!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6"/>
    <s v="games"/>
    <n v="0"/>
    <e v="#DIV/0!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6"/>
    <s v="games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6"/>
    <s v="games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4"/>
    <s v=" rock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4"/>
    <s v=" rock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4"/>
    <s v=" rock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4"/>
    <s v=" rock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4"/>
    <s v=" rock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4"/>
    <s v=" rock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4"/>
    <s v=" rock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4"/>
    <s v=" rock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4"/>
    <s v=" rock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4"/>
    <s v=" rock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4"/>
    <s v=" rock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4"/>
    <s v=" rock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4"/>
    <s v=" rock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4"/>
    <s v=" rock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4"/>
    <s v=" rock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4"/>
    <s v=" rock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4"/>
    <s v=" rock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4"/>
    <s v=" rock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4"/>
    <s v=" rock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4"/>
    <s v=" rock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2"/>
    <s v="gy/gadgets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2"/>
    <s v="gy/gadgets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2"/>
    <s v="gy/gadgets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2"/>
    <s v="gy/gadgets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2"/>
    <s v="gy/gadgets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2"/>
    <s v="gy/gadgets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2"/>
    <s v="gy/gadgets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2"/>
    <s v="gy/gadgets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2"/>
    <s v="gy/gadgets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2"/>
    <s v="gy/gadgets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2"/>
    <s v="gy/gadgets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2"/>
    <s v="gy/gadgets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2"/>
    <s v="gy/gadgets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2"/>
    <s v="gy/gadgets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2"/>
    <s v="gy/gadgets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2"/>
    <s v="gy/gadgets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2"/>
    <s v="gy/gadgets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2"/>
    <s v="gy/gadgets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2"/>
    <s v="gy/gadgets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2"/>
    <s v="gy/gadgets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4"/>
    <s v=" rock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4"/>
    <s v=" rock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4"/>
    <s v=" rock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4"/>
    <s v=" rock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4"/>
    <s v=" rock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4"/>
    <s v=" rock"/>
    <n v="1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4"/>
    <s v=" rock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4"/>
    <s v=" rock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4"/>
    <s v=" rock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4"/>
    <s v=" rock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4"/>
    <s v=" rock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4"/>
    <s v=" rock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4"/>
    <s v=" rock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4"/>
    <s v=" rock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4"/>
    <s v=" rock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4"/>
    <s v=" rock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4"/>
    <s v=" rock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4"/>
    <s v=" rock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4"/>
    <s v=" rock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4"/>
    <s v=" rock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2"/>
    <s v="y/hardware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2"/>
    <s v="y/hardware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2"/>
    <s v="y/hardware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2"/>
    <s v="y/hardware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2"/>
    <s v="y/hardware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2"/>
    <s v="y/hardware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2"/>
    <s v="y/hardware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2"/>
    <s v="y/hardware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2"/>
    <s v="y/hardware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2"/>
    <s v="y/hardware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2"/>
    <s v="y/hardware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2"/>
    <s v="y/hardware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2"/>
    <s v="y/hardware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2"/>
    <s v="y/hardware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2"/>
    <s v="y/hardware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2"/>
    <s v="y/hardware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2"/>
    <s v="y/hardware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2"/>
    <s v="y/hardware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2"/>
    <s v="y/hardware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2"/>
    <s v="y/hardware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2"/>
    <s v="y/hardware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"/>
    <s v="y/hardware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2"/>
    <s v="y/hardware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2"/>
    <s v="y/hardware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2"/>
    <s v="y/hardware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2"/>
    <s v="y/hardware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2"/>
    <s v="y/hardware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2"/>
    <s v="y/hardware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2"/>
    <s v="y/hardware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2"/>
    <s v="y/hardware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2"/>
    <s v="y/hardware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2"/>
    <s v="y/hardware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2"/>
    <s v="y/hardware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2"/>
    <s v="y/hardware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2"/>
    <s v="y/hardware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2"/>
    <s v="y/hardware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2"/>
    <s v="y/hardware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2"/>
    <s v="y/hardware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2"/>
    <s v="y/hardware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2"/>
    <s v="y/hardware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8"/>
    <s v="aphy/people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8"/>
    <s v="aphy/people"/>
    <n v="0"/>
    <e v="#DIV/0!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8"/>
    <s v="aphy/people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8"/>
    <s v="aphy/people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8"/>
    <s v="aphy/people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"/>
    <s v="aphy/people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8"/>
    <s v="aphy/people"/>
    <n v="42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8"/>
    <s v="aphy/people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8"/>
    <s v="aphy/people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8"/>
    <s v="aphy/people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8"/>
    <s v="aphy/people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8"/>
    <s v="aphy/people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8"/>
    <s v="aphy/people"/>
    <n v="0"/>
    <e v="#DIV/0!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8"/>
    <s v="aphy/people"/>
    <n v="0"/>
    <e v="#DIV/0!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8"/>
    <s v="aphy/people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8"/>
    <s v="aphy/people"/>
    <n v="0"/>
    <e v="#DIV/0!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8"/>
    <s v="aphy/people"/>
    <n v="0"/>
    <e v="#DIV/0!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8"/>
    <s v="aphy/people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8"/>
    <s v="aphy/people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"/>
    <s v="aphy/people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2"/>
    <s v="y/hardware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"/>
    <s v="y/hardware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2"/>
    <s v="y/hardware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2"/>
    <s v="y/hardware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2"/>
    <s v="y/hardware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2"/>
    <s v="y/hardware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2"/>
    <s v="y/hardware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2"/>
    <s v="y/hardware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2"/>
    <s v="y/hardware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2"/>
    <s v="y/hardware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2"/>
    <s v="y/hardware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"/>
    <s v="y/hardware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2"/>
    <s v="y/hardware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2"/>
    <s v="y/hardware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2"/>
    <s v="y/hardware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2"/>
    <s v="y/hardware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2"/>
    <s v="y/hardware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2"/>
    <s v="y/hardware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2"/>
    <s v="y/hardware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"/>
    <s v="y/hardware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2"/>
    <s v="y/hardware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2"/>
    <s v="y/hardware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2"/>
    <s v="y/hardware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"/>
    <s v="y/hardware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2"/>
    <s v="y/hardware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2"/>
    <s v="y/hardware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2"/>
    <s v="y/hardware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2"/>
    <s v="y/hardware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"/>
    <s v="y/hardware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"/>
    <s v="y/hardware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2"/>
    <s v="y/hardware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2"/>
    <s v="y/hardware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2"/>
    <s v="y/hardware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2"/>
    <s v="y/hardware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2"/>
    <s v="y/hardware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2"/>
    <s v="y/hardware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2"/>
    <s v="y/hardware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2"/>
    <s v="y/hardware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2"/>
    <s v="y/hardware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2"/>
    <s v="y/hardware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2"/>
    <s v="y/hardware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2"/>
    <s v="y/hardware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"/>
    <s v="y/hardware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2"/>
    <s v="y/hardware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2"/>
    <s v="y/hardware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2"/>
    <s v="y/hardware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2"/>
    <s v="y/hardware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2"/>
    <s v="y/hardware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2"/>
    <s v="y/hardware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2"/>
    <s v="y/hardware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"/>
    <s v="y/hardware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2"/>
    <s v="y/hardware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2"/>
    <s v="y/hardware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2"/>
    <s v="y/hardware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"/>
    <s v="y/hardware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2"/>
    <s v="y/hardware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2"/>
    <s v="y/hardware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"/>
    <s v="y/hardware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2"/>
    <s v="y/hardware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"/>
    <s v="y/hardware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2"/>
    <s v="y/hardware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2"/>
    <s v="y/hardware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2"/>
    <s v="y/hardware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2"/>
    <s v="y/hardware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2"/>
    <s v="y/hardware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2"/>
    <s v="y/hardware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2"/>
    <s v="y/hardware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2"/>
    <s v="y/hardware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2"/>
    <s v="y/hardware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2"/>
    <s v="y/hardware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2"/>
    <s v="y/hardware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2"/>
    <s v="y/hardware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2"/>
    <s v="y/hardware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2"/>
    <s v="y/hardware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2"/>
    <s v="y/hardware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2"/>
    <s v="y/hardware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2"/>
    <s v="y/hardware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2"/>
    <s v="y/hardware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2"/>
    <s v="y/hardware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2"/>
    <s v="y/hardware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4"/>
    <s v=" rock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4"/>
    <s v=" rock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4"/>
    <s v=" rock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4"/>
    <s v=" rock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4"/>
    <s v=" rock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4"/>
    <s v=" rock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4"/>
    <s v=" rock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4"/>
    <s v=" rock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4"/>
    <s v=" rock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4"/>
    <s v=" rock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4"/>
    <s v=" rock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4"/>
    <s v=" rock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4"/>
    <s v=" rock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4"/>
    <s v=" rock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4"/>
    <s v=" rock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4"/>
    <s v=" rock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4"/>
    <s v=" rock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4"/>
    <s v=" rock"/>
    <n v="100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4"/>
    <s v=" rock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4"/>
    <s v=" rock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4"/>
    <s v=" rock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4"/>
    <s v=" rock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4"/>
    <s v=" rock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4"/>
    <s v=" rock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4"/>
    <s v=" rock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4"/>
    <s v=" rock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4"/>
    <s v=" rock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4"/>
    <s v=" rock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4"/>
    <s v=" rock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4"/>
    <s v=" rock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4"/>
    <s v=" rock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4"/>
    <s v=" rock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4"/>
    <s v=" rock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4"/>
    <s v=" rock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4"/>
    <s v=" rock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4"/>
    <s v=" rock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4"/>
    <s v=" rock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4"/>
    <s v=" rock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4"/>
    <s v=" rock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4"/>
    <s v=" rock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6"/>
    <s v="games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6"/>
    <s v="games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6"/>
    <s v="games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6"/>
    <s v="games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6"/>
    <s v="games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6"/>
    <s v="games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6"/>
    <s v="games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6"/>
    <s v="games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6"/>
    <s v="games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6"/>
    <s v="games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6"/>
    <s v="games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6"/>
    <s v="games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6"/>
    <s v="games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6"/>
    <s v="games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6"/>
    <s v="games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6"/>
    <s v="games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6"/>
    <s v="games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6"/>
    <s v="games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6"/>
    <s v="games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6"/>
    <s v="games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6"/>
    <s v="games"/>
    <n v="0"/>
    <e v="#DIV/0!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6"/>
    <s v="games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6"/>
    <s v="games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6"/>
    <s v="games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6"/>
    <s v="games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6"/>
    <s v="games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6"/>
    <s v="games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6"/>
    <s v="games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6"/>
    <s v="games"/>
    <n v="0"/>
    <e v="#DIV/0!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6"/>
    <s v="games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6"/>
    <s v="games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6"/>
    <s v="games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6"/>
    <s v="games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6"/>
    <s v="games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6"/>
    <s v="games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6"/>
    <s v="games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6"/>
    <s v="games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6"/>
    <s v="games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6"/>
    <s v="games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6"/>
    <s v="games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4"/>
    <s v="/rock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4"/>
    <s v="/rock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4"/>
    <s v="/rock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4"/>
    <s v="/rock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4"/>
    <s v="/rock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4"/>
    <s v="/rock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"/>
    <s v="/rock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4"/>
    <s v="/rock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4"/>
    <s v="/rock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4"/>
    <s v="/rock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4"/>
    <s v="/rock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4"/>
    <s v="/rock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4"/>
    <s v="/rock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4"/>
    <s v="/rock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4"/>
    <s v="/rock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4"/>
    <s v="/rock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4"/>
    <s v="/rock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4"/>
    <s v="/rock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4"/>
    <s v="/rock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4"/>
    <s v="/rock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6"/>
    <s v="games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6"/>
    <s v="games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6"/>
    <s v="games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6"/>
    <s v="games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6"/>
    <s v="games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6"/>
    <s v="games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6"/>
    <s v="games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6"/>
    <s v="games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6"/>
    <s v="games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6"/>
    <s v="games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6"/>
    <s v="games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6"/>
    <s v="games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6"/>
    <s v="games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6"/>
    <s v="games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6"/>
    <s v="games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6"/>
    <s v="games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6"/>
    <s v="games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6"/>
    <s v="games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6"/>
    <s v="games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6"/>
    <s v="games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4"/>
    <s v="music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4"/>
    <s v="music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4"/>
    <s v="music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4"/>
    <s v="music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4"/>
    <s v="music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4"/>
    <s v="music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4"/>
    <s v="music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4"/>
    <s v="music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4"/>
    <s v="music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4"/>
    <s v="music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4"/>
    <s v="music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4"/>
    <s v="music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4"/>
    <s v="music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4"/>
    <s v="music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4"/>
    <s v="music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4"/>
    <s v="music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4"/>
    <s v="music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4"/>
    <s v="music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4"/>
    <s v="music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4"/>
    <s v="music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6"/>
    <s v="games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6"/>
    <s v="games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6"/>
    <s v="games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6"/>
    <s v="games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6"/>
    <s v="games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6"/>
    <s v="games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6"/>
    <s v="games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6"/>
    <s v="games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6"/>
    <s v="games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6"/>
    <s v="games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6"/>
    <s v="games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6"/>
    <s v="games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6"/>
    <s v="games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6"/>
    <s v="games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6"/>
    <s v="games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6"/>
    <s v="games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6"/>
    <s v="games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6"/>
    <s v="games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6"/>
    <s v="games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6"/>
    <s v="games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6"/>
    <s v="games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6"/>
    <s v="games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6"/>
    <s v="games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6"/>
    <s v="games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6"/>
    <s v="games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6"/>
    <s v="games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6"/>
    <s v="games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6"/>
    <s v="games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6"/>
    <s v="games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6"/>
    <s v="games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6"/>
    <s v="games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6"/>
    <s v="games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6"/>
    <s v="games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6"/>
    <s v="games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6"/>
    <s v="games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6"/>
    <s v="games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6"/>
    <s v="games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6"/>
    <s v="games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6"/>
    <s v="games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6"/>
    <s v="games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6"/>
    <s v="games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6"/>
    <s v="games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6"/>
    <s v="games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6"/>
    <s v="games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6"/>
    <s v="games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6"/>
    <s v="games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6"/>
    <s v="games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6"/>
    <s v="games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6"/>
    <s v="games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6"/>
    <s v="games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6"/>
    <s v="games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6"/>
    <s v="games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6"/>
    <s v="games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6"/>
    <s v="games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6"/>
    <s v="games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6"/>
    <s v="games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6"/>
    <s v="games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6"/>
    <s v="games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6"/>
    <s v="games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6"/>
    <s v="games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4"/>
    <s v="/rock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4"/>
    <s v="/rock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4"/>
    <s v="/rock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4"/>
    <s v="/rock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4"/>
    <s v="/rock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4"/>
    <s v="/rock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4"/>
    <s v="/rock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4"/>
    <s v="/rock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4"/>
    <s v="/rock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4"/>
    <s v="/rock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4"/>
    <s v="/rock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4"/>
    <s v="/rock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4"/>
    <s v="/rock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4"/>
    <s v="/rock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4"/>
    <s v="/rock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4"/>
    <s v="/rock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4"/>
    <s v="/rock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4"/>
    <s v="/rock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4"/>
    <s v="/rock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4"/>
    <s v="/rock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4"/>
    <s v=" rock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4"/>
    <s v=" rock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4"/>
    <s v=" rock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4"/>
    <s v=" rock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4"/>
    <s v=" rock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4"/>
    <s v=" rock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4"/>
    <s v=" rock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4"/>
    <s v=" rock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4"/>
    <s v=" rock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4"/>
    <s v=" rock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4"/>
    <s v=" rock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4"/>
    <s v=" rock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4"/>
    <s v=" rock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4"/>
    <s v=" rock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4"/>
    <s v=" rock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4"/>
    <s v=" rock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4"/>
    <s v=" rock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4"/>
    <s v=" rock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4"/>
    <s v=" rock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4"/>
    <s v=" rock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7"/>
    <s v="atch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7"/>
    <s v="atch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7"/>
    <s v="atch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7"/>
    <s v="atch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7"/>
    <s v="atch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7"/>
    <s v="atch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7"/>
    <s v="atch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7"/>
    <s v="atch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7"/>
    <s v="atch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7"/>
    <s v="atch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7"/>
    <s v="atch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7"/>
    <s v="atch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7"/>
    <s v="atch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7"/>
    <s v="atch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7"/>
    <s v="atch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7"/>
    <s v="atch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7"/>
    <s v="atch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7"/>
    <s v="atch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7"/>
    <s v="atch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7"/>
    <s v="atch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2"/>
    <s v="nology/web"/>
    <n v="0"/>
    <e v="#DIV/0!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2"/>
    <s v="nology/web"/>
    <n v="0"/>
    <e v="#DIV/0!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2"/>
    <s v="nology/web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2"/>
    <s v="nology/web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2"/>
    <s v="nology/web"/>
    <n v="0"/>
    <e v="#DIV/0!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2"/>
    <s v="nology/web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2"/>
    <s v="nology/web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2"/>
    <s v="nology/web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2"/>
    <s v="nology/web"/>
    <n v="0"/>
    <e v="#DIV/0!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2"/>
    <s v="nology/web"/>
    <n v="0"/>
    <e v="#DIV/0!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2"/>
    <s v="nology/web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2"/>
    <s v="nology/web"/>
    <n v="0"/>
    <e v="#DIV/0!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2"/>
    <s v="nology/web"/>
    <n v="0"/>
    <e v="#DIV/0!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2"/>
    <s v="nology/web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2"/>
    <s v="nology/web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2"/>
    <s v="nology/web"/>
    <n v="0"/>
    <e v="#DIV/0!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2"/>
    <s v="nology/web"/>
    <n v="0"/>
    <e v="#DIV/0!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2"/>
    <s v="nology/web"/>
    <n v="0"/>
    <e v="#DIV/0!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2"/>
    <s v="nology/web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2"/>
    <s v="nology/web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2"/>
    <s v="nology/web"/>
    <n v="0"/>
    <e v="#DIV/0!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2"/>
    <s v="nology/web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2"/>
    <s v="nology/web"/>
    <n v="0"/>
    <e v="#DIV/0!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2"/>
    <s v="nology/web"/>
    <n v="0"/>
    <e v="#DIV/0!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2"/>
    <s v="nology/web"/>
    <n v="0"/>
    <e v="#DIV/0!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2"/>
    <s v="nology/web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2"/>
    <s v="nology/web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2"/>
    <s v="nology/web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2"/>
    <s v="nology/web"/>
    <n v="0"/>
    <e v="#DIV/0!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2"/>
    <s v="nology/web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2"/>
    <s v="nology/web"/>
    <n v="0"/>
    <e v="#DIV/0!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2"/>
    <s v="nology/web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2"/>
    <s v="nology/web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2"/>
    <s v="nology/web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2"/>
    <s v="nology/web"/>
    <n v="0"/>
    <e v="#DIV/0!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2"/>
    <s v="nology/web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2"/>
    <s v="nology/web"/>
    <n v="0"/>
    <e v="#DIV/0!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2"/>
    <s v="nology/web"/>
    <n v="0"/>
    <e v="#DIV/0!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2"/>
    <s v="nology/web"/>
    <n v="0"/>
    <e v="#DIV/0!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2"/>
    <s v="nology/web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2"/>
    <s v="nology/web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2"/>
    <s v="nology/web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2"/>
    <s v="nology/web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2"/>
    <s v="nology/web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2"/>
    <s v="nology/web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2"/>
    <s v="nology/web"/>
    <n v="0"/>
    <e v="#DIV/0!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2"/>
    <s v="nology/web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2"/>
    <s v="nology/web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2"/>
    <s v="nology/web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2"/>
    <s v="nology/web"/>
    <n v="0"/>
    <e v="#DIV/0!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2"/>
    <s v="nology/web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2"/>
    <s v="nology/web"/>
    <n v="0"/>
    <e v="#DIV/0!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2"/>
    <s v="nology/web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2"/>
    <s v="nology/web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2"/>
    <s v="nology/web"/>
    <n v="0"/>
    <e v="#DIV/0!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2"/>
    <s v="nology/web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2"/>
    <s v="nology/web"/>
    <n v="0"/>
    <e v="#DIV/0!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2"/>
    <s v="nology/web"/>
    <n v="0"/>
    <e v="#DIV/0!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2"/>
    <s v="nology/web"/>
    <n v="0"/>
    <e v="#DIV/0!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2"/>
    <s v="nology/web"/>
    <n v="0"/>
    <e v="#DIV/0!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7"/>
    <s v="ucks"/>
    <n v="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7"/>
    <s v="ucks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7"/>
    <s v="ucks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7"/>
    <s v="ucks"/>
    <n v="0"/>
    <e v="#DIV/0!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7"/>
    <s v="ucks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7"/>
    <s v="ucks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7"/>
    <s v="ucks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7"/>
    <s v="ucks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7"/>
    <s v="ucks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7"/>
    <s v="ucks"/>
    <n v="0"/>
    <e v="#DIV/0!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7"/>
    <s v="ucks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7"/>
    <s v="ucks"/>
    <n v="0"/>
    <e v="#DIV/0!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7"/>
    <s v="ucks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7"/>
    <s v="ucks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7"/>
    <s v="ucks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7"/>
    <s v="ucks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7"/>
    <s v="ucks"/>
    <n v="0"/>
    <e v="#DIV/0!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7"/>
    <s v="ucks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7"/>
    <s v="ucks"/>
    <n v="0"/>
    <e v="#DIV/0!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7"/>
    <s v="ucks"/>
    <n v="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7"/>
    <s v="ucks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7"/>
    <s v="ucks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7"/>
    <s v="ucks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7"/>
    <s v="ucks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7"/>
    <s v="ucks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7"/>
    <s v="ucks"/>
    <n v="0"/>
    <e v="#DIV/0!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7"/>
    <s v="ucks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7"/>
    <s v="ucks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7"/>
    <s v="ucks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7"/>
    <s v="ucks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7"/>
    <s v="ucks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7"/>
    <s v="ucks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7"/>
    <s v="ucks"/>
    <n v="0"/>
    <e v="#DIV/0!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7"/>
    <s v="ucks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7"/>
    <s v="ucks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7"/>
    <s v="ucks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7"/>
    <s v="ucks"/>
    <n v="0"/>
    <e v="#DIV/0!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7"/>
    <s v="ucks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7"/>
    <s v="ucks"/>
    <n v="0"/>
    <e v="#DIV/0!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7"/>
    <s v="ucks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7"/>
    <s v="atch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7"/>
    <s v="atch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7"/>
    <s v="atch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7"/>
    <s v="atch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7"/>
    <s v="atch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7"/>
    <s v="atch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7"/>
    <s v="atch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7"/>
    <s v="atch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7"/>
    <s v="atch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7"/>
    <s v="atch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7"/>
    <s v="atch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7"/>
    <s v="atch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7"/>
    <s v="atch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7"/>
    <s v="atch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7"/>
    <s v="atch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7"/>
    <s v="atch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7"/>
    <s v="atch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7"/>
    <s v="atch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7"/>
    <s v="atch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7"/>
    <s v="atch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4"/>
    <s v=" rock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4"/>
    <s v=" rock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4"/>
    <s v=" rock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4"/>
    <s v=" rock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4"/>
    <s v=" rock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4"/>
    <s v=" rock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4"/>
    <s v=" rock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4"/>
    <s v=" rock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4"/>
    <s v=" rock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4"/>
    <s v=" rock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4"/>
    <s v=" rock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4"/>
    <s v=" rock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4"/>
    <s v=" rock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4"/>
    <s v=" rock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4"/>
    <s v=" rock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4"/>
    <s v=" rock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4"/>
    <s v=" rock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4"/>
    <s v=" rock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4"/>
    <s v=" rock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4"/>
    <s v=" rock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4"/>
    <s v=" rock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4"/>
    <s v=" rock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4"/>
    <s v=" rock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4"/>
    <s v=" rock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4"/>
    <s v=" rock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4"/>
    <s v=" rock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4"/>
    <s v=" rock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4"/>
    <s v=" rock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4"/>
    <s v=" rock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4"/>
    <s v=" rock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4"/>
    <s v=" rock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4"/>
    <s v=" rock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4"/>
    <s v=" rock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4"/>
    <s v=" rock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4"/>
    <s v=" rock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4"/>
    <s v=" rock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4"/>
    <s v=" rock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4"/>
    <s v=" rock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4"/>
    <s v=" rock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4"/>
    <s v=" rock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7"/>
    <s v="ants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7"/>
    <s v="ants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7"/>
    <s v="ants"/>
    <n v="0"/>
    <e v="#DIV/0!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7"/>
    <s v="ants"/>
    <n v="0"/>
    <e v="#DIV/0!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7"/>
    <s v="ants"/>
    <n v="0"/>
    <e v="#DIV/0!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"/>
    <s v="ants"/>
    <n v="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7"/>
    <s v="ants"/>
    <n v="0"/>
    <e v="#DIV/0!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7"/>
    <s v="ants"/>
    <n v="0"/>
    <e v="#DIV/0!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7"/>
    <s v="ants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7"/>
    <s v="ants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7"/>
    <s v="ants"/>
    <n v="0"/>
    <e v="#DIV/0!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7"/>
    <s v="ants"/>
    <n v="0"/>
    <e v="#DIV/0!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7"/>
    <s v="ants"/>
    <n v="0"/>
    <e v="#DIV/0!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7"/>
    <s v="ants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7"/>
    <s v="ants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7"/>
    <s v="ants"/>
    <n v="0"/>
    <e v="#DIV/0!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7"/>
    <s v="ants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7"/>
    <s v="ants"/>
    <n v="0"/>
    <e v="#DIV/0!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7"/>
    <s v="ants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7"/>
    <s v="ants"/>
    <n v="0"/>
    <e v="#DIV/0!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4"/>
    <s v="music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4"/>
    <s v="music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4"/>
    <s v="music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4"/>
    <s v="music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4"/>
    <s v="music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4"/>
    <s v="music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4"/>
    <s v="music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4"/>
    <s v="music"/>
    <n v="1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4"/>
    <s v="music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4"/>
    <s v="music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4"/>
    <s v="music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4"/>
    <s v="music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4"/>
    <s v="music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4"/>
    <s v="music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4"/>
    <s v="music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4"/>
    <s v="music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4"/>
    <s v="music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4"/>
    <s v="music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4"/>
    <s v="music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4"/>
    <s v="music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4"/>
    <s v="music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4"/>
    <s v="music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4"/>
    <s v="music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4"/>
    <s v="music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4"/>
    <s v="music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4"/>
    <s v="music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4"/>
    <s v="music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4"/>
    <s v="music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4"/>
    <s v="music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4"/>
    <s v="music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4"/>
    <s v="music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4"/>
    <s v="music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4"/>
    <s v="music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4"/>
    <s v="music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4"/>
    <s v="music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4"/>
    <s v="music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4"/>
    <s v="music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4"/>
    <s v="music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4"/>
    <s v="music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4"/>
    <s v="music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7"/>
    <s v="ucks"/>
    <n v="0"/>
    <e v="#DIV/0!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7"/>
    <s v="ucks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7"/>
    <s v="ucks"/>
    <n v="0"/>
    <e v="#DIV/0!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7"/>
    <s v="ucks"/>
    <n v="0"/>
    <e v="#DIV/0!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7"/>
    <s v="ucks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7"/>
    <s v="ucks"/>
    <n v="0"/>
    <e v="#DIV/0!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7"/>
    <s v="ucks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"/>
    <s v="ucks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7"/>
    <s v="ucks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7"/>
    <s v="ucks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7"/>
    <s v="ucks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7"/>
    <s v="ucks"/>
    <n v="0"/>
    <e v="#DIV/0!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7"/>
    <s v="ucks"/>
    <n v="0"/>
    <e v="#DIV/0!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7"/>
    <s v="ucks"/>
    <n v="0"/>
    <e v="#DIV/0!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7"/>
    <s v="ucks"/>
    <n v="0"/>
    <e v="#DIV/0!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7"/>
    <s v="ucks"/>
    <n v="0"/>
    <e v="#DIV/0!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7"/>
    <s v="ucks"/>
    <n v="0"/>
    <e v="#DIV/0!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7"/>
    <s v="ucks"/>
    <n v="0"/>
    <e v="#DIV/0!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7"/>
    <s v="ucks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"/>
    <s v="ucks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7"/>
    <s v="ucks"/>
    <n v="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7"/>
    <s v="ucks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"/>
    <s v="ucks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7"/>
    <s v="ucks"/>
    <n v="0"/>
    <e v="#DIV/0!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7"/>
    <s v="ucks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7"/>
    <s v="ucks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7"/>
    <s v="ucks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7"/>
    <s v="ucks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7"/>
    <s v="ucks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7"/>
    <s v="ucks"/>
    <n v="0"/>
    <e v="#DIV/0!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7"/>
    <s v="ucks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7"/>
    <s v="ucks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7"/>
    <s v="ucks"/>
    <n v="0"/>
    <e v="#DIV/0!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7"/>
    <s v="ucks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7"/>
    <s v="ucks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7"/>
    <s v="ucks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7"/>
    <s v="ucks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7"/>
    <s v="ucks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7"/>
    <s v="ucks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7"/>
    <s v="ucks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2"/>
    <s v="xploration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2"/>
    <s v="xploration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2"/>
    <s v="xploration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2"/>
    <s v="xploration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2"/>
    <s v="xploration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2"/>
    <s v="xploration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2"/>
    <s v="xploration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2"/>
    <s v="xploration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2"/>
    <s v="xploration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2"/>
    <s v="xploration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2"/>
    <s v="xploration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2"/>
    <s v="xploration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2"/>
    <s v="xploration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2"/>
    <s v="xploration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2"/>
    <s v="xploration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2"/>
    <s v="xploration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2"/>
    <s v="xploration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"/>
    <s v="xploration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2"/>
    <s v="xploration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2"/>
    <s v="xploration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2"/>
    <s v="xploration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2"/>
    <s v="xploration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2"/>
    <s v="xploration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2"/>
    <s v="xploration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2"/>
    <s v="xploration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2"/>
    <s v="xploration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2"/>
    <s v="xploration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2"/>
    <s v="xploration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2"/>
    <s v="xploration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2"/>
    <s v="xploration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2"/>
    <s v="xploration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2"/>
    <s v="xploration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"/>
    <s v="xploration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2"/>
    <s v="xploration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2"/>
    <s v="xploration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"/>
    <s v="xploration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"/>
    <s v="xploration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"/>
    <s v="xploration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"/>
    <s v="xploration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2"/>
    <s v="xploration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2"/>
    <s v="xploration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2"/>
    <s v="xploration"/>
    <n v="0"/>
    <e v="#DIV/0!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"/>
    <s v="xploration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"/>
    <s v="xploration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2"/>
    <s v="xploration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"/>
    <s v="xploration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"/>
    <s v="xploration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"/>
    <s v="xploration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"/>
    <s v="xploration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"/>
    <s v="xploration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"/>
    <s v="xploration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"/>
    <s v="xploration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"/>
    <s v="xploration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"/>
    <s v="xploration"/>
    <n v="0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"/>
    <s v="xploration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"/>
    <s v="xploration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"/>
    <s v="xploration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"/>
    <s v="xploration"/>
    <n v="0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"/>
    <s v="xploration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"/>
    <s v="xploration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2"/>
    <s v="akerspaces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"/>
    <s v="akerspaces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"/>
    <s v="akerspaces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"/>
    <s v="akerspaces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"/>
    <s v="akerspaces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"/>
    <s v="akerspaces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2"/>
    <s v="akerspaces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"/>
    <s v="akerspaces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2"/>
    <s v="akerspaces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"/>
    <s v="akerspaces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"/>
    <s v="akerspaces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"/>
    <s v="akerspaces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"/>
    <s v="akerspaces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"/>
    <s v="akerspaces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"/>
    <s v="akerspaces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"/>
    <s v="akerspaces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"/>
    <s v="akerspaces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"/>
    <s v="akerspaces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"/>
    <s v="akerspaces"/>
    <n v="0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"/>
    <s v="akerspaces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7"/>
    <s v="ucks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7"/>
    <s v="ucks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7"/>
    <s v="ucks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"/>
    <s v="ucks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7"/>
    <s v="ucks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7"/>
    <s v="ucks"/>
    <n v="0"/>
    <e v="#DIV/0!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7"/>
    <s v="ucks"/>
    <n v="0"/>
    <e v="#DIV/0!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7"/>
    <s v="ucks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7"/>
    <s v="ucks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7"/>
    <s v="ucks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7"/>
    <s v="ucks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7"/>
    <s v="ucks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7"/>
    <s v="ucks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7"/>
    <s v="ucks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7"/>
    <s v="ucks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7"/>
    <s v="ucks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7"/>
    <s v="ucks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7"/>
    <s v="ucks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7"/>
    <s v="ucks"/>
    <n v="0"/>
    <e v="#DIV/0!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7"/>
    <s v="ucks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1"/>
    <s v="/spaces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"/>
    <s v="/spaces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1"/>
    <s v="/spaces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1"/>
    <s v="/spaces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1"/>
    <s v="/spaces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1"/>
    <s v="/spaces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1"/>
    <s v="/spaces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"/>
    <s v="/spaces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1"/>
    <s v="/spaces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1"/>
    <s v="/spaces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1"/>
    <s v="/spaces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1"/>
    <s v="/spaces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1"/>
    <s v="/spaces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1"/>
    <s v="/spaces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1"/>
    <s v="/spaces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1"/>
    <s v="/spaces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1"/>
    <s v="/spaces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1"/>
    <s v="/spaces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"/>
    <s v="/spaces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1"/>
    <s v="/spaces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"/>
    <s v="y/hardware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"/>
    <s v="y/hardware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"/>
    <s v="y/hardware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"/>
    <s v="y/hardware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"/>
    <s v="y/hardware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"/>
    <s v="y/hardware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"/>
    <s v="y/hardware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"/>
    <s v="y/hardware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2"/>
    <s v="y/hardware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"/>
    <s v="y/hardware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"/>
    <s v="y/hardware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"/>
    <s v="y/hardware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"/>
    <s v="y/hardware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"/>
    <s v="y/hardware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"/>
    <s v="y/hardware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"/>
    <s v="y/hardware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"/>
    <s v="y/hardware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"/>
    <s v="y/hardware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"/>
    <s v="y/hardware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2"/>
    <s v="y/hardware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3"/>
    <s v="en's books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3"/>
    <s v="en's books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3"/>
    <s v="en's books"/>
    <n v="0"/>
    <e v="#DIV/0!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3"/>
    <s v="en's books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3"/>
    <s v="en's books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3"/>
    <s v="en's books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3"/>
    <s v="en's books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3"/>
    <s v="en's books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3"/>
    <s v="en's books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3"/>
    <s v="en's books"/>
    <n v="0"/>
    <e v="#DIV/0!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3"/>
    <s v="en's books"/>
    <n v="0"/>
    <e v="#DIV/0!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3"/>
    <s v="en's books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3"/>
    <s v="en's books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3"/>
    <s v="en's books"/>
    <n v="0"/>
    <e v="#DIV/0!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3"/>
    <s v="en's books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3"/>
    <s v="en's books"/>
    <n v="1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3"/>
    <s v="en's books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3"/>
    <s v="en's books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3"/>
    <s v="en's books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3"/>
    <s v="en's books"/>
    <n v="0"/>
    <e v="#DIV/0!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3"/>
    <s v="en's books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3"/>
    <s v="en's books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3"/>
    <s v="en's books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3"/>
    <s v="en's books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3"/>
    <s v="en's books"/>
    <n v="0"/>
    <e v="#DIV/0!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3"/>
    <s v="en's books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3"/>
    <s v="en's books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3"/>
    <s v="en's books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3"/>
    <s v="en's books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3"/>
    <s v="en's books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3"/>
    <s v="en's books"/>
    <n v="0"/>
    <e v="#DIV/0!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3"/>
    <s v="en's books"/>
    <n v="0"/>
    <e v="#DIV/0!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3"/>
    <s v="en's books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3"/>
    <s v="en's books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3"/>
    <s v="en's books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3"/>
    <s v="en's books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3"/>
    <s v="en's books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3"/>
    <s v="en's books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3"/>
    <s v="en's books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3"/>
    <s v="en's books"/>
    <n v="0"/>
    <e v="#DIV/0!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1"/>
    <s v="r/plays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1"/>
    <s v="r/plays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"/>
    <s v="r/plays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1"/>
    <s v="r/plays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1"/>
    <s v="r/plays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1"/>
    <s v="r/plays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1"/>
    <s v="r/plays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1"/>
    <s v="r/plays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1"/>
    <s v="r/plays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1"/>
    <s v="r/plays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1"/>
    <s v="r/plays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1"/>
    <s v="r/plays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1"/>
    <s v="r/plays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1"/>
    <s v="r/plays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1"/>
    <s v="r/plays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1"/>
    <s v="r/plays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1"/>
    <s v="r/plays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1"/>
    <s v="r/plays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1"/>
    <s v="r/plays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"/>
    <s v="r/plays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1"/>
    <s v="r/plays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1"/>
    <s v="r/plays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1"/>
    <s v="r/plays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1"/>
    <s v="r/plays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"/>
    <s v="r/plays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1"/>
    <s v="r/plays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1"/>
    <s v="r/plays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1"/>
    <s v="r/plays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1"/>
    <s v="r/plays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1"/>
    <s v="r/plays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1"/>
    <s v="r/plays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1"/>
    <s v="r/plays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1"/>
    <s v="r/plays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1"/>
    <s v="r/plays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"/>
    <s v="r/plays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1"/>
    <s v="r/plays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1"/>
    <s v="r/plays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1"/>
    <s v="r/plays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1"/>
    <s v="r/plays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"/>
    <s v="r/plays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1"/>
    <s v="r/plays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1"/>
    <s v="r/plays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"/>
    <s v="r/plays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1"/>
    <s v="r/plays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"/>
    <s v="r/plays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1"/>
    <s v="r/plays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1"/>
    <s v="r/plays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1"/>
    <s v="r/plays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1"/>
    <s v="r/plays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1"/>
    <s v="r/plays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"/>
    <s v="r/plays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1"/>
    <s v="r/plays"/>
    <n v="115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1"/>
    <s v="r/plays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1"/>
    <s v="r/plays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1"/>
    <s v="r/plays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1"/>
    <s v="r/plays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1"/>
    <s v="r/plays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1"/>
    <s v="r/plays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1"/>
    <s v="r/plays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1"/>
    <s v="r/plays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1"/>
    <s v="r/plays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"/>
    <s v="r/plays"/>
    <n v="0"/>
    <e v="#DIV/0!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"/>
    <s v="r/plays"/>
    <n v="0"/>
    <e v="#DIV/0!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1"/>
    <s v="r/plays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1"/>
    <s v="r/plays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"/>
    <s v="r/plays"/>
    <n v="0"/>
    <e v="#DIV/0!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"/>
    <s v="r/plays"/>
    <n v="0"/>
    <e v="#DIV/0!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1"/>
    <s v="r/plays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1"/>
    <s v="r/plays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1"/>
    <s v="r/plays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"/>
    <s v="r/plays"/>
    <n v="0"/>
    <e v="#DIV/0!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"/>
    <s v="r/plays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"/>
    <s v="r/plays"/>
    <n v="0"/>
    <e v="#DIV/0!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1"/>
    <s v="r/plays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1"/>
    <s v="r/plays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1"/>
    <s v="r/plays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1"/>
    <s v="r/plays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"/>
    <s v="r/plays"/>
    <n v="0"/>
    <e v="#DIV/0!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"/>
    <s v="r/plays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1"/>
    <s v="r/plays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1"/>
    <s v="r/plays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1"/>
    <s v="r/plays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"/>
    <s v="r/plays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1"/>
    <s v="r/plays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"/>
    <s v="r/plays"/>
    <n v="0"/>
    <e v="#DIV/0!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1"/>
    <s v="r/plays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1"/>
    <s v="r/plays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1"/>
    <s v="r/plays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1"/>
    <s v="r/plays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1"/>
    <s v="r/plays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1"/>
    <s v="r/plays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"/>
    <s v="r/plays"/>
    <n v="0"/>
    <e v="#DIV/0!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1"/>
    <s v="r/plays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"/>
    <s v="r/plays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1"/>
    <s v="r/plays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"/>
    <s v="r/plays"/>
    <n v="0"/>
    <e v="#DIV/0!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1"/>
    <s v="r/plays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"/>
    <s v="r/plays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1"/>
    <s v="r/plays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1"/>
    <s v="r/plays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"/>
    <s v="r/plays"/>
    <n v="0"/>
    <e v="#DIV/0!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1"/>
    <s v="r/plays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1"/>
    <s v="r/plays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1"/>
    <s v="r/plays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1"/>
    <s v="r/plays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"/>
    <s v="r/plays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1"/>
    <s v="r/plays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"/>
    <s v="r/plays"/>
    <n v="0"/>
    <e v="#DIV/0!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1"/>
    <s v="r/plays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1"/>
    <s v="r/plays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1"/>
    <s v="r/plays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1"/>
    <s v="r/plays"/>
    <n v="9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1"/>
    <s v="r/plays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1"/>
    <s v="r/plays"/>
    <n v="0"/>
    <e v="#DIV/0!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1"/>
    <s v="r/plays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1"/>
    <s v="r/plays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1"/>
    <s v="r/plays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1"/>
    <s v="r/plays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"/>
    <s v="r/plays"/>
    <n v="0"/>
    <e v="#DIV/0!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1"/>
    <s v="r/plays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1"/>
    <s v="r/plays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1"/>
    <s v="r/plays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1"/>
    <s v="r/plays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"/>
    <s v="r/plays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1"/>
    <s v="r/plays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1"/>
    <s v="r/plays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"/>
    <s v="r/plays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"/>
    <s v="r/plays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1"/>
    <s v="r/plays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1"/>
    <s v="r/plays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1"/>
    <s v="r/plays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1"/>
    <s v="r/plays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1"/>
    <s v="r/plays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1"/>
    <s v="r/plays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1"/>
    <s v="r/plays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1"/>
    <s v="r/plays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1"/>
    <s v="r/plays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1"/>
    <s v="r/plays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1"/>
    <s v="r/plays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1"/>
    <s v="r/plays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1"/>
    <s v="musical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1"/>
    <s v="musical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1"/>
    <s v="musical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"/>
    <s v="musical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1"/>
    <s v="musical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"/>
    <s v="musical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1"/>
    <s v="musical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1"/>
    <s v="musical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1"/>
    <s v="musical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1"/>
    <s v="musical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1"/>
    <s v="musical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1"/>
    <s v="musical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1"/>
    <s v="musical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"/>
    <s v="musical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1"/>
    <s v="musical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1"/>
    <s v="musical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1"/>
    <s v="musical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1"/>
    <s v="musical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1"/>
    <s v="musical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1"/>
    <s v="musical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1"/>
    <s v="/spaces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1"/>
    <s v="/spaces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"/>
    <s v="/spaces"/>
    <n v="0"/>
    <e v="#DIV/0!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1"/>
    <s v="/spaces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"/>
    <s v="/spaces"/>
    <n v="0"/>
    <e v="#DIV/0!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1"/>
    <s v="/spaces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1"/>
    <s v="/spaces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1"/>
    <s v="/spaces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1"/>
    <s v="/spaces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"/>
    <s v="/spaces"/>
    <n v="0"/>
    <e v="#DIV/0!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1"/>
    <s v="/spaces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1"/>
    <s v="/spaces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1"/>
    <s v="/spaces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"/>
    <s v="/spaces"/>
    <n v="0"/>
    <e v="#DIV/0!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1"/>
    <s v="/spaces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1"/>
    <s v="/spaces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1"/>
    <s v="/spaces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"/>
    <s v="/spaces"/>
    <n v="0"/>
    <e v="#DIV/0!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"/>
    <s v="/spaces"/>
    <n v="0"/>
    <e v="#DIV/0!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"/>
    <s v="/spaces"/>
    <n v="0"/>
    <e v="#DIV/0!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1"/>
    <s v="r/plays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1"/>
    <s v="r/plays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1"/>
    <s v="r/plays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1"/>
    <s v="r/plays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1"/>
    <s v="r/plays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1"/>
    <s v="r/plays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1"/>
    <s v="r/plays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1"/>
    <s v="r/plays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1"/>
    <s v="r/plays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1"/>
    <s v="r/plays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1"/>
    <s v="r/plays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1"/>
    <s v="r/plays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1"/>
    <s v="r/plays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1"/>
    <s v="r/plays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1"/>
    <s v="r/plays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1"/>
    <s v="r/plays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1"/>
    <s v="r/plays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1"/>
    <s v="r/plays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1"/>
    <s v="r/plays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1"/>
    <s v="r/plays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1"/>
    <s v="/spaces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1"/>
    <s v="/spaces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1"/>
    <s v="/spaces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1"/>
    <s v="/spaces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1"/>
    <s v="/spaces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1"/>
    <s v="/spaces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1"/>
    <s v="/spaces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1"/>
    <s v="/spaces"/>
    <n v="100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1"/>
    <s v="/spaces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1"/>
    <s v="/spaces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1"/>
    <s v="/spaces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1"/>
    <s v="/spaces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1"/>
    <s v="/spaces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1"/>
    <s v="/spaces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1"/>
    <s v="/spaces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1"/>
    <s v="/spaces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1"/>
    <s v="/spaces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1"/>
    <s v="/spaces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"/>
    <s v="/spaces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1"/>
    <s v="/spaces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1"/>
    <s v="/spaces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1"/>
    <s v="/spaces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1"/>
    <s v="/spaces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1"/>
    <s v="/spaces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1"/>
    <s v="/spaces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1"/>
    <s v="/spaces"/>
    <n v="10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1"/>
    <s v="/spaces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1"/>
    <s v="/spaces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1"/>
    <s v="/spaces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1"/>
    <s v="/spaces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1"/>
    <s v="/spaces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1"/>
    <s v="/spaces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1"/>
    <s v="/spaces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1"/>
    <s v="/spaces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1"/>
    <s v="/spaces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1"/>
    <s v="/spaces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1"/>
    <s v="/spaces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1"/>
    <s v="/spaces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1"/>
    <s v="/spaces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1"/>
    <s v="/spaces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1"/>
    <s v="/spaces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1"/>
    <s v="/spaces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1"/>
    <s v="/spaces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1"/>
    <s v="/spaces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1"/>
    <s v="/spaces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1"/>
    <s v="/spaces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1"/>
    <s v="/spaces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1"/>
    <s v="/spaces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1"/>
    <s v="/spaces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1"/>
    <s v="/spaces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1"/>
    <s v="/spaces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1"/>
    <s v="/spaces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1"/>
    <s v="/spaces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1"/>
    <s v="/spaces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1"/>
    <s v="/spaces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1"/>
    <s v="/spaces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"/>
    <s v="/spaces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"/>
    <s v="/spaces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1"/>
    <s v="/spaces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"/>
    <s v="/spaces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1"/>
    <s v="/spaces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1"/>
    <s v="/spaces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1"/>
    <s v="/spaces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1"/>
    <s v="/spaces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1"/>
    <s v="/spaces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1"/>
    <s v="/spaces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1"/>
    <s v="/spaces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1"/>
    <s v="/spaces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1"/>
    <s v="/spaces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1"/>
    <s v="/spaces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1"/>
    <s v="/spaces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1"/>
    <s v="/spaces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"/>
    <s v="/spaces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"/>
    <s v="/spaces"/>
    <n v="0"/>
    <e v="#DIV/0!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1"/>
    <s v="/spaces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"/>
    <s v="/spaces"/>
    <n v="0"/>
    <e v="#DIV/0!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"/>
    <s v="/spaces"/>
    <n v="0"/>
    <e v="#DIV/0!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1"/>
    <s v="/spaces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1"/>
    <s v="/spaces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1"/>
    <s v="/spaces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1"/>
    <s v="/spaces"/>
    <n v="0"/>
    <e v="#DIV/0!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1"/>
    <s v="/spaces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1"/>
    <s v="/spaces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1"/>
    <s v="/spaces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"/>
    <s v="/spaces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1"/>
    <s v="/spaces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1"/>
    <s v="/spaces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1"/>
    <s v="/spaces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1"/>
    <s v="/spaces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1"/>
    <s v="/spaces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1"/>
    <s v="/spaces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1"/>
    <s v="/spaces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1"/>
    <s v="/spaces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1"/>
    <s v="/spaces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1"/>
    <s v="/spaces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1"/>
    <s v="/spaces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1"/>
    <s v="/spaces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1"/>
    <s v="/spaces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1"/>
    <s v="/spaces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1"/>
    <s v="/spaces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1"/>
    <s v="/spaces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"/>
    <s v="/spaces"/>
    <n v="0"/>
    <e v="#DIV/0!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"/>
    <s v="/spaces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1"/>
    <s v="/spaces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1"/>
    <s v="/spaces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"/>
    <s v="/spaces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1"/>
    <s v="/spaces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1"/>
    <s v="/spaces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1"/>
    <s v="/spaces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1"/>
    <s v="/spaces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1"/>
    <s v="/spaces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1"/>
    <s v="/spaces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1"/>
    <s v="/spaces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"/>
    <s v="/spaces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1"/>
    <s v="/spaces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1"/>
    <s v="/spaces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1"/>
    <s v="/spaces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1"/>
    <s v="/spaces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1"/>
    <s v="/spaces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1"/>
    <s v="/spaces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1"/>
    <s v="/spaces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1"/>
    <s v="/spaces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1"/>
    <s v="/spaces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1"/>
    <s v="/spaces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1"/>
    <s v="/spaces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1"/>
    <s v="/spaces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1"/>
    <s v="/spaces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1"/>
    <s v="/spaces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1"/>
    <s v="/spaces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"/>
    <s v="/spaces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1"/>
    <s v="/spaces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1"/>
    <s v="/spaces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1"/>
    <s v="/spaces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"/>
    <s v="/spaces"/>
    <n v="0"/>
    <e v="#DIV/0!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1"/>
    <s v="/spaces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1"/>
    <s v="/spaces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1"/>
    <s v="/spaces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1"/>
    <s v="/spaces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1"/>
    <s v="/spaces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1"/>
    <s v="/spaces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1"/>
    <s v="/spaces"/>
    <n v="1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1"/>
    <s v="/spaces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1"/>
    <s v="/spaces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1"/>
    <s v="/spaces"/>
    <n v="0"/>
    <n v="6.5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1"/>
    <s v="/spaces"/>
    <n v="0"/>
    <e v="#DIV/0!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1"/>
    <s v="/spaces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"/>
    <s v="/spaces"/>
    <n v="0"/>
    <e v="#DIV/0!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1"/>
    <s v="r/plays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1"/>
    <s v="r/plays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1"/>
    <s v="r/plays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1"/>
    <s v="r/plays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"/>
    <s v="r/plays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"/>
    <s v="r/plays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1"/>
    <s v="r/plays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1"/>
    <s v="r/plays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1"/>
    <s v="r/plays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1"/>
    <s v="r/plays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"/>
    <s v="r/plays"/>
    <n v="0"/>
    <e v="#DIV/0!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1"/>
    <s v="r/plays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1"/>
    <s v="r/plays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1"/>
    <s v="r/plays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1"/>
    <s v="r/plays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"/>
    <s v="r/plays"/>
    <n v="0"/>
    <e v="#DIV/0!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1"/>
    <s v="r/plays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"/>
    <s v="r/plays"/>
    <n v="0"/>
    <e v="#DIV/0!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"/>
    <s v="r/plays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1"/>
    <s v="r/plays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1"/>
    <s v="r/plays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1"/>
    <s v="r/plays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1"/>
    <s v="r/plays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1"/>
    <s v="r/plays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1"/>
    <s v="r/plays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1"/>
    <s v="r/plays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1"/>
    <s v="r/plays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1"/>
    <s v="r/plays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1"/>
    <s v="r/plays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1"/>
    <s v="r/plays"/>
    <n v="1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1"/>
    <s v="r/plays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1"/>
    <s v="r/plays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"/>
    <s v="r/plays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1"/>
    <s v="r/plays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1"/>
    <s v="r/plays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1"/>
    <s v="r/plays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1"/>
    <s v="r/plays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1"/>
    <s v="r/plays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1"/>
    <s v="r/plays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1"/>
    <s v="r/plays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1"/>
    <s v="r/plays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1"/>
    <s v="r/plays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1"/>
    <s v="r/plays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1"/>
    <s v="r/plays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1"/>
    <s v="r/plays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1"/>
    <s v="r/plays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1"/>
    <s v="r/plays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1"/>
    <s v="r/plays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1"/>
    <s v="r/plays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1"/>
    <s v="r/plays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1"/>
    <s v="r/plays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1"/>
    <s v="r/plays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1"/>
    <s v="r/plays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"/>
    <s v="r/plays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1"/>
    <s v="r/plays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"/>
    <s v="r/plays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1"/>
    <s v="r/plays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1"/>
    <s v="r/plays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1"/>
    <s v="r/plays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1"/>
    <s v="r/plays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1"/>
    <s v="musical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1"/>
    <s v="musical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"/>
    <s v="musical"/>
    <n v="0"/>
    <e v="#DIV/0!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1"/>
    <s v="musical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1"/>
    <s v="musical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1"/>
    <s v="musical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"/>
    <s v="musical"/>
    <n v="0"/>
    <e v="#DIV/0!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1"/>
    <s v="musical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"/>
    <s v="musical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1"/>
    <s v="musical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1"/>
    <s v="musical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1"/>
    <s v="musical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"/>
    <s v="musical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1"/>
    <s v="musical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1"/>
    <s v="musical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"/>
    <s v="musical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"/>
    <s v="musical"/>
    <n v="0"/>
    <e v="#DIV/0!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1"/>
    <s v="musical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"/>
    <s v="musical"/>
    <n v="0"/>
    <e v="#DIV/0!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"/>
    <s v="musical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1"/>
    <s v="r/plays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1"/>
    <s v="r/plays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1"/>
    <s v="r/plays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1"/>
    <s v="r/plays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1"/>
    <s v="r/plays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1"/>
    <s v="r/plays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1"/>
    <s v="r/plays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1"/>
    <s v="r/plays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1"/>
    <s v="r/plays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1"/>
    <s v="r/plays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1"/>
    <s v="r/plays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1"/>
    <s v="r/plays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1"/>
    <s v="r/plays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1"/>
    <s v="r/plays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1"/>
    <s v="r/plays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1"/>
    <s v="r/plays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1"/>
    <s v="r/plays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"/>
    <s v="r/plays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1"/>
    <s v="r/plays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"/>
    <s v="r/plays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1"/>
    <s v="r/plays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1"/>
    <s v="r/plays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1"/>
    <s v="r/plays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1"/>
    <s v="r/plays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1"/>
    <s v="r/plays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1"/>
    <s v="r/plays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1"/>
    <s v="r/plays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1"/>
    <s v="r/plays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"/>
    <s v="r/plays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1"/>
    <s v="r/plays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1"/>
    <s v="r/plays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1"/>
    <s v="r/plays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1"/>
    <s v="r/plays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1"/>
    <s v="r/plays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1"/>
    <s v="r/plays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1"/>
    <s v="r/plays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1"/>
    <s v="r/plays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1"/>
    <s v="r/plays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1"/>
    <s v="r/plays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1"/>
    <s v="r/plays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1"/>
    <s v="r/plays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1"/>
    <s v="r/plays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1"/>
    <s v="r/plays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"/>
    <s v="r/plays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1"/>
    <s v="r/plays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1"/>
    <s v="r/plays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1"/>
    <s v="r/plays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"/>
    <s v="r/plays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1"/>
    <s v="r/plays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1"/>
    <s v="r/plays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1"/>
    <s v="r/plays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1"/>
    <s v="r/plays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1"/>
    <s v="r/plays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1"/>
    <s v="r/plays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1"/>
    <s v="r/plays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1"/>
    <s v="r/plays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1"/>
    <s v="r/plays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1"/>
    <s v="r/plays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1"/>
    <s v="r/plays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1"/>
    <s v="r/plays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1"/>
    <s v="r/plays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"/>
    <s v="r/plays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1"/>
    <s v="r/plays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1"/>
    <s v="r/plays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1"/>
    <s v="r/plays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1"/>
    <s v="r/plays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1"/>
    <s v="r/plays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1"/>
    <s v="r/plays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1"/>
    <s v="r/plays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"/>
    <s v="r/plays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"/>
    <s v="r/plays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1"/>
    <s v="r/plays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1"/>
    <s v="r/plays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1"/>
    <s v="r/plays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1"/>
    <s v="r/plays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1"/>
    <s v="r/plays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1"/>
    <s v="r/plays"/>
    <n v="102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1"/>
    <s v="r/plays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1"/>
    <s v="r/plays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1"/>
    <s v="r/plays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1"/>
    <s v="r/plays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1"/>
    <s v="r/plays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"/>
    <s v="r/plays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1"/>
    <s v="r/plays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1"/>
    <s v="r/plays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1"/>
    <s v="r/plays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"/>
    <s v="r/plays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1"/>
    <s v="r/plays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1"/>
    <s v="r/plays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1"/>
    <s v="r/plays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1"/>
    <s v="r/plays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1"/>
    <s v="r/plays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1"/>
    <s v="r/plays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"/>
    <s v="r/plays"/>
    <n v="133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1"/>
    <s v="r/plays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1"/>
    <s v="r/plays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1"/>
    <s v="r/plays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1"/>
    <s v="r/plays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1"/>
    <s v="r/plays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1"/>
    <s v="r/plays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1"/>
    <s v="r/plays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1"/>
    <s v="r/plays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"/>
    <s v="r/plays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1"/>
    <s v="r/plays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1"/>
    <s v="r/plays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1"/>
    <s v="r/plays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1"/>
    <s v="r/plays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"/>
    <s v="r/plays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1"/>
    <s v="r/plays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1"/>
    <s v="r/plays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1"/>
    <s v="r/plays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"/>
    <s v="r/plays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1"/>
    <s v="r/plays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1"/>
    <s v="r/plays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1"/>
    <s v="r/plays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1"/>
    <s v="r/plays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1"/>
    <s v="r/plays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1"/>
    <s v="r/plays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1"/>
    <s v="r/plays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1"/>
    <s v="r/plays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1"/>
    <s v="r/plays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1"/>
    <s v="r/plays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1"/>
    <s v="r/plays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1"/>
    <s v="r/plays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1"/>
    <s v="r/plays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1"/>
    <s v="r/plays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1"/>
    <s v="r/plays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1"/>
    <s v="r/plays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1"/>
    <s v="r/plays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"/>
    <s v="r/plays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1"/>
    <s v="r/plays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1"/>
    <s v="r/plays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1"/>
    <s v="r/plays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1"/>
    <s v="r/plays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1"/>
    <s v="r/plays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1"/>
    <s v="r/plays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1"/>
    <s v="r/plays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1"/>
    <s v="r/plays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"/>
    <s v="r/plays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1"/>
    <s v="r/plays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1"/>
    <s v="r/plays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1"/>
    <s v="r/plays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1"/>
    <s v="r/plays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1"/>
    <s v="r/plays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1"/>
    <s v="r/plays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1"/>
    <s v="r/plays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1"/>
    <s v="r/plays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1"/>
    <s v="r/plays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1"/>
    <s v="r/plays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1"/>
    <s v="r/plays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1"/>
    <s v="r/plays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1"/>
    <s v="r/plays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1"/>
    <s v="r/plays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1"/>
    <s v="r/plays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1"/>
    <s v="r/plays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1"/>
    <s v="r/plays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1"/>
    <s v="r/plays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1"/>
    <s v="r/plays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1"/>
    <s v="r/plays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"/>
    <s v="r/plays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1"/>
    <s v="r/plays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1"/>
    <s v="r/plays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1"/>
    <s v="r/plays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1"/>
    <s v="r/plays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1"/>
    <s v="r/plays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1"/>
    <s v="r/plays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1"/>
    <s v="r/plays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1"/>
    <s v="r/plays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1"/>
    <s v="r/plays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1"/>
    <s v="r/plays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1"/>
    <s v="r/plays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1"/>
    <s v="r/plays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1"/>
    <s v="r/plays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"/>
    <s v="r/plays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1"/>
    <s v="r/plays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"/>
    <s v="r/plays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1"/>
    <s v="r/plays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1"/>
    <s v="r/plays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1"/>
    <s v="r/plays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1"/>
    <s v="r/plays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1"/>
    <s v="r/plays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"/>
    <s v="r/plays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1"/>
    <s v="r/plays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1"/>
    <s v="r/plays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1"/>
    <s v="r/plays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"/>
    <s v="r/plays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1"/>
    <s v="r/plays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1"/>
    <s v="r/plays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1"/>
    <s v="r/plays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"/>
    <s v="r/plays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1"/>
    <s v="r/plays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1"/>
    <s v="r/plays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1"/>
    <s v="r/plays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1"/>
    <s v="r/plays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1"/>
    <s v="r/plays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1"/>
    <s v="r/plays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"/>
    <s v="r/plays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1"/>
    <s v="r/plays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1"/>
    <s v="r/plays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"/>
    <s v="r/plays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1"/>
    <s v="r/plays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1"/>
    <s v="r/plays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"/>
    <s v="r/plays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1"/>
    <s v="r/plays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1"/>
    <s v="r/plays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1"/>
    <s v="r/plays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1"/>
    <s v="r/plays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1"/>
    <s v="r/plays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"/>
    <s v="r/plays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1"/>
    <s v="r/plays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1"/>
    <s v="r/plays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1"/>
    <s v="r/plays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1"/>
    <s v="r/plays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1"/>
    <s v="r/plays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"/>
    <s v="r/plays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1"/>
    <s v="r/plays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1"/>
    <s v="r/plays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1"/>
    <s v="r/plays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1"/>
    <s v="r/plays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1"/>
    <s v="r/plays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"/>
    <s v="r/plays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1"/>
    <s v="r/plays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1"/>
    <s v="r/plays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1"/>
    <s v="r/plays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1"/>
    <s v="r/plays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1"/>
    <s v="r/plays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"/>
    <s v="r/plays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"/>
    <s v="r/plays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1"/>
    <s v="r/plays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1"/>
    <s v="r/plays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"/>
    <s v="r/plays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1"/>
    <s v="r/plays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1"/>
    <s v="r/plays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1"/>
    <s v="r/plays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1"/>
    <s v="r/plays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1"/>
    <s v="r/plays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1"/>
    <s v="r/plays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1"/>
    <s v="r/plays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1"/>
    <s v="r/plays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1"/>
    <s v="r/plays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1"/>
    <s v="r/plays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1"/>
    <s v="r/plays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"/>
    <s v="r/plays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1"/>
    <s v="r/plays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1"/>
    <s v="r/plays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1"/>
    <s v="r/plays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1"/>
    <s v="r/plays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1"/>
    <s v="r/plays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1"/>
    <s v="r/plays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1"/>
    <s v="r/plays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1"/>
    <s v="r/plays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1"/>
    <s v="r/plays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1"/>
    <s v="r/plays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1"/>
    <s v="r/plays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1"/>
    <s v="r/plays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1"/>
    <s v="r/plays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1"/>
    <s v="r/plays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1"/>
    <s v="r/plays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1"/>
    <s v="r/plays"/>
    <n v="127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1"/>
    <s v="r/plays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1"/>
    <s v="r/plays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1"/>
    <s v="r/plays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1"/>
    <s v="r/plays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1"/>
    <s v="r/plays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1"/>
    <s v="r/plays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1"/>
    <s v="r/plays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1"/>
    <s v="r/plays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"/>
    <s v="r/plays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1"/>
    <s v="r/plays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"/>
    <s v="r/plays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1"/>
    <s v="r/plays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1"/>
    <s v="r/plays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1"/>
    <s v="r/plays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1"/>
    <s v="r/plays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1"/>
    <s v="r/plays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1"/>
    <s v="r/plays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1"/>
    <s v="r/plays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1"/>
    <s v="r/plays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1"/>
    <s v="r/plays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1"/>
    <s v="r/plays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"/>
    <s v="r/plays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1"/>
    <s v="r/plays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"/>
    <s v="r/plays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1"/>
    <s v="r/plays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1"/>
    <s v="r/plays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1"/>
    <s v="r/plays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1"/>
    <s v="r/plays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1"/>
    <s v="r/plays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1"/>
    <s v="r/plays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1"/>
    <s v="r/plays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1"/>
    <s v="r/plays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1"/>
    <s v="r/plays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1"/>
    <s v="r/plays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"/>
    <s v="r/plays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1"/>
    <s v="r/plays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1"/>
    <s v="r/plays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1"/>
    <s v="r/plays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1"/>
    <s v="r/plays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"/>
    <s v="r/plays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1"/>
    <s v="r/plays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1"/>
    <s v="r/plays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1"/>
    <s v="r/plays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1"/>
    <s v="r/plays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1"/>
    <s v="r/plays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1"/>
    <s v="r/plays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1"/>
    <s v="r/plays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"/>
    <s v="r/plays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1"/>
    <s v="r/plays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1"/>
    <s v="r/plays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1"/>
    <s v="r/plays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1"/>
    <s v="r/plays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1"/>
    <s v="r/plays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"/>
    <s v="r/plays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1"/>
    <s v="r/plays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1"/>
    <s v="r/plays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1"/>
    <s v="r/plays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1"/>
    <s v="r/plays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1"/>
    <s v="r/plays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1"/>
    <s v="r/plays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1"/>
    <s v="r/plays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1"/>
    <s v="r/plays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1"/>
    <s v="r/plays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1"/>
    <s v="r/plays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1"/>
    <s v="r/plays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1"/>
    <s v="r/plays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1"/>
    <s v="r/plays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1"/>
    <s v="r/plays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1"/>
    <s v="r/plays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1"/>
    <s v="r/plays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1"/>
    <s v="r/plays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1"/>
    <s v="r/plays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1"/>
    <s v="r/plays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1"/>
    <s v="r/plays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1"/>
    <s v="r/plays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1"/>
    <s v="r/plays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1"/>
    <s v="r/plays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1"/>
    <s v="r/plays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1"/>
    <s v="r/plays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1"/>
    <s v="r/plays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1"/>
    <s v="r/plays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1"/>
    <s v="r/plays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1"/>
    <s v="r/plays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1"/>
    <s v="r/plays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1"/>
    <s v="r/plays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1"/>
    <s v="r/plays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1"/>
    <s v="r/plays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1"/>
    <s v="r/plays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1"/>
    <s v="r/plays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1"/>
    <s v="r/plays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1"/>
    <s v="r/plays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1"/>
    <s v="r/plays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1"/>
    <s v="r/plays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1"/>
    <s v="r/plays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1"/>
    <s v="r/plays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1"/>
    <s v="r/plays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1"/>
    <s v="r/plays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"/>
    <s v="r/plays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1"/>
    <s v="r/plays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1"/>
    <s v="r/plays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1"/>
    <s v="r/plays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1"/>
    <s v="r/plays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1"/>
    <s v="r/plays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1"/>
    <s v="r/plays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1"/>
    <s v="r/plays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1"/>
    <s v="r/plays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1"/>
    <s v="r/plays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1"/>
    <s v="r/plays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1"/>
    <s v="r/plays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1"/>
    <s v="r/plays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1"/>
    <s v="r/plays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1"/>
    <s v="r/plays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1"/>
    <s v="r/plays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1"/>
    <s v="r/plays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1"/>
    <s v="r/plays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1"/>
    <s v="r/plays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"/>
    <s v="r/plays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1"/>
    <s v="r/plays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1"/>
    <s v="r/plays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1"/>
    <s v="r/plays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1"/>
    <s v="r/plays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"/>
    <s v="r/plays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"/>
    <s v="r/plays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1"/>
    <s v="r/plays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"/>
    <s v="r/plays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1"/>
    <s v="r/plays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1"/>
    <s v="r/plays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1"/>
    <s v="r/plays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1"/>
    <s v="r/plays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1"/>
    <s v="r/plays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1"/>
    <s v="r/plays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1"/>
    <s v="r/plays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1"/>
    <s v="r/plays"/>
    <n v="2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1"/>
    <s v="r/plays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1"/>
    <s v="r/plays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1"/>
    <s v="r/plays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1"/>
    <s v="r/plays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1"/>
    <s v="r/plays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1"/>
    <s v="r/plays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1"/>
    <s v="r/plays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1"/>
    <s v="r/plays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1"/>
    <s v="r/plays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1"/>
    <s v="r/plays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1"/>
    <s v="r/plays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"/>
    <s v="r/plays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1"/>
    <s v="r/plays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1"/>
    <s v="r/plays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1"/>
    <s v="r/plays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1"/>
    <s v="r/plays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1"/>
    <s v="r/plays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"/>
    <s v="r/plays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1"/>
    <s v="r/plays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"/>
    <s v="r/plays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1"/>
    <s v="r/plays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1"/>
    <s v="r/plays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1"/>
    <s v="r/plays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1"/>
    <s v="r/plays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1"/>
    <s v="r/plays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1"/>
    <s v="r/plays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1"/>
    <s v="r/plays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1"/>
    <s v="r/plays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"/>
    <s v="musical"/>
    <n v="0"/>
    <e v="#DIV/0!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1"/>
    <s v="musical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"/>
    <s v="musical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1"/>
    <s v="musical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"/>
    <s v="musical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1"/>
    <s v="musical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1"/>
    <s v="musical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1"/>
    <s v="musical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"/>
    <s v="musical"/>
    <n v="0"/>
    <e v="#DIV/0!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1"/>
    <s v="musical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1"/>
    <s v="musical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1"/>
    <s v="musical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"/>
    <s v="musical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"/>
    <s v="musical"/>
    <n v="0"/>
    <e v="#DIV/0!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1"/>
    <s v="musical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"/>
    <s v="musical"/>
    <n v="0"/>
    <e v="#DIV/0!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1"/>
    <s v="musical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1"/>
    <s v="musical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1"/>
    <s v="musical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1"/>
    <s v="musical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1"/>
    <s v="r/plays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1"/>
    <s v="r/plays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1"/>
    <s v="r/plays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1"/>
    <s v="r/plays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1"/>
    <s v="r/plays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"/>
    <s v="r/plays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1"/>
    <s v="r/plays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1"/>
    <s v="r/plays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1"/>
    <s v="r/plays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1"/>
    <s v="r/plays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"/>
    <s v="r/plays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1"/>
    <s v="r/plays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1"/>
    <s v="r/plays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1"/>
    <s v="r/plays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1"/>
    <s v="r/plays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1"/>
    <s v="r/plays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1"/>
    <s v="r/plays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1"/>
    <s v="r/plays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1"/>
    <s v="r/plays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1"/>
    <s v="r/plays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1"/>
    <s v="r/plays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1"/>
    <s v="r/plays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1"/>
    <s v="r/plays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1"/>
    <s v="r/plays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"/>
    <s v="r/plays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1"/>
    <s v="r/plays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1"/>
    <s v="r/plays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1"/>
    <s v="r/plays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1"/>
    <s v="r/plays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1"/>
    <s v="r/plays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1"/>
    <s v="r/plays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1"/>
    <s v="r/plays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1"/>
    <s v="r/plays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1"/>
    <s v="r/plays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1"/>
    <s v="r/plays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1"/>
    <s v="r/plays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1"/>
    <s v="r/plays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1"/>
    <s v="r/plays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1"/>
    <s v="r/plays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1"/>
    <s v="r/plays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1"/>
    <s v="r/plays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"/>
    <s v="r/plays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1"/>
    <s v="r/plays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1"/>
    <s v="r/plays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1"/>
    <s v="r/plays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1"/>
    <s v="r/plays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1"/>
    <s v="r/plays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1"/>
    <s v="r/plays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"/>
    <s v="r/plays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"/>
    <s v="r/plays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1"/>
    <s v="r/plays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1"/>
    <s v="r/plays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"/>
    <s v="r/plays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"/>
    <s v="r/plays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1"/>
    <s v="r/plays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1"/>
    <s v="r/plays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1"/>
    <s v="r/plays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1"/>
    <s v="r/plays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1"/>
    <s v="r/plays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1"/>
    <s v="r/plays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1"/>
    <s v="r/plays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1"/>
    <s v="r/plays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1"/>
    <s v="r/plays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1"/>
    <s v="r/plays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1"/>
    <s v="r/plays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"/>
    <s v="r/plays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"/>
    <s v="r/plays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1"/>
    <s v="r/plays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1"/>
    <s v="r/plays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"/>
    <s v="r/plays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1"/>
    <s v="r/plays"/>
    <n v="239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1"/>
    <s v="r/plays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1"/>
    <s v="r/plays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1"/>
    <s v="r/plays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1"/>
    <s v="r/plays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1"/>
    <s v="r/plays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1"/>
    <s v="r/plays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1"/>
    <s v="r/plays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1"/>
    <s v="r/plays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"/>
    <s v="r/plays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1"/>
    <s v="r/plays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1"/>
    <s v="r/plays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1"/>
    <s v="r/plays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1"/>
    <s v="r/plays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1"/>
    <s v="r/plays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"/>
    <s v="r/plays"/>
    <n v="0"/>
    <e v="#DIV/0!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1"/>
    <s v="r/plays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1"/>
    <s v="r/plays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1"/>
    <s v="r/plays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1"/>
    <s v="r/plays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1"/>
    <s v="r/plays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1"/>
    <s v="r/plays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1"/>
    <s v="r/plays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"/>
    <s v="r/plays"/>
    <n v="0"/>
    <e v="#DIV/0!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"/>
    <s v="r/plays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"/>
    <s v="r/plays"/>
    <n v="0"/>
    <e v="#DIV/0!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"/>
    <s v="r/plays"/>
    <n v="0"/>
    <e v="#DIV/0!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1"/>
    <s v="r/plays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1"/>
    <s v="r/plays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1"/>
    <s v="r/plays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1"/>
    <s v="musical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1"/>
    <s v="musical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"/>
    <s v="musical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1"/>
    <s v="musical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"/>
    <s v="musical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1"/>
    <s v="musical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1"/>
    <s v="musical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1"/>
    <s v="musical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1"/>
    <s v="musical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1"/>
    <s v="musical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1"/>
    <s v="musical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1"/>
    <s v="musical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1"/>
    <s v="musical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1"/>
    <s v="musical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1"/>
    <s v="musical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1"/>
    <s v="musical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1"/>
    <s v="musical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1"/>
    <s v="musical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1"/>
    <s v="musical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1"/>
    <s v="musical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1"/>
    <s v="musical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1"/>
    <s v="musical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1"/>
    <s v="musical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1"/>
    <s v="musical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"/>
    <s v="musical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1"/>
    <s v="musical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1"/>
    <s v="musical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1"/>
    <s v="musical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1"/>
    <s v="musical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1"/>
    <s v="musical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1"/>
    <s v="musical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1"/>
    <s v="musical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1"/>
    <s v="musical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1"/>
    <s v="musical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"/>
    <s v="musical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1"/>
    <s v="musical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1"/>
    <s v="musical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1"/>
    <s v="musical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1"/>
    <s v="musical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1"/>
    <s v="musical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1"/>
    <s v="musical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1"/>
    <s v="musical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"/>
    <s v="musical"/>
    <n v="0"/>
    <e v="#DIV/0!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"/>
    <s v="musical"/>
    <n v="0"/>
    <e v="#DIV/0!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"/>
    <s v="musical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1"/>
    <s v="musical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1"/>
    <s v="musical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"/>
    <s v="musical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1"/>
    <s v="musical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1"/>
    <s v="musical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1"/>
    <s v="musical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1"/>
    <s v="musical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1"/>
    <s v="musical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1"/>
    <s v="musical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"/>
    <s v="musical"/>
    <n v="0"/>
    <e v="#DIV/0!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1"/>
    <s v="musical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"/>
    <s v="musical"/>
    <n v="0"/>
    <e v="#DIV/0!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"/>
    <s v="musical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1"/>
    <s v="musical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1"/>
    <s v="musical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1"/>
    <s v="r/plays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1"/>
    <s v="r/plays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1"/>
    <s v="r/plays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1"/>
    <s v="r/plays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"/>
    <s v="r/plays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1"/>
    <s v="r/plays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1"/>
    <s v="r/plays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1"/>
    <s v="r/plays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1"/>
    <s v="r/plays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1"/>
    <s v="r/plays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1"/>
    <s v="r/plays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1"/>
    <s v="r/plays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"/>
    <s v="r/plays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1"/>
    <s v="r/plays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1"/>
    <s v="r/plays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1"/>
    <s v="r/plays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"/>
    <s v="r/plays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1"/>
    <s v="r/plays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1"/>
    <s v="r/plays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1"/>
    <s v="r/plays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1"/>
    <s v="r/plays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1"/>
    <s v="r/plays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1"/>
    <s v="r/plays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1"/>
    <s v="r/plays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1"/>
    <s v="r/plays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1"/>
    <s v="r/plays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1"/>
    <s v="r/plays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"/>
    <s v="r/plays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1"/>
    <s v="r/plays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1"/>
    <s v="r/plays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1"/>
    <s v="r/plays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1"/>
    <s v="r/plays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1"/>
    <s v="r/plays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1"/>
    <s v="r/plays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1"/>
    <s v="r/plays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1"/>
    <s v="r/plays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1"/>
    <s v="r/plays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1"/>
    <s v="r/plays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1"/>
    <s v="r/plays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1"/>
    <s v="r/plays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1"/>
    <s v="r/plays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1"/>
    <s v="r/plays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1"/>
    <s v="r/plays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1"/>
    <s v="r/plays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1"/>
    <s v="r/plays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1"/>
    <s v="r/plays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1"/>
    <s v="r/plays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1"/>
    <s v="r/plays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1"/>
    <s v="r/plays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1"/>
    <s v="r/plays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"/>
    <s v="r/plays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"/>
    <s v="r/plays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1"/>
    <s v="r/plays"/>
    <n v="18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1"/>
    <s v="r/plays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1"/>
    <s v="r/plays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"/>
    <s v="r/plays"/>
    <n v="0"/>
    <e v="#DIV/0!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1"/>
    <s v="r/plays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1"/>
    <s v="r/plays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"/>
    <s v="r/plays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1"/>
    <s v="r/plays"/>
    <n v="13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1"/>
    <s v="musical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1"/>
    <s v="musical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1"/>
    <s v="musical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"/>
    <s v="musical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"/>
    <s v="musical"/>
    <n v="0"/>
    <e v="#DIV/0!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"/>
    <s v="musical"/>
    <n v="0"/>
    <e v="#DIV/0!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"/>
    <s v="musical"/>
    <n v="0"/>
    <e v="#DIV/0!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"/>
    <s v="musical"/>
    <n v="0"/>
    <e v="#DIV/0!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1"/>
    <s v="musical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1"/>
    <s v="musical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1"/>
    <s v="musical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"/>
    <s v="musical"/>
    <n v="0"/>
    <e v="#DIV/0!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1"/>
    <s v="musical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"/>
    <s v="musical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"/>
    <s v="musical"/>
    <n v="0"/>
    <e v="#DIV/0!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"/>
    <s v="musical"/>
    <n v="0"/>
    <e v="#DIV/0!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"/>
    <s v="musical"/>
    <n v="0"/>
    <e v="#DIV/0!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"/>
    <s v="musical"/>
    <n v="0"/>
    <e v="#DIV/0!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1"/>
    <s v="musical"/>
    <n v="0"/>
    <e v="#DIV/0!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"/>
    <s v="musical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1"/>
    <s v="r/plays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1"/>
    <s v="r/plays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1"/>
    <s v="r/plays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1"/>
    <s v="r/plays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"/>
    <s v="r/plays"/>
    <n v="0"/>
    <e v="#DIV/0!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1"/>
    <s v="r/plays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1"/>
    <s v="r/plays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"/>
    <s v="r/plays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1"/>
    <s v="r/plays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1"/>
    <s v="r/plays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1"/>
    <s v="r/plays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1"/>
    <s v="r/plays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1"/>
    <s v="r/plays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"/>
    <s v="r/plays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1"/>
    <s v="r/plays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"/>
    <s v="r/plays"/>
    <n v="0"/>
    <e v="#DIV/0!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1"/>
    <s v="r/plays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1"/>
    <s v="r/plays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1"/>
    <s v="r/plays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1"/>
    <s v="r/plays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1"/>
    <s v="r/plays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1"/>
    <s v="r/plays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1"/>
    <s v="r/plays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1"/>
    <s v="r/plays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1"/>
    <s v="r/plays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1"/>
    <s v="r/plays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1"/>
    <s v="r/plays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"/>
    <s v="r/plays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"/>
    <s v="r/plays"/>
    <n v="0"/>
    <e v="#DIV/0!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1"/>
    <s v="r/plays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1"/>
    <s v="r/plays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1"/>
    <s v="r/plays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1"/>
    <s v="r/plays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"/>
    <s v="r/plays"/>
    <n v="0"/>
    <e v="#DIV/0!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1"/>
    <s v="r/plays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1"/>
    <s v="r/plays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1"/>
    <s v="r/plays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1"/>
    <s v="r/plays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1"/>
    <s v="r/plays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1"/>
    <s v="r/plays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1"/>
    <s v="r/plays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1"/>
    <s v="r/plays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"/>
    <s v="r/plays"/>
    <n v="0"/>
    <e v="#DIV/0!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"/>
    <s v="r/plays"/>
    <n v="0"/>
    <e v="#DIV/0!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1"/>
    <s v="r/plays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1"/>
    <s v="r/plays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"/>
    <s v="r/plays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1"/>
    <s v="r/plays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"/>
    <s v="r/plays"/>
    <n v="0"/>
    <e v="#DIV/0!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1"/>
    <s v="r/plays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1"/>
    <s v="r/plays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1"/>
    <s v="r/plays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1"/>
    <s v="r/plays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1"/>
    <s v="r/plays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"/>
    <s v="r/plays"/>
    <n v="0"/>
    <e v="#DIV/0!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1"/>
    <s v="r/plays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"/>
    <s v="r/plays"/>
    <n v="0"/>
    <e v="#DIV/0!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"/>
    <s v="r/plays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"/>
    <s v="r/plays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1"/>
    <s v="r/plays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"/>
    <s v="r/plays"/>
    <n v="0"/>
    <e v="#DIV/0!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1"/>
    <s v="r/plays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1"/>
    <s v="r/plays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1"/>
    <s v="r/plays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1"/>
    <s v="r/plays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"/>
    <s v="r/plays"/>
    <n v="0"/>
    <e v="#DIV/0!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"/>
    <s v="r/plays"/>
    <n v="0"/>
    <e v="#DIV/0!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1"/>
    <s v="r/plays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"/>
    <s v="r/plays"/>
    <n v="0"/>
    <e v="#DIV/0!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"/>
    <s v="r/plays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1"/>
    <s v="r/plays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1"/>
    <s v="r/plays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"/>
    <s v="r/plays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1"/>
    <s v="r/plays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1"/>
    <s v="r/plays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"/>
    <s v="r/plays"/>
    <n v="0"/>
    <e v="#DIV/0!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1"/>
    <s v="r/plays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1"/>
    <s v="r/plays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1"/>
    <s v="r/plays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1"/>
    <s v="r/plays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1"/>
    <s v="r/plays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1"/>
    <s v="r/plays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1"/>
    <s v="r/plays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1"/>
    <s v="r/plays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1"/>
    <s v="r/plays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1"/>
    <s v="r/plays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1"/>
    <s v="r/plays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"/>
    <s v="r/plays"/>
    <n v="0"/>
    <e v="#DIV/0!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1"/>
    <s v="r/plays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1"/>
    <s v="r/plays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1"/>
    <s v="r/plays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1"/>
    <s v="r/plays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1"/>
    <s v="r/plays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1"/>
    <s v="r/plays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"/>
    <s v="r/plays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1"/>
    <s v="r/plays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1"/>
    <s v="r/plays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1"/>
    <s v="r/plays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1"/>
    <s v="r/plays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1"/>
    <s v="r/plays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1"/>
    <s v="r/plays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"/>
    <s v="r/plays"/>
    <n v="0"/>
    <e v="#DIV/0!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1"/>
    <s v="r/plays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"/>
    <s v="r/plays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1"/>
    <s v="r/plays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"/>
    <s v="r/plays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"/>
    <s v="r/plays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1"/>
    <s v="r/plays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1"/>
    <s v="r/plays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"/>
    <s v="r/plays"/>
    <n v="0"/>
    <e v="#DIV/0!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1"/>
    <s v="r/plays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1"/>
    <s v="r/plays"/>
    <n v="17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1"/>
    <s v="r/plays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1"/>
    <s v="r/plays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"/>
    <s v="r/plays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1"/>
    <s v="r/plays"/>
    <n v="10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1"/>
    <s v="r/plays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1"/>
    <s v="r/plays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1"/>
    <s v="r/plays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"/>
    <s v="r/plays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1"/>
    <s v="r/plays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1"/>
    <s v="r/plays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1"/>
    <s v="r/plays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1"/>
    <s v="r/plays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"/>
    <s v="r/plays"/>
    <n v="0"/>
    <e v="#DIV/0!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1"/>
    <s v="r/plays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"/>
    <s v="r/plays"/>
    <n v="0"/>
    <e v="#DIV/0!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"/>
    <s v="r/plays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"/>
    <s v="r/plays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1"/>
    <s v="r/plays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1"/>
    <s v="r/plays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1"/>
    <s v="r/plays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1"/>
    <s v="r/plays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"/>
    <s v="r/plays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1"/>
    <s v="r/plays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"/>
    <s v="r/plays"/>
    <n v="0"/>
    <e v="#DIV/0!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1"/>
    <s v="r/plays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"/>
    <s v="r/plays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"/>
    <s v="r/plays"/>
    <n v="0"/>
    <e v="#DIV/0!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1"/>
    <s v="r/plays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1"/>
    <s v="r/plays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"/>
    <s v="r/plays"/>
    <n v="0"/>
    <e v="#DIV/0!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"/>
    <s v="r/plays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"/>
    <s v="r/plays"/>
    <n v="0"/>
    <e v="#DIV/0!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1"/>
    <s v="r/plays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1"/>
    <s v="r/plays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1"/>
    <s v="r/plays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1"/>
    <s v="r/plays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1"/>
    <s v="r/plays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1"/>
    <s v="r/plays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1"/>
    <s v="r/plays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"/>
    <s v="r/plays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"/>
    <s v="r/plays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1"/>
    <s v="r/plays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1"/>
    <s v="r/plays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"/>
    <s v="r/plays"/>
    <n v="0"/>
    <e v="#DIV/0!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1"/>
    <s v="r/plays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1"/>
    <s v="r/plays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1"/>
    <s v="r/plays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1"/>
    <s v="r/plays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1"/>
    <s v="r/plays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"/>
    <s v="r/plays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1"/>
    <s v="r/plays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"/>
    <s v="r/plays"/>
    <n v="0"/>
    <e v="#DIV/0!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1"/>
    <s v="r/plays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1"/>
    <s v="r/plays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"/>
    <s v="r/plays"/>
    <n v="0"/>
    <e v="#DIV/0!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1"/>
    <s v="r/plays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1"/>
    <s v="r/plays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1"/>
    <s v="r/plays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1"/>
    <s v="r/plays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1"/>
    <s v="r/plays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1"/>
    <s v="r/plays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"/>
    <s v="r/plays"/>
    <n v="0"/>
    <e v="#DIV/0!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1"/>
    <s v="r/plays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1"/>
    <s v="r/plays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1"/>
    <s v="r/plays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1"/>
    <s v="r/plays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1"/>
    <s v="r/plays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1"/>
    <s v="r/plays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1"/>
    <s v="r/plays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1"/>
    <s v="r/plays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1"/>
    <s v="r/plays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"/>
    <s v="r/plays"/>
    <n v="0"/>
    <e v="#DIV/0!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"/>
    <s v="r/plays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1"/>
    <s v="r/plays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1"/>
    <s v="r/plays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1"/>
    <s v="r/plays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"/>
    <s v="r/plays"/>
    <n v="0"/>
    <e v="#DIV/0!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"/>
    <s v="r/plays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"/>
    <s v="r/plays"/>
    <n v="0"/>
    <e v="#DIV/0!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1"/>
    <s v="r/plays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"/>
    <s v="r/plays"/>
    <n v="0"/>
    <e v="#DIV/0!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1"/>
    <s v="r/plays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"/>
    <s v="r/plays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1"/>
    <s v="r/plays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"/>
    <s v="r/plays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1"/>
    <s v="r/plays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1"/>
    <s v="r/plays"/>
    <n v="5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1"/>
    <s v="r/plays"/>
    <n v="0"/>
    <e v="#DIV/0!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1"/>
    <s v="r/plays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1"/>
    <s v="r/plays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1"/>
    <s v="r/plays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1"/>
    <s v="r/plays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1"/>
    <s v="r/plays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1"/>
    <s v="r/plays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1"/>
    <s v="r/plays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"/>
    <s v="r/plays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1"/>
    <s v="r/plays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"/>
    <s v="r/plays"/>
    <n v="0"/>
    <e v="#DIV/0!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"/>
    <s v="r/plays"/>
    <n v="0"/>
    <e v="#DIV/0!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1"/>
    <s v="r/plays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"/>
    <s v="r/plays"/>
    <n v="0"/>
    <e v="#DIV/0!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"/>
    <s v="r/plays"/>
    <n v="0"/>
    <e v="#DIV/0!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1"/>
    <s v="r/plays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1"/>
    <s v="r/plays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1"/>
    <s v="r/plays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1"/>
    <s v="r/plays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1"/>
    <s v="r/plays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1"/>
    <s v="r/plays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1"/>
    <s v="r/plays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"/>
    <s v="r/plays"/>
    <n v="0"/>
    <e v="#DIV/0!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1"/>
    <s v="r/plays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1"/>
    <s v="r/plays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"/>
    <s v="r/plays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1"/>
    <s v="r/plays"/>
    <n v="0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b v="0"/>
    <n v="182"/>
    <b v="1"/>
    <s v="film &amp; video/television"/>
    <x v="0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x v="1"/>
    <b v="0"/>
    <n v="79"/>
    <b v="1"/>
    <s v="film &amp; video/television"/>
    <x v="0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b v="0"/>
    <n v="35"/>
    <b v="1"/>
    <s v="film &amp; video/television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b v="0"/>
    <n v="150"/>
    <b v="1"/>
    <s v="film &amp; video/television"/>
    <x v="0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b v="0"/>
    <n v="284"/>
    <b v="1"/>
    <s v="film &amp; video/television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b v="0"/>
    <n v="47"/>
    <b v="1"/>
    <s v="film &amp; video/television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b v="0"/>
    <n v="58"/>
    <b v="1"/>
    <s v="film &amp; video/television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b v="0"/>
    <n v="57"/>
    <b v="1"/>
    <s v="film &amp; video/television"/>
    <x v="0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x v="8"/>
    <b v="0"/>
    <n v="12"/>
    <b v="1"/>
    <s v="film &amp; video/television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b v="0"/>
    <n v="20"/>
    <b v="1"/>
    <s v="film &amp; video/television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b v="0"/>
    <n v="19"/>
    <b v="1"/>
    <s v="film &amp; video/television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b v="0"/>
    <n v="75"/>
    <b v="1"/>
    <s v="film &amp; video/television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b v="0"/>
    <n v="827"/>
    <b v="1"/>
    <s v="film &amp; video/television"/>
    <x v="0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b v="0"/>
    <n v="51"/>
    <b v="1"/>
    <s v="film &amp; video/television"/>
    <x v="0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x v="14"/>
    <b v="0"/>
    <n v="41"/>
    <b v="1"/>
    <s v="film &amp; video/television"/>
    <x v="0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b v="0"/>
    <n v="98"/>
    <b v="1"/>
    <s v="film &amp; video/television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b v="0"/>
    <n v="70"/>
    <b v="1"/>
    <s v="film &amp; video/television"/>
    <x v="0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b v="0"/>
    <n v="36"/>
    <b v="1"/>
    <s v="film &amp; video/television"/>
    <x v="0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b v="0"/>
    <n v="342"/>
    <b v="1"/>
    <s v="film &amp; video/television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b v="0"/>
    <n v="22"/>
    <b v="1"/>
    <s v="film &amp; video/television"/>
    <x v="0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b v="0"/>
    <n v="25"/>
    <b v="1"/>
    <s v="film &amp; video/television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b v="0"/>
    <n v="101"/>
    <b v="1"/>
    <s v="film &amp; video/television"/>
    <x v="0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b v="0"/>
    <n v="8"/>
    <b v="1"/>
    <s v="film &amp; video/television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b v="0"/>
    <n v="23"/>
    <b v="1"/>
    <s v="film &amp; video/television"/>
    <x v="0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b v="0"/>
    <n v="574"/>
    <b v="1"/>
    <s v="film &amp; video/television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b v="0"/>
    <n v="14"/>
    <b v="1"/>
    <s v="film &amp; video/television"/>
    <x v="0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b v="0"/>
    <n v="19"/>
    <b v="1"/>
    <s v="film &amp; video/television"/>
    <x v="0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b v="0"/>
    <n v="150"/>
    <b v="1"/>
    <s v="film &amp; video/television"/>
    <x v="0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b v="0"/>
    <n v="71"/>
    <b v="1"/>
    <s v="film &amp; video/television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b v="0"/>
    <n v="117"/>
    <b v="1"/>
    <s v="film &amp; video/television"/>
    <x v="0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b v="0"/>
    <n v="53"/>
    <b v="1"/>
    <s v="film &amp; video/television"/>
    <x v="0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b v="0"/>
    <n v="1"/>
    <b v="1"/>
    <s v="film &amp; video/television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b v="0"/>
    <n v="89"/>
    <b v="1"/>
    <s v="film &amp; video/television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b v="0"/>
    <n v="64"/>
    <b v="1"/>
    <s v="film &amp; video/television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b v="0"/>
    <n v="68"/>
    <b v="1"/>
    <s v="film &amp; video/television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b v="0"/>
    <n v="28"/>
    <b v="1"/>
    <s v="film &amp; video/television"/>
    <x v="0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b v="0"/>
    <n v="44"/>
    <b v="1"/>
    <s v="film &amp; video/television"/>
    <x v="0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b v="0"/>
    <n v="253"/>
    <b v="1"/>
    <s v="film &amp; video/television"/>
    <x v="0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b v="0"/>
    <n v="66"/>
    <b v="1"/>
    <s v="film &amp; video/television"/>
    <x v="0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b v="0"/>
    <n v="217"/>
    <b v="1"/>
    <s v="film &amp; video/television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b v="0"/>
    <n v="16"/>
    <b v="1"/>
    <s v="film &amp; video/television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b v="0"/>
    <n v="19"/>
    <b v="1"/>
    <s v="film &amp; video/television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b v="0"/>
    <n v="169"/>
    <b v="1"/>
    <s v="film &amp; video/television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b v="0"/>
    <n v="263"/>
    <b v="1"/>
    <s v="film &amp; video/television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b v="0"/>
    <n v="15"/>
    <b v="1"/>
    <s v="film &amp; video/television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b v="0"/>
    <n v="61"/>
    <b v="1"/>
    <s v="film &amp; video/television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b v="0"/>
    <n v="45"/>
    <b v="1"/>
    <s v="film &amp; video/television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b v="0"/>
    <n v="70"/>
    <b v="1"/>
    <s v="film &amp; video/television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b v="0"/>
    <n v="38"/>
    <b v="1"/>
    <s v="film &amp; video/television"/>
    <x v="0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x v="49"/>
    <b v="0"/>
    <n v="87"/>
    <b v="1"/>
    <s v="film &amp; video/television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b v="0"/>
    <n v="22"/>
    <b v="1"/>
    <s v="film &amp; video/television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b v="0"/>
    <n v="119"/>
    <b v="1"/>
    <s v="film &amp; video/television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b v="0"/>
    <n v="52"/>
    <b v="1"/>
    <s v="film &amp; video/television"/>
    <x v="0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b v="0"/>
    <n v="117"/>
    <b v="1"/>
    <s v="film &amp; video/television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b v="0"/>
    <n v="52"/>
    <b v="1"/>
    <s v="film &amp; video/television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b v="0"/>
    <n v="86"/>
    <b v="1"/>
    <s v="film &amp; video/television"/>
    <x v="0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b v="0"/>
    <n v="174"/>
    <b v="1"/>
    <s v="film &amp; video/television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b v="0"/>
    <n v="69"/>
    <b v="1"/>
    <s v="film &amp; video/television"/>
    <x v="0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b v="0"/>
    <n v="75"/>
    <b v="1"/>
    <s v="film &amp; video/television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b v="0"/>
    <n v="33"/>
    <b v="1"/>
    <s v="film &amp; video/television"/>
    <x v="0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b v="0"/>
    <n v="108"/>
    <b v="1"/>
    <s v="film &amp; video/shorts"/>
    <x v="0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b v="0"/>
    <n v="23"/>
    <b v="1"/>
    <s v="film &amp; video/shorts"/>
    <x v="0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b v="0"/>
    <n v="48"/>
    <b v="1"/>
    <s v="film &amp; video/shorts"/>
    <x v="0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b v="0"/>
    <n v="64"/>
    <b v="1"/>
    <s v="film &amp; video/shorts"/>
    <x v="0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b v="0"/>
    <n v="24"/>
    <b v="1"/>
    <s v="film &amp; video/shorts"/>
    <x v="0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b v="0"/>
    <n v="57"/>
    <b v="1"/>
    <s v="film &amp; video/shorts"/>
    <x v="0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b v="0"/>
    <n v="26"/>
    <b v="1"/>
    <s v="film &amp; video/shorts"/>
    <x v="0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b v="0"/>
    <n v="20"/>
    <b v="1"/>
    <s v="film &amp; video/shorts"/>
    <x v="0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b v="0"/>
    <n v="36"/>
    <b v="1"/>
    <s v="film &amp; video/shorts"/>
    <x v="0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b v="0"/>
    <n v="178"/>
    <b v="1"/>
    <s v="film &amp; video/shorts"/>
    <x v="0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b v="0"/>
    <n v="17"/>
    <b v="1"/>
    <s v="film &amp; video/shorts"/>
    <x v="0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b v="0"/>
    <n v="32"/>
    <b v="1"/>
    <s v="film &amp; video/shorts"/>
    <x v="0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b v="0"/>
    <n v="41"/>
    <b v="1"/>
    <s v="film &amp; video/shorts"/>
    <x v="0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b v="0"/>
    <n v="18"/>
    <b v="1"/>
    <s v="film &amp; video/shorts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b v="0"/>
    <n v="29"/>
    <b v="1"/>
    <s v="film &amp; video/shorts"/>
    <x v="0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b v="0"/>
    <n v="47"/>
    <b v="1"/>
    <s v="film &amp; video/shorts"/>
    <x v="0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b v="0"/>
    <n v="15"/>
    <b v="1"/>
    <s v="film &amp; video/shorts"/>
    <x v="0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b v="0"/>
    <n v="26"/>
    <b v="1"/>
    <s v="film &amp; video/shorts"/>
    <x v="0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b v="0"/>
    <n v="35"/>
    <b v="1"/>
    <s v="film &amp; video/shorts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b v="0"/>
    <n v="41"/>
    <b v="1"/>
    <s v="film &amp; video/shorts"/>
    <x v="0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b v="0"/>
    <n v="47"/>
    <b v="1"/>
    <s v="film &amp; video/shorts"/>
    <x v="0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b v="0"/>
    <n v="28"/>
    <b v="1"/>
    <s v="film &amp; video/shorts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b v="0"/>
    <n v="100"/>
    <b v="1"/>
    <s v="film &amp; video/shorts"/>
    <x v="0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b v="0"/>
    <n v="13"/>
    <b v="1"/>
    <s v="film &amp; video/shorts"/>
    <x v="0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b v="0"/>
    <n v="7"/>
    <b v="1"/>
    <s v="film &amp; video/shorts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b v="0"/>
    <n v="21"/>
    <b v="1"/>
    <s v="film &amp; video/shorts"/>
    <x v="0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b v="0"/>
    <n v="17"/>
    <b v="1"/>
    <s v="film &amp; video/shorts"/>
    <x v="0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b v="0"/>
    <n v="25"/>
    <b v="1"/>
    <s v="film &amp; video/shorts"/>
    <x v="0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b v="0"/>
    <n v="60"/>
    <b v="1"/>
    <s v="film &amp; video/shorts"/>
    <x v="0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b v="0"/>
    <n v="56"/>
    <b v="1"/>
    <s v="film &amp; video/shorts"/>
    <x v="0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b v="0"/>
    <n v="16"/>
    <b v="1"/>
    <s v="film &amp; video/shorts"/>
    <x v="0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b v="0"/>
    <n v="46"/>
    <b v="1"/>
    <s v="film &amp; video/shorts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b v="0"/>
    <n v="43"/>
    <b v="1"/>
    <s v="film &amp; video/shorts"/>
    <x v="0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b v="0"/>
    <n v="15"/>
    <b v="1"/>
    <s v="film &amp; video/shorts"/>
    <x v="0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b v="0"/>
    <n v="12"/>
    <b v="1"/>
    <s v="film &amp; video/shorts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b v="0"/>
    <n v="21"/>
    <b v="1"/>
    <s v="film &amp; video/shorts"/>
    <x v="0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b v="0"/>
    <n v="34"/>
    <b v="1"/>
    <s v="film &amp; video/shorts"/>
    <x v="0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b v="0"/>
    <n v="8"/>
    <b v="1"/>
    <s v="film &amp; video/shorts"/>
    <x v="0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b v="0"/>
    <n v="60"/>
    <b v="1"/>
    <s v="film &amp; video/shorts"/>
    <x v="0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b v="0"/>
    <n v="39"/>
    <b v="1"/>
    <s v="film &amp; video/shorts"/>
    <x v="0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b v="0"/>
    <n v="26"/>
    <b v="1"/>
    <s v="film &amp; video/shorts"/>
    <x v="0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b v="0"/>
    <n v="35"/>
    <b v="1"/>
    <s v="film &amp; video/shorts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b v="0"/>
    <n v="65"/>
    <b v="1"/>
    <s v="film &amp; video/shorts"/>
    <x v="0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b v="0"/>
    <n v="49"/>
    <b v="1"/>
    <s v="film &amp; video/shorts"/>
    <x v="0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b v="0"/>
    <n v="10"/>
    <b v="1"/>
    <s v="film &amp; video/shorts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b v="0"/>
    <n v="60"/>
    <b v="1"/>
    <s v="film &amp; video/shorts"/>
    <x v="0"/>
    <x v="1"/>
    <n v="107"/>
    <n v="39.380000000000003"/>
  </r>
  <r>
    <n v="106"/>
    <s v="LOST WEEKEND"/>
    <s v="A Boy. A Girl. A Car. A Serial Killer."/>
    <n v="5000"/>
    <n v="5025"/>
    <x v="0"/>
    <x v="0"/>
    <s v="USD"/>
    <n v="1333391901"/>
    <x v="106"/>
    <b v="0"/>
    <n v="27"/>
    <b v="1"/>
    <s v="film &amp; video/shorts"/>
    <x v="0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b v="0"/>
    <n v="69"/>
    <b v="1"/>
    <s v="film &amp; video/shorts"/>
    <x v="0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b v="0"/>
    <n v="47"/>
    <b v="1"/>
    <s v="film &amp; video/shorts"/>
    <x v="0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b v="0"/>
    <n v="47"/>
    <b v="1"/>
    <s v="film &amp; video/shorts"/>
    <x v="0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b v="0"/>
    <n v="26"/>
    <b v="1"/>
    <s v="film &amp; video/shorts"/>
    <x v="0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b v="0"/>
    <n v="53"/>
    <b v="1"/>
    <s v="film &amp; video/shorts"/>
    <x v="0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b v="0"/>
    <n v="81"/>
    <b v="1"/>
    <s v="film &amp; video/shorts"/>
    <x v="0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b v="0"/>
    <n v="78"/>
    <b v="1"/>
    <s v="film &amp; video/shorts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b v="0"/>
    <n v="35"/>
    <b v="1"/>
    <s v="film &amp; video/shorts"/>
    <x v="0"/>
    <x v="1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x v="115"/>
    <b v="0"/>
    <n v="22"/>
    <b v="1"/>
    <s v="film &amp; video/shorts"/>
    <x v="0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b v="0"/>
    <n v="57"/>
    <b v="1"/>
    <s v="film &amp; video/shorts"/>
    <x v="0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b v="0"/>
    <n v="27"/>
    <b v="1"/>
    <s v="film &amp; video/shorts"/>
    <x v="0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b v="0"/>
    <n v="39"/>
    <b v="1"/>
    <s v="film &amp; video/shorts"/>
    <x v="0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b v="0"/>
    <n v="37"/>
    <b v="1"/>
    <s v="film &amp; video/shorts"/>
    <x v="0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b v="0"/>
    <n v="1"/>
    <b v="0"/>
    <s v="film &amp; video/science fiction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b v="0"/>
    <n v="1"/>
    <b v="0"/>
    <s v="film &amp; video/science fiction"/>
    <x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b v="0"/>
    <n v="0"/>
    <b v="0"/>
    <s v="film &amp; video/science fiction"/>
    <x v="0"/>
    <x v="2"/>
    <n v="0"/>
    <e v="#DIV/0!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b v="0"/>
    <n v="6"/>
    <b v="0"/>
    <s v="film &amp; video/science fiction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b v="0"/>
    <n v="0"/>
    <b v="0"/>
    <s v="film &amp; video/science fiction"/>
    <x v="0"/>
    <x v="2"/>
    <n v="0"/>
    <e v="#DIV/0!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b v="0"/>
    <n v="6"/>
    <b v="0"/>
    <s v="film &amp; video/science fiction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b v="0"/>
    <n v="13"/>
    <b v="0"/>
    <s v="film &amp; video/science fiction"/>
    <x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b v="0"/>
    <n v="4"/>
    <b v="0"/>
    <s v="film &amp; video/science fiction"/>
    <x v="0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x v="128"/>
    <b v="0"/>
    <n v="6"/>
    <b v="0"/>
    <s v="film &amp; video/science fiction"/>
    <x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b v="0"/>
    <n v="0"/>
    <b v="0"/>
    <s v="film &amp; video/science fiction"/>
    <x v="0"/>
    <x v="2"/>
    <n v="0"/>
    <e v="#DIV/0!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b v="0"/>
    <n v="0"/>
    <b v="0"/>
    <s v="film &amp; video/science fiction"/>
    <x v="0"/>
    <x v="2"/>
    <n v="0"/>
    <e v="#DIV/0!"/>
  </r>
  <r>
    <n v="131"/>
    <s v="I (Canceled)"/>
    <s v="I"/>
    <n v="1200"/>
    <n v="0"/>
    <x v="1"/>
    <x v="0"/>
    <s v="USD"/>
    <n v="1467763200"/>
    <x v="131"/>
    <b v="0"/>
    <n v="0"/>
    <b v="0"/>
    <s v="film &amp; video/science fiction"/>
    <x v="0"/>
    <x v="2"/>
    <n v="0"/>
    <e v="#DIV/0!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b v="0"/>
    <n v="81"/>
    <b v="0"/>
    <s v="film &amp; video/science fiction"/>
    <x v="0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b v="0"/>
    <n v="0"/>
    <b v="0"/>
    <s v="film &amp; video/science fiction"/>
    <x v="0"/>
    <x v="2"/>
    <n v="0"/>
    <e v="#DIV/0!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b v="0"/>
    <n v="0"/>
    <b v="0"/>
    <s v="film &amp; video/science fiction"/>
    <x v="0"/>
    <x v="2"/>
    <n v="0"/>
    <e v="#DIV/0!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b v="0"/>
    <n v="5"/>
    <b v="0"/>
    <s v="film &amp; video/science fiction"/>
    <x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b v="0"/>
    <n v="0"/>
    <b v="0"/>
    <s v="film &amp; video/science fiction"/>
    <x v="0"/>
    <x v="2"/>
    <n v="0"/>
    <e v="#DIV/0!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b v="0"/>
    <n v="0"/>
    <b v="0"/>
    <s v="film &amp; video/science fiction"/>
    <x v="0"/>
    <x v="2"/>
    <n v="0"/>
    <e v="#DIV/0!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b v="0"/>
    <n v="58"/>
    <b v="0"/>
    <s v="film &amp; video/science fiction"/>
    <x v="0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b v="0"/>
    <n v="1"/>
    <b v="0"/>
    <s v="film &amp; video/science fiction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b v="0"/>
    <n v="0"/>
    <b v="0"/>
    <s v="film &amp; video/science fiction"/>
    <x v="0"/>
    <x v="2"/>
    <n v="0"/>
    <e v="#DIV/0!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b v="0"/>
    <n v="28"/>
    <b v="0"/>
    <s v="film &amp; video/science fiction"/>
    <x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b v="0"/>
    <n v="1"/>
    <b v="0"/>
    <s v="film &amp; video/science fiction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b v="0"/>
    <n v="0"/>
    <b v="0"/>
    <s v="film &amp; video/science fiction"/>
    <x v="0"/>
    <x v="2"/>
    <n v="0"/>
    <e v="#DIV/0!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b v="0"/>
    <n v="37"/>
    <b v="0"/>
    <s v="film &amp; video/science fiction"/>
    <x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b v="0"/>
    <n v="9"/>
    <b v="0"/>
    <s v="film &amp; video/science fiction"/>
    <x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b v="0"/>
    <n v="3"/>
    <b v="0"/>
    <s v="film &amp; video/science fiction"/>
    <x v="0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x v="147"/>
    <b v="0"/>
    <n v="0"/>
    <b v="0"/>
    <s v="film &amp; video/science fiction"/>
    <x v="0"/>
    <x v="2"/>
    <n v="0"/>
    <e v="#DIV/0!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b v="0"/>
    <n v="2"/>
    <b v="0"/>
    <s v="film &amp; video/science fiction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b v="0"/>
    <n v="6"/>
    <b v="0"/>
    <s v="film &amp; video/science fiction"/>
    <x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b v="0"/>
    <n v="67"/>
    <b v="0"/>
    <s v="film &amp; video/science fiction"/>
    <x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b v="0"/>
    <n v="5"/>
    <b v="0"/>
    <s v="film &amp; video/science fiction"/>
    <x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b v="0"/>
    <n v="2"/>
    <b v="0"/>
    <s v="film &amp; video/science fiction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b v="0"/>
    <n v="10"/>
    <b v="0"/>
    <s v="film &amp; video/science fiction"/>
    <x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b v="0"/>
    <n v="3"/>
    <b v="0"/>
    <s v="film &amp; video/science fiction"/>
    <x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b v="0"/>
    <n v="4"/>
    <b v="0"/>
    <s v="film &amp; video/science fiction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b v="0"/>
    <n v="15"/>
    <b v="0"/>
    <s v="film &amp; video/science fiction"/>
    <x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b v="0"/>
    <n v="2"/>
    <b v="0"/>
    <s v="film &amp; video/science fiction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b v="0"/>
    <n v="0"/>
    <b v="0"/>
    <s v="film &amp; video/science fiction"/>
    <x v="0"/>
    <x v="2"/>
    <n v="0"/>
    <e v="#DIV/0!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b v="0"/>
    <n v="1"/>
    <b v="0"/>
    <s v="film &amp; video/science fiction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b v="0"/>
    <n v="0"/>
    <b v="0"/>
    <s v="film &amp; video/drama"/>
    <x v="0"/>
    <x v="3"/>
    <n v="0"/>
    <e v="#DIV/0!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b v="0"/>
    <n v="1"/>
    <b v="0"/>
    <s v="film &amp; video/drama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b v="0"/>
    <n v="10"/>
    <b v="0"/>
    <s v="film &amp; video/drama"/>
    <x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b v="0"/>
    <n v="0"/>
    <b v="0"/>
    <s v="film &amp; video/drama"/>
    <x v="0"/>
    <x v="3"/>
    <n v="0"/>
    <e v="#DIV/0!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b v="0"/>
    <n v="7"/>
    <b v="0"/>
    <s v="film &amp; video/drama"/>
    <x v="0"/>
    <x v="3"/>
    <n v="1"/>
    <n v="91.43"/>
  </r>
  <r>
    <n v="165"/>
    <s v="NET"/>
    <s v="A teacher. A boy. The beach and a heatwave that drove them all insane."/>
    <n v="17000"/>
    <n v="0"/>
    <x v="2"/>
    <x v="1"/>
    <s v="GBP"/>
    <n v="1452613724"/>
    <x v="165"/>
    <b v="0"/>
    <n v="0"/>
    <b v="0"/>
    <s v="film &amp; video/drama"/>
    <x v="0"/>
    <x v="3"/>
    <n v="0"/>
    <e v="#DIV/0!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b v="0"/>
    <n v="1"/>
    <b v="0"/>
    <s v="film &amp; video/drama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b v="0"/>
    <n v="2"/>
    <b v="0"/>
    <s v="film &amp; video/drama"/>
    <x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b v="0"/>
    <n v="3"/>
    <b v="0"/>
    <s v="film &amp; video/drama"/>
    <x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b v="0"/>
    <n v="10"/>
    <b v="0"/>
    <s v="film &amp; video/drama"/>
    <x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b v="0"/>
    <n v="10"/>
    <b v="0"/>
    <s v="film &amp; video/drama"/>
    <x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b v="0"/>
    <n v="1"/>
    <b v="0"/>
    <s v="film &amp; video/drama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b v="0"/>
    <n v="0"/>
    <b v="0"/>
    <s v="film &amp; video/drama"/>
    <x v="0"/>
    <x v="3"/>
    <n v="0"/>
    <e v="#DIV/0!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b v="0"/>
    <n v="0"/>
    <b v="0"/>
    <s v="film &amp; video/drama"/>
    <x v="0"/>
    <x v="3"/>
    <n v="0"/>
    <e v="#DIV/0!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b v="0"/>
    <n v="0"/>
    <b v="0"/>
    <s v="film &amp; video/drama"/>
    <x v="0"/>
    <x v="3"/>
    <n v="0"/>
    <e v="#DIV/0!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b v="0"/>
    <n v="26"/>
    <b v="0"/>
    <s v="film &amp; video/drama"/>
    <x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b v="0"/>
    <n v="0"/>
    <b v="0"/>
    <s v="film &amp; video/drama"/>
    <x v="0"/>
    <x v="3"/>
    <n v="0"/>
    <e v="#DIV/0!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b v="0"/>
    <n v="7"/>
    <b v="0"/>
    <s v="film &amp; video/drama"/>
    <x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b v="0"/>
    <n v="0"/>
    <b v="0"/>
    <s v="film &amp; video/drama"/>
    <x v="0"/>
    <x v="3"/>
    <n v="0"/>
    <e v="#DIV/0!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b v="0"/>
    <n v="2"/>
    <b v="0"/>
    <s v="film &amp; video/drama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b v="0"/>
    <n v="13"/>
    <b v="0"/>
    <s v="film &amp; video/drama"/>
    <x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b v="0"/>
    <n v="4"/>
    <b v="0"/>
    <s v="film &amp; video/drama"/>
    <x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b v="0"/>
    <n v="0"/>
    <b v="0"/>
    <s v="film &amp; video/drama"/>
    <x v="0"/>
    <x v="3"/>
    <n v="0"/>
    <e v="#DIV/0!"/>
  </r>
  <r>
    <n v="183"/>
    <s v="Three Little Words"/>
    <s v="Don't kill me until I meet my Dad"/>
    <n v="12500"/>
    <n v="4482"/>
    <x v="2"/>
    <x v="1"/>
    <s v="GBP"/>
    <n v="1417033610"/>
    <x v="183"/>
    <b v="0"/>
    <n v="12"/>
    <b v="0"/>
    <s v="film &amp; video/drama"/>
    <x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b v="0"/>
    <n v="2"/>
    <b v="0"/>
    <s v="film &amp; video/drama"/>
    <x v="0"/>
    <x v="3"/>
    <n v="3"/>
    <n v="25.5"/>
  </r>
  <r>
    <n v="185"/>
    <s v="BLANK Short Movie"/>
    <s v="Love has no boundaries!"/>
    <n v="40000"/>
    <n v="2200"/>
    <x v="2"/>
    <x v="10"/>
    <s v="NOK"/>
    <n v="1471557139"/>
    <x v="185"/>
    <b v="0"/>
    <n v="10"/>
    <b v="0"/>
    <s v="film &amp; video/drama"/>
    <x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b v="0"/>
    <n v="0"/>
    <b v="0"/>
    <s v="film &amp; video/drama"/>
    <x v="0"/>
    <x v="3"/>
    <n v="0"/>
    <e v="#DIV/0!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b v="0"/>
    <n v="5"/>
    <b v="0"/>
    <s v="film &amp; video/drama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b v="0"/>
    <n v="0"/>
    <b v="0"/>
    <s v="film &amp; video/drama"/>
    <x v="0"/>
    <x v="3"/>
    <n v="0"/>
    <e v="#DIV/0!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b v="0"/>
    <n v="5"/>
    <b v="0"/>
    <s v="film &amp; video/drama"/>
    <x v="0"/>
    <x v="3"/>
    <n v="0"/>
    <n v="69"/>
  </r>
  <r>
    <n v="190"/>
    <s v="REGIONRAT, the movie"/>
    <s v="Because hope can be a 4 letter word"/>
    <n v="12000"/>
    <n v="50"/>
    <x v="2"/>
    <x v="0"/>
    <s v="USD"/>
    <n v="1466091446"/>
    <x v="190"/>
    <b v="0"/>
    <n v="1"/>
    <b v="0"/>
    <s v="film &amp; video/drama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b v="0"/>
    <n v="3"/>
    <b v="0"/>
    <s v="film &amp; video/drama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b v="0"/>
    <n v="3"/>
    <b v="0"/>
    <s v="film &amp; video/drama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b v="0"/>
    <n v="0"/>
    <b v="0"/>
    <s v="film &amp; video/drama"/>
    <x v="0"/>
    <x v="3"/>
    <n v="0"/>
    <e v="#DIV/0!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b v="0"/>
    <n v="3"/>
    <b v="0"/>
    <s v="film &amp; video/drama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b v="0"/>
    <n v="0"/>
    <b v="0"/>
    <s v="film &amp; video/drama"/>
    <x v="0"/>
    <x v="3"/>
    <n v="0"/>
    <e v="#DIV/0!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b v="0"/>
    <n v="19"/>
    <b v="0"/>
    <s v="film &amp; video/drama"/>
    <x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b v="0"/>
    <n v="8"/>
    <b v="0"/>
    <s v="film &amp; video/drama"/>
    <x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b v="0"/>
    <n v="6"/>
    <b v="0"/>
    <s v="film &amp; video/drama"/>
    <x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b v="0"/>
    <n v="0"/>
    <b v="0"/>
    <s v="film &amp; video/drama"/>
    <x v="0"/>
    <x v="3"/>
    <n v="0"/>
    <e v="#DIV/0!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b v="0"/>
    <n v="18"/>
    <b v="0"/>
    <s v="film &amp; video/drama"/>
    <x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b v="0"/>
    <n v="7"/>
    <b v="0"/>
    <s v="film &amp; video/drama"/>
    <x v="0"/>
    <x v="3"/>
    <n v="58"/>
    <n v="54.29"/>
  </r>
  <r>
    <n v="202"/>
    <s v="Modern Gangsters"/>
    <s v="new web series created by jonney terry"/>
    <n v="6000"/>
    <n v="0"/>
    <x v="2"/>
    <x v="0"/>
    <s v="USD"/>
    <n v="1444337940"/>
    <x v="202"/>
    <b v="0"/>
    <n v="0"/>
    <b v="0"/>
    <s v="film &amp; video/drama"/>
    <x v="0"/>
    <x v="3"/>
    <n v="0"/>
    <e v="#DIV/0!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b v="0"/>
    <n v="8"/>
    <b v="0"/>
    <s v="film &amp; video/drama"/>
    <x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b v="0"/>
    <n v="1293"/>
    <b v="0"/>
    <s v="film &amp; video/drama"/>
    <x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b v="0"/>
    <n v="17"/>
    <b v="0"/>
    <s v="film &amp; video/drama"/>
    <x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b v="0"/>
    <n v="0"/>
    <b v="0"/>
    <s v="film &amp; video/drama"/>
    <x v="0"/>
    <x v="3"/>
    <n v="0"/>
    <e v="#DIV/0!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b v="0"/>
    <n v="13"/>
    <b v="0"/>
    <s v="film &amp; video/drama"/>
    <x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b v="0"/>
    <n v="0"/>
    <b v="0"/>
    <s v="film &amp; video/drama"/>
    <x v="0"/>
    <x v="3"/>
    <n v="0"/>
    <e v="#DIV/0!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b v="0"/>
    <n v="0"/>
    <b v="0"/>
    <s v="film &amp; video/drama"/>
    <x v="0"/>
    <x v="3"/>
    <n v="0"/>
    <e v="#DIV/0!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b v="0"/>
    <n v="33"/>
    <b v="0"/>
    <s v="film &amp; video/drama"/>
    <x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b v="0"/>
    <n v="12"/>
    <b v="0"/>
    <s v="film &amp; video/drama"/>
    <x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b v="0"/>
    <n v="1"/>
    <b v="0"/>
    <s v="film &amp; video/drama"/>
    <x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b v="0"/>
    <n v="1"/>
    <b v="0"/>
    <s v="film &amp; video/drama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b v="0"/>
    <n v="1"/>
    <b v="0"/>
    <s v="film &amp; video/drama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b v="0"/>
    <n v="1"/>
    <b v="0"/>
    <s v="film &amp; video/drama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b v="0"/>
    <n v="84"/>
    <b v="0"/>
    <s v="film &amp; video/drama"/>
    <x v="0"/>
    <x v="3"/>
    <n v="56"/>
    <n v="331.54"/>
  </r>
  <r>
    <n v="217"/>
    <s v="Bitch"/>
    <s v="A roadmovie by paw"/>
    <n v="100000"/>
    <n v="11943"/>
    <x v="2"/>
    <x v="11"/>
    <s v="SEK"/>
    <n v="1419780149"/>
    <x v="217"/>
    <b v="0"/>
    <n v="38"/>
    <b v="0"/>
    <s v="film &amp; video/drama"/>
    <x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b v="0"/>
    <n v="1"/>
    <b v="0"/>
    <s v="film &amp; video/drama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b v="0"/>
    <n v="76"/>
    <b v="0"/>
    <s v="film &amp; video/drama"/>
    <x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b v="0"/>
    <n v="3"/>
    <b v="0"/>
    <s v="film &amp; video/drama"/>
    <x v="0"/>
    <x v="3"/>
    <n v="1"/>
    <n v="120"/>
  </r>
  <r>
    <n v="221"/>
    <s v="Archetypes"/>
    <s v="Film about Schizophrenia with Surreal Twists!"/>
    <n v="50000"/>
    <n v="0"/>
    <x v="2"/>
    <x v="0"/>
    <s v="USD"/>
    <n v="1427569564"/>
    <x v="221"/>
    <b v="0"/>
    <n v="0"/>
    <b v="0"/>
    <s v="film &amp; video/drama"/>
    <x v="0"/>
    <x v="3"/>
    <n v="0"/>
    <e v="#DIV/0!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b v="0"/>
    <n v="2"/>
    <b v="0"/>
    <s v="film &amp; video/drama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b v="0"/>
    <n v="0"/>
    <b v="0"/>
    <s v="film &amp; video/drama"/>
    <x v="0"/>
    <x v="3"/>
    <n v="0"/>
    <e v="#DIV/0!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b v="0"/>
    <n v="0"/>
    <b v="0"/>
    <s v="film &amp; video/drama"/>
    <x v="0"/>
    <x v="3"/>
    <n v="0"/>
    <e v="#DIV/0!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b v="0"/>
    <n v="0"/>
    <b v="0"/>
    <s v="film &amp; video/drama"/>
    <x v="0"/>
    <x v="3"/>
    <n v="0"/>
    <e v="#DIV/0!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b v="0"/>
    <n v="2"/>
    <b v="0"/>
    <s v="film &amp; video/drama"/>
    <x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b v="0"/>
    <n v="0"/>
    <b v="0"/>
    <s v="film &amp; video/drama"/>
    <x v="0"/>
    <x v="3"/>
    <n v="0"/>
    <e v="#DIV/0!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b v="0"/>
    <n v="0"/>
    <b v="0"/>
    <s v="film &amp; video/drama"/>
    <x v="0"/>
    <x v="3"/>
    <n v="0"/>
    <e v="#DIV/0!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b v="0"/>
    <n v="0"/>
    <b v="0"/>
    <s v="film &amp; video/drama"/>
    <x v="0"/>
    <x v="3"/>
    <n v="0"/>
    <e v="#DIV/0!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b v="0"/>
    <n v="2"/>
    <b v="0"/>
    <s v="film &amp; video/drama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b v="0"/>
    <n v="0"/>
    <b v="0"/>
    <s v="film &amp; video/drama"/>
    <x v="0"/>
    <x v="3"/>
    <n v="0"/>
    <e v="#DIV/0!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b v="0"/>
    <n v="7"/>
    <b v="0"/>
    <s v="film &amp; video/drama"/>
    <x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b v="0"/>
    <n v="0"/>
    <b v="0"/>
    <s v="film &amp; video/drama"/>
    <x v="0"/>
    <x v="3"/>
    <n v="0"/>
    <e v="#DIV/0!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b v="0"/>
    <n v="5"/>
    <b v="0"/>
    <s v="film &amp; video/drama"/>
    <x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b v="0"/>
    <n v="0"/>
    <b v="0"/>
    <s v="film &amp; video/drama"/>
    <x v="0"/>
    <x v="3"/>
    <n v="0"/>
    <e v="#DIV/0!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b v="0"/>
    <n v="0"/>
    <b v="0"/>
    <s v="film &amp; video/drama"/>
    <x v="0"/>
    <x v="3"/>
    <n v="0"/>
    <e v="#DIV/0!"/>
  </r>
  <r>
    <n v="237"/>
    <s v="Making The Choice"/>
    <s v="Making The Choice is a christian short film series."/>
    <n v="15000"/>
    <n v="50"/>
    <x v="2"/>
    <x v="0"/>
    <s v="USD"/>
    <n v="1457445069"/>
    <x v="237"/>
    <b v="0"/>
    <n v="1"/>
    <b v="0"/>
    <s v="film &amp; video/drama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b v="0"/>
    <n v="0"/>
    <b v="0"/>
    <s v="film &amp; video/drama"/>
    <x v="0"/>
    <x v="3"/>
    <n v="0"/>
    <e v="#DIV/0!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b v="0"/>
    <n v="5"/>
    <b v="0"/>
    <s v="film &amp; video/drama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b v="1"/>
    <n v="137"/>
    <b v="1"/>
    <s v="film &amp; video/documentary"/>
    <x v="0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b v="1"/>
    <n v="376"/>
    <b v="1"/>
    <s v="film &amp; video/documentary"/>
    <x v="0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b v="1"/>
    <n v="202"/>
    <b v="1"/>
    <s v="film &amp; video/documentary"/>
    <x v="0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b v="1"/>
    <n v="328"/>
    <b v="1"/>
    <s v="film &amp; video/documentary"/>
    <x v="0"/>
    <x v="4"/>
    <n v="103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b v="1"/>
    <n v="84"/>
    <b v="1"/>
    <s v="film &amp; video/documentary"/>
    <x v="0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b v="1"/>
    <n v="96"/>
    <b v="1"/>
    <s v="film &amp; video/documentary"/>
    <x v="0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b v="1"/>
    <n v="223"/>
    <b v="1"/>
    <s v="film &amp; video/documentary"/>
    <x v="0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b v="1"/>
    <n v="62"/>
    <b v="1"/>
    <s v="film &amp; video/documentary"/>
    <x v="0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b v="1"/>
    <n v="146"/>
    <b v="1"/>
    <s v="film &amp; video/documentary"/>
    <x v="0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b v="1"/>
    <n v="235"/>
    <b v="1"/>
    <s v="film &amp; video/documentary"/>
    <x v="0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b v="1"/>
    <n v="437"/>
    <b v="1"/>
    <s v="film &amp; video/documentary"/>
    <x v="0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b v="1"/>
    <n v="77"/>
    <b v="1"/>
    <s v="film &amp; video/documentary"/>
    <x v="0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b v="1"/>
    <n v="108"/>
    <b v="1"/>
    <s v="film &amp; video/documentary"/>
    <x v="0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b v="1"/>
    <n v="7"/>
    <b v="1"/>
    <s v="film &amp; video/documentary"/>
    <x v="0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b v="1"/>
    <n v="314"/>
    <b v="1"/>
    <s v="film &amp; video/documentary"/>
    <x v="0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b v="1"/>
    <n v="188"/>
    <b v="1"/>
    <s v="film &amp; video/documentary"/>
    <x v="0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b v="1"/>
    <n v="275"/>
    <b v="1"/>
    <s v="film &amp; video/documentary"/>
    <x v="0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b v="1"/>
    <n v="560"/>
    <b v="1"/>
    <s v="film &amp; video/documentary"/>
    <x v="0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b v="1"/>
    <n v="688"/>
    <b v="1"/>
    <s v="film &amp; video/documentary"/>
    <x v="0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b v="1"/>
    <n v="942"/>
    <b v="1"/>
    <s v="film &amp; video/documentary"/>
    <x v="0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b v="1"/>
    <n v="88"/>
    <b v="1"/>
    <s v="film &amp; video/documentary"/>
    <x v="0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b v="1"/>
    <n v="220"/>
    <b v="1"/>
    <s v="film &amp; video/documentary"/>
    <x v="0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b v="1"/>
    <n v="145"/>
    <b v="1"/>
    <s v="film &amp; video/documentary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b v="1"/>
    <n v="963"/>
    <b v="1"/>
    <s v="film &amp; video/documentary"/>
    <x v="0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b v="1"/>
    <n v="91"/>
    <b v="1"/>
    <s v="film &amp; video/documentary"/>
    <x v="0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b v="1"/>
    <n v="58"/>
    <b v="1"/>
    <s v="film &amp; video/documentary"/>
    <x v="0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b v="1"/>
    <n v="36"/>
    <b v="1"/>
    <s v="film &amp; video/documentary"/>
    <x v="0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b v="1"/>
    <n v="165"/>
    <b v="1"/>
    <s v="film &amp; video/documentary"/>
    <x v="0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b v="1"/>
    <n v="111"/>
    <b v="1"/>
    <s v="film &amp; video/documentary"/>
    <x v="0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b v="1"/>
    <n v="1596"/>
    <b v="1"/>
    <s v="film &amp; video/documentary"/>
    <x v="0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b v="1"/>
    <n v="61"/>
    <b v="1"/>
    <s v="film &amp; video/documentary"/>
    <x v="0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b v="1"/>
    <n v="287"/>
    <b v="1"/>
    <s v="film &amp; video/documentary"/>
    <x v="0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b v="1"/>
    <n v="65"/>
    <b v="1"/>
    <s v="film &amp; video/documentary"/>
    <x v="0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b v="1"/>
    <n v="118"/>
    <b v="1"/>
    <s v="film &amp; video/documentary"/>
    <x v="0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b v="1"/>
    <n v="113"/>
    <b v="1"/>
    <s v="film &amp; video/documentary"/>
    <x v="0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b v="1"/>
    <n v="332"/>
    <b v="1"/>
    <s v="film &amp; video/documentary"/>
    <x v="0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b v="1"/>
    <n v="62"/>
    <b v="1"/>
    <s v="film &amp; video/documentary"/>
    <x v="0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b v="1"/>
    <n v="951"/>
    <b v="1"/>
    <s v="film &amp; video/documentary"/>
    <x v="0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b v="1"/>
    <n v="415"/>
    <b v="1"/>
    <s v="film &amp; video/documentary"/>
    <x v="0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b v="1"/>
    <n v="305"/>
    <b v="1"/>
    <s v="film &amp; video/documentary"/>
    <x v="0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b v="1"/>
    <n v="2139"/>
    <b v="1"/>
    <s v="film &amp; video/documentary"/>
    <x v="0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b v="1"/>
    <n v="79"/>
    <b v="1"/>
    <s v="film &amp; video/documentary"/>
    <x v="0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b v="1"/>
    <n v="179"/>
    <b v="1"/>
    <s v="film &amp; video/documentary"/>
    <x v="0"/>
    <x v="4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x v="283"/>
    <b v="1"/>
    <n v="202"/>
    <b v="1"/>
    <s v="film &amp; video/documentary"/>
    <x v="0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b v="1"/>
    <n v="760"/>
    <b v="1"/>
    <s v="film &amp; video/documentary"/>
    <x v="0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b v="1"/>
    <n v="563"/>
    <b v="1"/>
    <s v="film &amp; video/documentary"/>
    <x v="0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b v="1"/>
    <n v="135"/>
    <b v="1"/>
    <s v="film &amp; video/documentary"/>
    <x v="0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b v="1"/>
    <n v="290"/>
    <b v="1"/>
    <s v="film &amp; video/documentary"/>
    <x v="0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b v="1"/>
    <n v="447"/>
    <b v="1"/>
    <s v="film &amp; video/documentary"/>
    <x v="0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b v="1"/>
    <n v="232"/>
    <b v="1"/>
    <s v="film &amp; video/documentary"/>
    <x v="0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b v="1"/>
    <n v="168"/>
    <b v="1"/>
    <s v="film &amp; video/documentary"/>
    <x v="0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b v="1"/>
    <n v="128"/>
    <b v="1"/>
    <s v="film &amp; video/documentary"/>
    <x v="0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b v="1"/>
    <n v="493"/>
    <b v="1"/>
    <s v="film &amp; video/documentary"/>
    <x v="0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b v="1"/>
    <n v="131"/>
    <b v="1"/>
    <s v="film &amp; video/documentary"/>
    <x v="0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b v="1"/>
    <n v="50"/>
    <b v="1"/>
    <s v="film &amp; video/documentary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b v="1"/>
    <n v="665"/>
    <b v="1"/>
    <s v="film &amp; video/documentary"/>
    <x v="0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b v="1"/>
    <n v="129"/>
    <b v="1"/>
    <s v="film &amp; video/documentary"/>
    <x v="0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b v="1"/>
    <n v="142"/>
    <b v="1"/>
    <s v="film &amp; video/documentary"/>
    <x v="0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b v="1"/>
    <n v="2436"/>
    <b v="1"/>
    <s v="film &amp; video/documentary"/>
    <x v="0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b v="1"/>
    <n v="244"/>
    <b v="1"/>
    <s v="film &amp; video/documentary"/>
    <x v="0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b v="1"/>
    <n v="298"/>
    <b v="1"/>
    <s v="film &amp; video/documentary"/>
    <x v="0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b v="1"/>
    <n v="251"/>
    <b v="1"/>
    <s v="film &amp; video/documentary"/>
    <x v="0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b v="1"/>
    <n v="108"/>
    <b v="1"/>
    <s v="film &amp; video/documentary"/>
    <x v="0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b v="1"/>
    <n v="82"/>
    <b v="1"/>
    <s v="film &amp; video/documentary"/>
    <x v="0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b v="1"/>
    <n v="74"/>
    <b v="1"/>
    <s v="film &amp; video/documentary"/>
    <x v="0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b v="1"/>
    <n v="189"/>
    <b v="1"/>
    <s v="film &amp; video/documentary"/>
    <x v="0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b v="1"/>
    <n v="80"/>
    <b v="1"/>
    <s v="film &amp; video/documentary"/>
    <x v="0"/>
    <x v="4"/>
    <n v="293"/>
    <n v="36.61"/>
  </r>
  <r>
    <n v="307"/>
    <s v="Grammar Revolution"/>
    <s v="Why is grammar important?"/>
    <n v="22000"/>
    <n v="24490"/>
    <x v="0"/>
    <x v="0"/>
    <s v="USD"/>
    <n v="1360276801"/>
    <x v="307"/>
    <b v="1"/>
    <n v="576"/>
    <b v="1"/>
    <s v="film &amp; video/documentary"/>
    <x v="0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b v="1"/>
    <n v="202"/>
    <b v="1"/>
    <s v="film &amp; video/documentary"/>
    <x v="0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b v="1"/>
    <n v="238"/>
    <b v="1"/>
    <s v="film &amp; video/documentary"/>
    <x v="0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b v="1"/>
    <n v="36"/>
    <b v="1"/>
    <s v="film &amp; video/documentary"/>
    <x v="0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b v="1"/>
    <n v="150"/>
    <b v="1"/>
    <s v="film &amp; video/documentary"/>
    <x v="0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b v="1"/>
    <n v="146"/>
    <b v="1"/>
    <s v="film &amp; video/documentary"/>
    <x v="0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b v="1"/>
    <n v="222"/>
    <b v="1"/>
    <s v="film &amp; video/documentary"/>
    <x v="0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b v="1"/>
    <n v="120"/>
    <b v="1"/>
    <s v="film &amp; video/documentary"/>
    <x v="0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b v="1"/>
    <n v="126"/>
    <b v="1"/>
    <s v="film &amp; video/documentary"/>
    <x v="0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b v="1"/>
    <n v="158"/>
    <b v="1"/>
    <s v="film &amp; video/documentary"/>
    <x v="0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b v="1"/>
    <n v="316"/>
    <b v="1"/>
    <s v="film &amp; video/documentary"/>
    <x v="0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b v="1"/>
    <n v="284"/>
    <b v="1"/>
    <s v="film &amp; video/documentary"/>
    <x v="0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b v="1"/>
    <n v="51"/>
    <b v="1"/>
    <s v="film &amp; video/documentary"/>
    <x v="0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b v="1"/>
    <n v="158"/>
    <b v="1"/>
    <s v="film &amp; video/documentary"/>
    <x v="0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b v="1"/>
    <n v="337"/>
    <b v="1"/>
    <s v="film &amp; video/documentary"/>
    <x v="0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b v="1"/>
    <n v="186"/>
    <b v="1"/>
    <s v="film &amp; video/documentary"/>
    <x v="0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b v="1"/>
    <n v="58"/>
    <b v="1"/>
    <s v="film &amp; video/documentary"/>
    <x v="0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b v="1"/>
    <n v="82"/>
    <b v="1"/>
    <s v="film &amp; video/documentary"/>
    <x v="0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b v="1"/>
    <n v="736"/>
    <b v="1"/>
    <s v="film &amp; video/documentary"/>
    <x v="0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b v="1"/>
    <n v="1151"/>
    <b v="1"/>
    <s v="film &amp; video/documentary"/>
    <x v="0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b v="1"/>
    <n v="34"/>
    <b v="1"/>
    <s v="film &amp; video/documentary"/>
    <x v="0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b v="1"/>
    <n v="498"/>
    <b v="1"/>
    <s v="film &amp; video/documentary"/>
    <x v="0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b v="1"/>
    <n v="167"/>
    <b v="1"/>
    <s v="film &amp; video/documentary"/>
    <x v="0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b v="1"/>
    <n v="340"/>
    <b v="1"/>
    <s v="film &amp; video/documentary"/>
    <x v="0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b v="1"/>
    <n v="438"/>
    <b v="1"/>
    <s v="film &amp; video/documentary"/>
    <x v="0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b v="1"/>
    <n v="555"/>
    <b v="1"/>
    <s v="film &amp; video/documentary"/>
    <x v="0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b v="1"/>
    <n v="266"/>
    <b v="1"/>
    <s v="film &amp; video/documentary"/>
    <x v="0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b v="1"/>
    <n v="69"/>
    <b v="1"/>
    <s v="film &amp; video/documentary"/>
    <x v="0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b v="1"/>
    <n v="80"/>
    <b v="1"/>
    <s v="film &amp; video/documentary"/>
    <x v="0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b v="1"/>
    <n v="493"/>
    <b v="1"/>
    <s v="film &amp; video/documentary"/>
    <x v="0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b v="1"/>
    <n v="31"/>
    <b v="1"/>
    <s v="film &amp; video/documentary"/>
    <x v="0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b v="1"/>
    <n v="236"/>
    <b v="1"/>
    <s v="film &amp; video/documentary"/>
    <x v="0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b v="1"/>
    <n v="89"/>
    <b v="1"/>
    <s v="film &amp; video/documentary"/>
    <x v="0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b v="1"/>
    <n v="299"/>
    <b v="1"/>
    <s v="film &amp; video/documentary"/>
    <x v="0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b v="1"/>
    <n v="55"/>
    <b v="1"/>
    <s v="film &amp; video/documentary"/>
    <x v="0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b v="1"/>
    <n v="325"/>
    <b v="1"/>
    <s v="film &amp; video/documentary"/>
    <x v="0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b v="1"/>
    <n v="524"/>
    <b v="1"/>
    <s v="film &amp; video/documentary"/>
    <x v="0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b v="1"/>
    <n v="285"/>
    <b v="1"/>
    <s v="film &amp; video/documentary"/>
    <x v="0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b v="1"/>
    <n v="179"/>
    <b v="1"/>
    <s v="film &amp; video/documentary"/>
    <x v="0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b v="1"/>
    <n v="188"/>
    <b v="1"/>
    <s v="film &amp; video/documentary"/>
    <x v="0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b v="1"/>
    <n v="379"/>
    <b v="1"/>
    <s v="film &amp; video/documentary"/>
    <x v="0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b v="1"/>
    <n v="119"/>
    <b v="1"/>
    <s v="film &amp; video/documentary"/>
    <x v="0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b v="1"/>
    <n v="167"/>
    <b v="1"/>
    <s v="film &amp; video/documentary"/>
    <x v="0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b v="1"/>
    <n v="221"/>
    <b v="1"/>
    <s v="film &amp; video/documentary"/>
    <x v="0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b v="1"/>
    <n v="964"/>
    <b v="1"/>
    <s v="film &amp; video/documentary"/>
    <x v="0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b v="1"/>
    <n v="286"/>
    <b v="1"/>
    <s v="film &amp; video/documentary"/>
    <x v="0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b v="1"/>
    <n v="613"/>
    <b v="1"/>
    <s v="film &amp; video/documentary"/>
    <x v="0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b v="1"/>
    <n v="29"/>
    <b v="1"/>
    <s v="film &amp; video/documentary"/>
    <x v="0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b v="1"/>
    <n v="165"/>
    <b v="1"/>
    <s v="film &amp; video/documentary"/>
    <x v="0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b v="1"/>
    <n v="97"/>
    <b v="1"/>
    <s v="film &amp; video/documentary"/>
    <x v="0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b v="1"/>
    <n v="303"/>
    <b v="1"/>
    <s v="film &amp; video/documentary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b v="1"/>
    <n v="267"/>
    <b v="1"/>
    <s v="film &amp; video/documentary"/>
    <x v="0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b v="1"/>
    <n v="302"/>
    <b v="1"/>
    <s v="film &amp; video/documentary"/>
    <x v="0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b v="0"/>
    <n v="87"/>
    <b v="1"/>
    <s v="film &amp; video/documentary"/>
    <x v="0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b v="0"/>
    <n v="354"/>
    <b v="1"/>
    <s v="film &amp; video/documentary"/>
    <x v="0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b v="0"/>
    <n v="86"/>
    <b v="1"/>
    <s v="film &amp; video/documentary"/>
    <x v="0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b v="0"/>
    <n v="26"/>
    <b v="1"/>
    <s v="film &amp; video/documentary"/>
    <x v="0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b v="0"/>
    <n v="113"/>
    <b v="1"/>
    <s v="film &amp; video/documentary"/>
    <x v="0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b v="0"/>
    <n v="65"/>
    <b v="1"/>
    <s v="film &amp; video/documentary"/>
    <x v="0"/>
    <x v="4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b v="0"/>
    <n v="134"/>
    <b v="1"/>
    <s v="film &amp; video/documentary"/>
    <x v="0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b v="0"/>
    <n v="119"/>
    <b v="1"/>
    <s v="film &amp; video/documentary"/>
    <x v="0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b v="0"/>
    <n v="159"/>
    <b v="1"/>
    <s v="film &amp; video/documentary"/>
    <x v="0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b v="0"/>
    <n v="167"/>
    <b v="1"/>
    <s v="film &amp; video/documentary"/>
    <x v="0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b v="0"/>
    <n v="43"/>
    <b v="1"/>
    <s v="film &amp; video/documentary"/>
    <x v="0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b v="0"/>
    <n v="1062"/>
    <b v="1"/>
    <s v="film &amp; video/documentary"/>
    <x v="0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x v="372"/>
    <b v="0"/>
    <n v="9"/>
    <b v="1"/>
    <s v="film &amp; video/documentary"/>
    <x v="0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b v="0"/>
    <n v="89"/>
    <b v="1"/>
    <s v="film &amp; video/documentary"/>
    <x v="0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b v="0"/>
    <n v="174"/>
    <b v="1"/>
    <s v="film &amp; video/documentary"/>
    <x v="0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b v="0"/>
    <n v="14"/>
    <b v="1"/>
    <s v="film &amp; video/documentary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b v="0"/>
    <n v="48"/>
    <b v="1"/>
    <s v="film &amp; video/documentary"/>
    <x v="0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b v="0"/>
    <n v="133"/>
    <b v="1"/>
    <s v="film &amp; video/documentary"/>
    <x v="0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b v="0"/>
    <n v="83"/>
    <b v="1"/>
    <s v="film &amp; video/documentary"/>
    <x v="0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b v="0"/>
    <n v="149"/>
    <b v="1"/>
    <s v="film &amp; video/documentary"/>
    <x v="0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b v="0"/>
    <n v="49"/>
    <b v="1"/>
    <s v="film &amp; video/documentary"/>
    <x v="0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b v="0"/>
    <n v="251"/>
    <b v="1"/>
    <s v="film &amp; video/documentary"/>
    <x v="0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b v="0"/>
    <n v="22"/>
    <b v="1"/>
    <s v="film &amp; video/documentary"/>
    <x v="0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b v="0"/>
    <n v="48"/>
    <b v="1"/>
    <s v="film &amp; video/documentary"/>
    <x v="0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b v="0"/>
    <n v="383"/>
    <b v="1"/>
    <s v="film &amp; video/documentary"/>
    <x v="0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b v="0"/>
    <n v="237"/>
    <b v="1"/>
    <s v="film &amp; video/documentary"/>
    <x v="0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b v="0"/>
    <n v="13"/>
    <b v="1"/>
    <s v="film &amp; video/documentary"/>
    <x v="0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b v="0"/>
    <n v="562"/>
    <b v="1"/>
    <s v="film &amp; video/documentary"/>
    <x v="0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b v="0"/>
    <n v="71"/>
    <b v="1"/>
    <s v="film &amp; video/documentary"/>
    <x v="0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b v="0"/>
    <n v="1510"/>
    <b v="1"/>
    <s v="film &amp; video/documentary"/>
    <x v="0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b v="0"/>
    <n v="14"/>
    <b v="1"/>
    <s v="film &amp; video/documentary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b v="0"/>
    <n v="193"/>
    <b v="1"/>
    <s v="film &amp; video/documentary"/>
    <x v="0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b v="0"/>
    <n v="206"/>
    <b v="1"/>
    <s v="film &amp; video/documentary"/>
    <x v="0"/>
    <x v="4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b v="0"/>
    <n v="351"/>
    <b v="1"/>
    <s v="film &amp; video/documentary"/>
    <x v="0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b v="0"/>
    <n v="50"/>
    <b v="1"/>
    <s v="film &amp; video/documentary"/>
    <x v="0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b v="0"/>
    <n v="184"/>
    <b v="1"/>
    <s v="film &amp; video/documentary"/>
    <x v="0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b v="0"/>
    <n v="196"/>
    <b v="1"/>
    <s v="film &amp; video/documentary"/>
    <x v="0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b v="0"/>
    <n v="229"/>
    <b v="1"/>
    <s v="film &amp; video/documentary"/>
    <x v="0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b v="0"/>
    <n v="67"/>
    <b v="1"/>
    <s v="film &amp; video/documentary"/>
    <x v="0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b v="0"/>
    <n v="95"/>
    <b v="1"/>
    <s v="film &amp; video/documentary"/>
    <x v="0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b v="0"/>
    <n v="62"/>
    <b v="1"/>
    <s v="film &amp; video/documentary"/>
    <x v="0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b v="0"/>
    <n v="73"/>
    <b v="1"/>
    <s v="film &amp; video/documentary"/>
    <x v="0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b v="0"/>
    <n v="43"/>
    <b v="1"/>
    <s v="film &amp; video/documentary"/>
    <x v="0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b v="0"/>
    <n v="70"/>
    <b v="1"/>
    <s v="film &amp; video/documentary"/>
    <x v="0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b v="0"/>
    <n v="271"/>
    <b v="1"/>
    <s v="film &amp; video/documentary"/>
    <x v="0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b v="0"/>
    <n v="55"/>
    <b v="1"/>
    <s v="film &amp; video/documentary"/>
    <x v="0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b v="0"/>
    <n v="35"/>
    <b v="1"/>
    <s v="film &amp; video/documentary"/>
    <x v="0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b v="0"/>
    <n v="22"/>
    <b v="1"/>
    <s v="film &amp; video/documentary"/>
    <x v="0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b v="0"/>
    <n v="38"/>
    <b v="1"/>
    <s v="film &amp; video/documentary"/>
    <x v="0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b v="0"/>
    <n v="15"/>
    <b v="1"/>
    <s v="film &amp; video/documentary"/>
    <x v="0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b v="0"/>
    <n v="7"/>
    <b v="1"/>
    <s v="film &amp; video/documentary"/>
    <x v="0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b v="0"/>
    <n v="241"/>
    <b v="1"/>
    <s v="film &amp; video/documentary"/>
    <x v="0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b v="0"/>
    <n v="55"/>
    <b v="1"/>
    <s v="film &amp; video/documentary"/>
    <x v="0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b v="0"/>
    <n v="171"/>
    <b v="1"/>
    <s v="film &amp; video/documentary"/>
    <x v="0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b v="0"/>
    <n v="208"/>
    <b v="1"/>
    <s v="film &amp; video/documentary"/>
    <x v="0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b v="0"/>
    <n v="21"/>
    <b v="1"/>
    <s v="film &amp; video/documentary"/>
    <x v="0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b v="0"/>
    <n v="25"/>
    <b v="1"/>
    <s v="film &amp; video/documentary"/>
    <x v="0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b v="0"/>
    <n v="52"/>
    <b v="1"/>
    <s v="film &amp; video/documentary"/>
    <x v="0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b v="0"/>
    <n v="104"/>
    <b v="1"/>
    <s v="film &amp; video/documentary"/>
    <x v="0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b v="0"/>
    <n v="73"/>
    <b v="1"/>
    <s v="film &amp; video/documentary"/>
    <x v="0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b v="0"/>
    <n v="3"/>
    <b v="0"/>
    <s v="film &amp; video/animation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b v="0"/>
    <n v="6"/>
    <b v="0"/>
    <s v="film &amp; video/animation"/>
    <x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b v="0"/>
    <n v="12"/>
    <b v="0"/>
    <s v="film &amp; video/animation"/>
    <x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b v="0"/>
    <n v="13"/>
    <b v="0"/>
    <s v="film &amp; video/animation"/>
    <x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b v="0"/>
    <n v="5"/>
    <b v="0"/>
    <s v="film &amp; video/animation"/>
    <x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b v="0"/>
    <n v="2"/>
    <b v="0"/>
    <s v="film &amp; video/animation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b v="0"/>
    <n v="8"/>
    <b v="0"/>
    <s v="film &amp; video/animation"/>
    <x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b v="0"/>
    <n v="0"/>
    <b v="0"/>
    <s v="film &amp; video/animation"/>
    <x v="0"/>
    <x v="5"/>
    <n v="0"/>
    <e v="#DIV/0!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b v="0"/>
    <n v="13"/>
    <b v="0"/>
    <s v="film &amp; video/animation"/>
    <x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b v="0"/>
    <n v="0"/>
    <b v="0"/>
    <s v="film &amp; video/animation"/>
    <x v="0"/>
    <x v="5"/>
    <n v="0"/>
    <e v="#DIV/0!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b v="0"/>
    <n v="5"/>
    <b v="0"/>
    <s v="film &amp; video/animation"/>
    <x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b v="0"/>
    <n v="8"/>
    <b v="0"/>
    <s v="film &amp; video/animation"/>
    <x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b v="0"/>
    <n v="8"/>
    <b v="0"/>
    <s v="film &amp; video/animation"/>
    <x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b v="0"/>
    <n v="0"/>
    <b v="0"/>
    <s v="film &amp; video/animation"/>
    <x v="0"/>
    <x v="5"/>
    <n v="0"/>
    <e v="#DIV/0!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b v="0"/>
    <n v="2"/>
    <b v="0"/>
    <s v="film &amp; video/animation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b v="0"/>
    <n v="3"/>
    <b v="0"/>
    <s v="film &amp; video/animation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b v="0"/>
    <n v="0"/>
    <b v="0"/>
    <s v="film &amp; video/animation"/>
    <x v="0"/>
    <x v="5"/>
    <n v="0"/>
    <e v="#DIV/0!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b v="0"/>
    <n v="0"/>
    <b v="0"/>
    <s v="film &amp; video/animation"/>
    <x v="0"/>
    <x v="5"/>
    <n v="0"/>
    <e v="#DIV/0!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b v="0"/>
    <n v="11"/>
    <b v="0"/>
    <s v="film &amp; video/animation"/>
    <x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b v="0"/>
    <n v="0"/>
    <b v="0"/>
    <s v="film &amp; video/animation"/>
    <x v="0"/>
    <x v="5"/>
    <n v="0"/>
    <e v="#DIV/0!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b v="0"/>
    <n v="1"/>
    <b v="0"/>
    <s v="film &amp; video/animation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b v="0"/>
    <n v="0"/>
    <b v="0"/>
    <s v="film &amp; video/animation"/>
    <x v="0"/>
    <x v="5"/>
    <n v="0"/>
    <e v="#DIV/0!"/>
  </r>
  <r>
    <n v="442"/>
    <s v="The Paranormal Idiot"/>
    <s v="Doomsday is here"/>
    <n v="17000"/>
    <n v="6691"/>
    <x v="2"/>
    <x v="0"/>
    <s v="USD"/>
    <n v="1424380783"/>
    <x v="442"/>
    <b v="0"/>
    <n v="17"/>
    <b v="0"/>
    <s v="film &amp; video/animation"/>
    <x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b v="0"/>
    <n v="2"/>
    <b v="0"/>
    <s v="film &amp; video/animation"/>
    <x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b v="0"/>
    <n v="1"/>
    <b v="0"/>
    <s v="film &amp; video/animation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b v="0"/>
    <n v="2"/>
    <b v="0"/>
    <s v="film &amp; video/animation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b v="0"/>
    <n v="16"/>
    <b v="0"/>
    <s v="film &amp; video/animation"/>
    <x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b v="0"/>
    <n v="1"/>
    <b v="0"/>
    <s v="film &amp; video/animation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b v="0"/>
    <n v="4"/>
    <b v="0"/>
    <s v="film &amp; video/animation"/>
    <x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b v="0"/>
    <n v="5"/>
    <b v="0"/>
    <s v="film &amp; video/animation"/>
    <x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b v="0"/>
    <n v="7"/>
    <b v="0"/>
    <s v="film &amp; video/animation"/>
    <x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b v="0"/>
    <n v="0"/>
    <b v="0"/>
    <s v="film &amp; video/animation"/>
    <x v="0"/>
    <x v="5"/>
    <n v="0"/>
    <e v="#DIV/0!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b v="0"/>
    <n v="12"/>
    <b v="0"/>
    <s v="film &amp; video/animation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b v="0"/>
    <n v="2"/>
    <b v="0"/>
    <s v="film &amp; video/animation"/>
    <x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b v="0"/>
    <n v="5"/>
    <b v="0"/>
    <s v="film &amp; video/animation"/>
    <x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b v="0"/>
    <n v="2"/>
    <b v="0"/>
    <s v="film &amp; video/animation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b v="0"/>
    <n v="3"/>
    <b v="0"/>
    <s v="film &amp; video/animation"/>
    <x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b v="0"/>
    <n v="0"/>
    <b v="0"/>
    <s v="film &amp; video/animation"/>
    <x v="0"/>
    <x v="5"/>
    <n v="0"/>
    <e v="#DIV/0!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b v="0"/>
    <n v="49"/>
    <b v="0"/>
    <s v="film &amp; video/animation"/>
    <x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b v="0"/>
    <n v="1"/>
    <b v="0"/>
    <s v="film &amp; video/animation"/>
    <x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x v="460"/>
    <b v="0"/>
    <n v="2"/>
    <b v="0"/>
    <s v="film &amp; video/animation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b v="0"/>
    <n v="0"/>
    <b v="0"/>
    <s v="film &amp; video/animation"/>
    <x v="0"/>
    <x v="5"/>
    <n v="0"/>
    <e v="#DIV/0!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b v="0"/>
    <n v="0"/>
    <b v="0"/>
    <s v="film &amp; video/animation"/>
    <x v="0"/>
    <x v="5"/>
    <n v="0"/>
    <e v="#DIV/0!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b v="0"/>
    <n v="11"/>
    <b v="0"/>
    <s v="film &amp; video/animation"/>
    <x v="0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b v="0"/>
    <n v="1"/>
    <b v="0"/>
    <s v="film &amp; video/animation"/>
    <x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b v="0"/>
    <n v="8"/>
    <b v="0"/>
    <s v="film &amp; video/animation"/>
    <x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b v="0"/>
    <n v="5"/>
    <b v="0"/>
    <s v="film &amp; video/animation"/>
    <x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b v="0"/>
    <n v="39"/>
    <b v="0"/>
    <s v="film &amp; video/animation"/>
    <x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b v="0"/>
    <n v="0"/>
    <b v="0"/>
    <s v="film &amp; video/animation"/>
    <x v="0"/>
    <x v="5"/>
    <n v="0"/>
    <e v="#DIV/0!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b v="0"/>
    <n v="0"/>
    <b v="0"/>
    <s v="film &amp; video/animation"/>
    <x v="0"/>
    <x v="5"/>
    <n v="0"/>
    <e v="#DIV/0!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b v="0"/>
    <n v="2"/>
    <b v="0"/>
    <s v="film &amp; video/animation"/>
    <x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b v="0"/>
    <n v="170"/>
    <b v="0"/>
    <s v="film &amp; video/animation"/>
    <x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b v="0"/>
    <n v="5"/>
    <b v="0"/>
    <s v="film &amp; video/animation"/>
    <x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b v="0"/>
    <n v="14"/>
    <b v="0"/>
    <s v="film &amp; video/animation"/>
    <x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b v="0"/>
    <n v="1"/>
    <b v="0"/>
    <s v="film &amp; video/animation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b v="0"/>
    <n v="0"/>
    <b v="0"/>
    <s v="film &amp; video/animation"/>
    <x v="0"/>
    <x v="5"/>
    <n v="0"/>
    <e v="#DIV/0!"/>
  </r>
  <r>
    <n v="476"/>
    <s v="Sight Word Music Videos"/>
    <s v="Animated Music Videos that teach kids how to read."/>
    <n v="220000"/>
    <n v="4906.59"/>
    <x v="2"/>
    <x v="0"/>
    <s v="USD"/>
    <n v="1401767940"/>
    <x v="476"/>
    <b v="0"/>
    <n v="124"/>
    <b v="0"/>
    <s v="film &amp; video/animation"/>
    <x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b v="0"/>
    <n v="0"/>
    <b v="0"/>
    <s v="film &amp; video/animation"/>
    <x v="0"/>
    <x v="5"/>
    <n v="0"/>
    <e v="#DIV/0!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b v="0"/>
    <n v="0"/>
    <b v="0"/>
    <s v="film &amp; video/animation"/>
    <x v="0"/>
    <x v="5"/>
    <n v="0"/>
    <e v="#DIV/0!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b v="0"/>
    <n v="55"/>
    <b v="0"/>
    <s v="film &amp; video/animation"/>
    <x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b v="0"/>
    <n v="140"/>
    <b v="0"/>
    <s v="film &amp; video/animation"/>
    <x v="0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b v="0"/>
    <n v="21"/>
    <b v="0"/>
    <s v="film &amp; video/animation"/>
    <x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b v="0"/>
    <n v="1"/>
    <b v="0"/>
    <s v="film &amp; video/animation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b v="0"/>
    <n v="147"/>
    <b v="0"/>
    <s v="film &amp; video/animation"/>
    <x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b v="0"/>
    <n v="11"/>
    <b v="0"/>
    <s v="film &amp; video/animation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b v="0"/>
    <n v="125"/>
    <b v="0"/>
    <s v="film &amp; video/animation"/>
    <x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b v="0"/>
    <n v="1"/>
    <b v="0"/>
    <s v="film &amp; video/animation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b v="0"/>
    <n v="0"/>
    <b v="0"/>
    <s v="film &amp; video/animation"/>
    <x v="0"/>
    <x v="5"/>
    <n v="0"/>
    <e v="#DIV/0!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b v="0"/>
    <n v="0"/>
    <b v="0"/>
    <s v="film &amp; video/animation"/>
    <x v="0"/>
    <x v="5"/>
    <n v="0"/>
    <e v="#DIV/0!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b v="0"/>
    <n v="3"/>
    <b v="0"/>
    <s v="film &amp; video/animation"/>
    <x v="0"/>
    <x v="5"/>
    <n v="0"/>
    <n v="71.67"/>
  </r>
  <r>
    <n v="490"/>
    <s v="PROJECT IS CANCELLED"/>
    <s v="Cancelled"/>
    <n v="1000"/>
    <n v="0"/>
    <x v="2"/>
    <x v="0"/>
    <s v="USD"/>
    <n v="1345677285"/>
    <x v="490"/>
    <b v="0"/>
    <n v="0"/>
    <b v="0"/>
    <s v="film &amp; video/animation"/>
    <x v="0"/>
    <x v="5"/>
    <n v="0"/>
    <e v="#DIV/0!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b v="0"/>
    <n v="0"/>
    <b v="0"/>
    <s v="film &amp; video/animation"/>
    <x v="0"/>
    <x v="5"/>
    <n v="0"/>
    <e v="#DIV/0!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b v="0"/>
    <n v="0"/>
    <b v="0"/>
    <s v="film &amp; video/animation"/>
    <x v="0"/>
    <x v="5"/>
    <n v="0"/>
    <e v="#DIV/0!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b v="0"/>
    <n v="0"/>
    <b v="0"/>
    <s v="film &amp; video/animation"/>
    <x v="0"/>
    <x v="5"/>
    <n v="0"/>
    <e v="#DIV/0!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b v="0"/>
    <n v="3"/>
    <b v="0"/>
    <s v="film &amp; video/animation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b v="0"/>
    <n v="0"/>
    <b v="0"/>
    <s v="film &amp; video/animation"/>
    <x v="0"/>
    <x v="5"/>
    <n v="0"/>
    <e v="#DIV/0!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b v="0"/>
    <n v="1"/>
    <b v="0"/>
    <s v="film &amp; video/animation"/>
    <x v="0"/>
    <x v="5"/>
    <n v="0"/>
    <n v="1"/>
  </r>
  <r>
    <n v="497"/>
    <s v="Galaxy Probe Kids"/>
    <s v="live-action/animated series pilot."/>
    <n v="4480"/>
    <n v="30"/>
    <x v="2"/>
    <x v="0"/>
    <s v="USD"/>
    <n v="1419483600"/>
    <x v="497"/>
    <b v="0"/>
    <n v="3"/>
    <b v="0"/>
    <s v="film &amp; video/animation"/>
    <x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b v="0"/>
    <n v="22"/>
    <b v="0"/>
    <s v="film &amp; video/animation"/>
    <x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b v="0"/>
    <n v="26"/>
    <b v="0"/>
    <s v="film &amp; video/animation"/>
    <x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b v="0"/>
    <n v="4"/>
    <b v="0"/>
    <s v="film &amp; video/animation"/>
    <x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b v="0"/>
    <n v="0"/>
    <b v="0"/>
    <s v="film &amp; video/animation"/>
    <x v="0"/>
    <x v="5"/>
    <n v="0"/>
    <e v="#DIV/0!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b v="0"/>
    <n v="4"/>
    <b v="0"/>
    <s v="film &amp; video/animation"/>
    <x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b v="0"/>
    <n v="9"/>
    <b v="0"/>
    <s v="film &amp; video/animation"/>
    <x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b v="0"/>
    <n v="5"/>
    <b v="0"/>
    <s v="film &amp; video/animation"/>
    <x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b v="0"/>
    <n v="14"/>
    <b v="0"/>
    <s v="film &amp; video/animation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b v="0"/>
    <n v="1"/>
    <b v="0"/>
    <s v="film &amp; video/animation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b v="0"/>
    <n v="10"/>
    <b v="0"/>
    <s v="film &amp; video/animation"/>
    <x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b v="0"/>
    <n v="3"/>
    <b v="0"/>
    <s v="film &amp; video/animation"/>
    <x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b v="0"/>
    <n v="1"/>
    <b v="0"/>
    <s v="film &amp; video/animation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b v="0"/>
    <n v="0"/>
    <b v="0"/>
    <s v="film &amp; video/animation"/>
    <x v="0"/>
    <x v="5"/>
    <n v="0"/>
    <e v="#DIV/0!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b v="0"/>
    <n v="5"/>
    <b v="0"/>
    <s v="film &amp; video/animation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b v="0"/>
    <n v="2"/>
    <b v="0"/>
    <s v="film &amp; video/animation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b v="0"/>
    <n v="68"/>
    <b v="0"/>
    <s v="film &amp; video/animation"/>
    <x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b v="0"/>
    <n v="3"/>
    <b v="0"/>
    <s v="film &amp; video/animation"/>
    <x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b v="0"/>
    <n v="34"/>
    <b v="0"/>
    <s v="film &amp; video/animation"/>
    <x v="0"/>
    <x v="5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x v="516"/>
    <b v="0"/>
    <n v="0"/>
    <b v="0"/>
    <s v="film &amp; video/animation"/>
    <x v="0"/>
    <x v="5"/>
    <n v="0"/>
    <e v="#DIV/0!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b v="0"/>
    <n v="3"/>
    <b v="0"/>
    <s v="film &amp; video/animation"/>
    <x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b v="0"/>
    <n v="0"/>
    <b v="0"/>
    <s v="film &amp; video/animation"/>
    <x v="0"/>
    <x v="5"/>
    <n v="0"/>
    <e v="#DIV/0!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b v="0"/>
    <n v="70"/>
    <b v="0"/>
    <s v="film &amp; video/animation"/>
    <x v="0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b v="0"/>
    <n v="34"/>
    <b v="1"/>
    <s v="theater/plays"/>
    <x v="1"/>
    <x v="6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b v="0"/>
    <n v="56"/>
    <b v="1"/>
    <s v="theater/plays"/>
    <x v="1"/>
    <x v="6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b v="0"/>
    <n v="31"/>
    <b v="1"/>
    <s v="theater/plays"/>
    <x v="1"/>
    <x v="6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b v="0"/>
    <n v="84"/>
    <b v="1"/>
    <s v="theater/plays"/>
    <x v="1"/>
    <x v="6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b v="0"/>
    <n v="130"/>
    <b v="1"/>
    <s v="theater/plays"/>
    <x v="1"/>
    <x v="6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b v="0"/>
    <n v="12"/>
    <b v="1"/>
    <s v="theater/plays"/>
    <x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b v="0"/>
    <n v="23"/>
    <b v="1"/>
    <s v="theater/plays"/>
    <x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b v="0"/>
    <n v="158"/>
    <b v="1"/>
    <s v="theater/plays"/>
    <x v="1"/>
    <x v="6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x v="528"/>
    <b v="0"/>
    <n v="30"/>
    <b v="1"/>
    <s v="theater/plays"/>
    <x v="1"/>
    <x v="6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b v="0"/>
    <n v="18"/>
    <b v="1"/>
    <s v="theater/plays"/>
    <x v="1"/>
    <x v="6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b v="0"/>
    <n v="29"/>
    <b v="1"/>
    <s v="theater/plays"/>
    <x v="1"/>
    <x v="6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b v="0"/>
    <n v="31"/>
    <b v="1"/>
    <s v="theater/plays"/>
    <x v="1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b v="0"/>
    <n v="173"/>
    <b v="1"/>
    <s v="theater/plays"/>
    <x v="1"/>
    <x v="6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b v="0"/>
    <n v="17"/>
    <b v="1"/>
    <s v="theater/plays"/>
    <x v="1"/>
    <x v="6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b v="0"/>
    <n v="48"/>
    <b v="1"/>
    <s v="theater/plays"/>
    <x v="1"/>
    <x v="6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b v="0"/>
    <n v="59"/>
    <b v="1"/>
    <s v="theater/plays"/>
    <x v="1"/>
    <x v="6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b v="0"/>
    <n v="39"/>
    <b v="1"/>
    <s v="theater/plays"/>
    <x v="1"/>
    <x v="6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b v="0"/>
    <n v="59"/>
    <b v="1"/>
    <s v="theater/plays"/>
    <x v="1"/>
    <x v="6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b v="0"/>
    <n v="60"/>
    <b v="1"/>
    <s v="theater/plays"/>
    <x v="1"/>
    <x v="6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b v="0"/>
    <n v="20"/>
    <b v="1"/>
    <s v="theater/plays"/>
    <x v="1"/>
    <x v="6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b v="0"/>
    <n v="1"/>
    <b v="0"/>
    <s v="technology/web"/>
    <x v="2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b v="0"/>
    <n v="1"/>
    <b v="0"/>
    <s v="technology/web"/>
    <x v="2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b v="0"/>
    <n v="1"/>
    <b v="0"/>
    <s v="technology/web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b v="0"/>
    <n v="2"/>
    <b v="0"/>
    <s v="technology/web"/>
    <x v="2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b v="0"/>
    <n v="2"/>
    <b v="0"/>
    <s v="technology/web"/>
    <x v="2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b v="0"/>
    <n v="34"/>
    <b v="0"/>
    <s v="technology/web"/>
    <x v="2"/>
    <x v="7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b v="0"/>
    <n v="2"/>
    <b v="0"/>
    <s v="technology/web"/>
    <x v="2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b v="0"/>
    <n v="0"/>
    <b v="0"/>
    <s v="technology/web"/>
    <x v="2"/>
    <x v="7"/>
    <n v="0"/>
    <e v="#DIV/0!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b v="0"/>
    <n v="1"/>
    <b v="0"/>
    <s v="technology/web"/>
    <x v="2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b v="0"/>
    <n v="8"/>
    <b v="0"/>
    <s v="technology/web"/>
    <x v="2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b v="0"/>
    <n v="4"/>
    <b v="0"/>
    <s v="technology/web"/>
    <x v="2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b v="0"/>
    <n v="28"/>
    <b v="0"/>
    <s v="technology/web"/>
    <x v="2"/>
    <x v="7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b v="0"/>
    <n v="0"/>
    <b v="0"/>
    <s v="technology/web"/>
    <x v="2"/>
    <x v="7"/>
    <n v="0"/>
    <e v="#DIV/0!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b v="0"/>
    <n v="6"/>
    <b v="0"/>
    <s v="technology/web"/>
    <x v="2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b v="0"/>
    <n v="22"/>
    <b v="0"/>
    <s v="technology/web"/>
    <x v="2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b v="0"/>
    <n v="0"/>
    <b v="0"/>
    <s v="technology/web"/>
    <x v="2"/>
    <x v="7"/>
    <n v="0"/>
    <e v="#DIV/0!"/>
  </r>
  <r>
    <n v="556"/>
    <s v="Braille Academy"/>
    <s v="An educational platform for learning Unified English Braille Code"/>
    <n v="8000"/>
    <n v="200"/>
    <x v="2"/>
    <x v="0"/>
    <s v="USD"/>
    <n v="1452112717"/>
    <x v="556"/>
    <b v="0"/>
    <n v="1"/>
    <b v="0"/>
    <s v="technology/web"/>
    <x v="2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b v="0"/>
    <n v="20"/>
    <b v="0"/>
    <s v="technology/web"/>
    <x v="2"/>
    <x v="7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b v="0"/>
    <n v="0"/>
    <b v="0"/>
    <s v="technology/web"/>
    <x v="2"/>
    <x v="7"/>
    <n v="0"/>
    <e v="#DIV/0!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b v="0"/>
    <n v="1"/>
    <b v="0"/>
    <s v="technology/web"/>
    <x v="2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b v="0"/>
    <n v="3"/>
    <b v="0"/>
    <s v="technology/web"/>
    <x v="2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b v="0"/>
    <n v="2"/>
    <b v="0"/>
    <s v="technology/web"/>
    <x v="2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b v="0"/>
    <n v="0"/>
    <b v="0"/>
    <s v="technology/web"/>
    <x v="2"/>
    <x v="7"/>
    <n v="0"/>
    <e v="#DIV/0!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b v="0"/>
    <n v="2"/>
    <b v="0"/>
    <s v="technology/web"/>
    <x v="2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b v="0"/>
    <n v="1"/>
    <b v="0"/>
    <s v="technology/web"/>
    <x v="2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b v="0"/>
    <n v="0"/>
    <b v="0"/>
    <s v="technology/web"/>
    <x v="2"/>
    <x v="7"/>
    <n v="0"/>
    <e v="#DIV/0!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b v="0"/>
    <n v="1"/>
    <b v="0"/>
    <s v="technology/web"/>
    <x v="2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b v="0"/>
    <n v="0"/>
    <b v="0"/>
    <s v="technology/web"/>
    <x v="2"/>
    <x v="7"/>
    <n v="0"/>
    <e v="#DIV/0!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b v="0"/>
    <n v="5"/>
    <b v="0"/>
    <s v="technology/web"/>
    <x v="2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b v="0"/>
    <n v="1"/>
    <b v="0"/>
    <s v="technology/web"/>
    <x v="2"/>
    <x v="7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b v="0"/>
    <n v="1"/>
    <b v="0"/>
    <s v="technology/web"/>
    <x v="2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b v="0"/>
    <n v="2"/>
    <b v="0"/>
    <s v="technology/web"/>
    <x v="2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b v="0"/>
    <n v="0"/>
    <b v="0"/>
    <s v="technology/web"/>
    <x v="2"/>
    <x v="7"/>
    <n v="0"/>
    <e v="#DIV/0!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b v="0"/>
    <n v="9"/>
    <b v="0"/>
    <s v="technology/web"/>
    <x v="2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b v="0"/>
    <n v="4"/>
    <b v="0"/>
    <s v="technology/web"/>
    <x v="2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b v="0"/>
    <n v="4"/>
    <b v="0"/>
    <s v="technology/web"/>
    <x v="2"/>
    <x v="7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b v="0"/>
    <n v="1"/>
    <b v="0"/>
    <s v="technology/web"/>
    <x v="2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b v="0"/>
    <n v="1"/>
    <b v="0"/>
    <s v="technology/web"/>
    <x v="2"/>
    <x v="7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x v="578"/>
    <b v="0"/>
    <n v="7"/>
    <b v="0"/>
    <s v="technology/web"/>
    <x v="2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b v="0"/>
    <n v="5"/>
    <b v="0"/>
    <s v="technology/web"/>
    <x v="2"/>
    <x v="7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b v="0"/>
    <n v="1"/>
    <b v="0"/>
    <s v="technology/web"/>
    <x v="2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b v="0"/>
    <n v="0"/>
    <b v="0"/>
    <s v="technology/web"/>
    <x v="2"/>
    <x v="7"/>
    <n v="0"/>
    <e v="#DIV/0!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b v="0"/>
    <n v="0"/>
    <b v="0"/>
    <s v="technology/web"/>
    <x v="2"/>
    <x v="7"/>
    <n v="0"/>
    <e v="#DIV/0!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b v="0"/>
    <n v="1"/>
    <b v="0"/>
    <s v="technology/web"/>
    <x v="2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b v="0"/>
    <n v="2"/>
    <b v="0"/>
    <s v="technology/web"/>
    <x v="2"/>
    <x v="7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x v="585"/>
    <b v="0"/>
    <n v="0"/>
    <b v="0"/>
    <s v="technology/web"/>
    <x v="2"/>
    <x v="7"/>
    <n v="0"/>
    <e v="#DIV/0!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b v="0"/>
    <n v="4"/>
    <b v="0"/>
    <s v="technology/web"/>
    <x v="2"/>
    <x v="7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b v="0"/>
    <n v="7"/>
    <b v="0"/>
    <s v="technology/web"/>
    <x v="2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b v="0"/>
    <n v="2"/>
    <b v="0"/>
    <s v="technology/web"/>
    <x v="2"/>
    <x v="7"/>
    <n v="3"/>
    <n v="150.5"/>
  </r>
  <r>
    <n v="589"/>
    <s v="Get Neighborly"/>
    <s v="Services closer than you think..."/>
    <n v="7500"/>
    <n v="1"/>
    <x v="2"/>
    <x v="0"/>
    <s v="USD"/>
    <n v="1436366699"/>
    <x v="589"/>
    <b v="0"/>
    <n v="1"/>
    <b v="0"/>
    <s v="technology/web"/>
    <x v="2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b v="0"/>
    <n v="9"/>
    <b v="0"/>
    <s v="technology/web"/>
    <x v="2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b v="0"/>
    <n v="2"/>
    <b v="0"/>
    <s v="technology/web"/>
    <x v="2"/>
    <x v="7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b v="0"/>
    <n v="1"/>
    <b v="0"/>
    <s v="technology/web"/>
    <x v="2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b v="0"/>
    <n v="7"/>
    <b v="0"/>
    <s v="technology/web"/>
    <x v="2"/>
    <x v="7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x v="594"/>
    <b v="0"/>
    <n v="2"/>
    <b v="0"/>
    <s v="technology/web"/>
    <x v="2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b v="0"/>
    <n v="8"/>
    <b v="0"/>
    <s v="technology/web"/>
    <x v="2"/>
    <x v="7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b v="0"/>
    <n v="2"/>
    <b v="0"/>
    <s v="technology/web"/>
    <x v="2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b v="0"/>
    <n v="2"/>
    <b v="0"/>
    <s v="technology/web"/>
    <x v="2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b v="0"/>
    <n v="7"/>
    <b v="0"/>
    <s v="technology/web"/>
    <x v="2"/>
    <x v="7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b v="0"/>
    <n v="2"/>
    <b v="0"/>
    <s v="technology/web"/>
    <x v="2"/>
    <x v="7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b v="0"/>
    <n v="1"/>
    <b v="0"/>
    <s v="technology/web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b v="0"/>
    <n v="6"/>
    <b v="0"/>
    <s v="technology/web"/>
    <x v="2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b v="0"/>
    <n v="0"/>
    <b v="0"/>
    <s v="technology/web"/>
    <x v="2"/>
    <x v="7"/>
    <n v="0"/>
    <e v="#DIV/0!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b v="0"/>
    <n v="13"/>
    <b v="0"/>
    <s v="technology/web"/>
    <x v="2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b v="0"/>
    <n v="0"/>
    <b v="0"/>
    <s v="technology/web"/>
    <x v="2"/>
    <x v="7"/>
    <n v="0"/>
    <e v="#DIV/0!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b v="0"/>
    <n v="8"/>
    <b v="0"/>
    <s v="technology/web"/>
    <x v="2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b v="0"/>
    <n v="1"/>
    <b v="0"/>
    <s v="technology/web"/>
    <x v="2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b v="0"/>
    <n v="0"/>
    <b v="0"/>
    <s v="technology/web"/>
    <x v="2"/>
    <x v="7"/>
    <n v="0"/>
    <e v="#DIV/0!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b v="0"/>
    <n v="5"/>
    <b v="0"/>
    <s v="technology/web"/>
    <x v="2"/>
    <x v="7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b v="0"/>
    <n v="1"/>
    <b v="0"/>
    <s v="technology/web"/>
    <x v="2"/>
    <x v="7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b v="0"/>
    <n v="0"/>
    <b v="0"/>
    <s v="technology/web"/>
    <x v="2"/>
    <x v="7"/>
    <n v="0"/>
    <e v="#DIV/0!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b v="0"/>
    <n v="0"/>
    <b v="0"/>
    <s v="technology/web"/>
    <x v="2"/>
    <x v="7"/>
    <n v="0"/>
    <e v="#DIV/0!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b v="0"/>
    <n v="0"/>
    <b v="0"/>
    <s v="technology/web"/>
    <x v="2"/>
    <x v="7"/>
    <n v="0"/>
    <e v="#DIV/0!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b v="0"/>
    <n v="121"/>
    <b v="0"/>
    <s v="technology/web"/>
    <x v="2"/>
    <x v="7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b v="0"/>
    <n v="0"/>
    <b v="0"/>
    <s v="technology/web"/>
    <x v="2"/>
    <x v="7"/>
    <n v="0"/>
    <e v="#DIV/0!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b v="0"/>
    <n v="0"/>
    <b v="0"/>
    <s v="technology/web"/>
    <x v="2"/>
    <x v="7"/>
    <n v="0"/>
    <e v="#DIV/0!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b v="0"/>
    <n v="0"/>
    <b v="0"/>
    <s v="technology/web"/>
    <x v="2"/>
    <x v="7"/>
    <n v="0"/>
    <e v="#DIV/0!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b v="0"/>
    <n v="3"/>
    <b v="0"/>
    <s v="technology/web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b v="0"/>
    <n v="0"/>
    <b v="0"/>
    <s v="technology/web"/>
    <x v="2"/>
    <x v="7"/>
    <n v="0"/>
    <e v="#DIV/0!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b v="0"/>
    <n v="1"/>
    <b v="0"/>
    <s v="technology/web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b v="0"/>
    <n v="1"/>
    <b v="0"/>
    <s v="technology/web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b v="0"/>
    <n v="3"/>
    <b v="0"/>
    <s v="technology/web"/>
    <x v="2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b v="0"/>
    <n v="9"/>
    <b v="0"/>
    <s v="technology/web"/>
    <x v="2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b v="0"/>
    <n v="0"/>
    <b v="0"/>
    <s v="technology/web"/>
    <x v="2"/>
    <x v="7"/>
    <n v="0"/>
    <e v="#DIV/0!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b v="0"/>
    <n v="0"/>
    <b v="0"/>
    <s v="technology/web"/>
    <x v="2"/>
    <x v="7"/>
    <n v="0"/>
    <e v="#DIV/0!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b v="0"/>
    <n v="0"/>
    <b v="0"/>
    <s v="technology/web"/>
    <x v="2"/>
    <x v="7"/>
    <n v="0"/>
    <e v="#DIV/0!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b v="0"/>
    <n v="39"/>
    <b v="0"/>
    <s v="technology/web"/>
    <x v="2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b v="0"/>
    <n v="1"/>
    <b v="0"/>
    <s v="technology/web"/>
    <x v="2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b v="0"/>
    <n v="0"/>
    <b v="0"/>
    <s v="technology/web"/>
    <x v="2"/>
    <x v="7"/>
    <n v="0"/>
    <e v="#DIV/0!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b v="0"/>
    <n v="3"/>
    <b v="0"/>
    <s v="technology/web"/>
    <x v="2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b v="0"/>
    <n v="1"/>
    <b v="0"/>
    <s v="technology/web"/>
    <x v="2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b v="0"/>
    <n v="9"/>
    <b v="0"/>
    <s v="technology/web"/>
    <x v="2"/>
    <x v="7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b v="0"/>
    <n v="0"/>
    <b v="0"/>
    <s v="technology/web"/>
    <x v="2"/>
    <x v="7"/>
    <n v="0"/>
    <e v="#DIV/0!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b v="0"/>
    <n v="25"/>
    <b v="0"/>
    <s v="technology/web"/>
    <x v="2"/>
    <x v="7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b v="0"/>
    <n v="1"/>
    <b v="0"/>
    <s v="technology/web"/>
    <x v="2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b v="0"/>
    <n v="1"/>
    <b v="0"/>
    <s v="technology/web"/>
    <x v="2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b v="0"/>
    <n v="1"/>
    <b v="0"/>
    <s v="technology/web"/>
    <x v="2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b v="0"/>
    <n v="0"/>
    <b v="0"/>
    <s v="technology/web"/>
    <x v="2"/>
    <x v="7"/>
    <n v="0"/>
    <e v="#DIV/0!"/>
  </r>
  <r>
    <n v="638"/>
    <s v="W (Canceled)"/>
    <s v="O0"/>
    <n v="200000"/>
    <n v="18"/>
    <x v="1"/>
    <x v="12"/>
    <s v="EUR"/>
    <n v="1490447662"/>
    <x v="638"/>
    <b v="0"/>
    <n v="6"/>
    <b v="0"/>
    <s v="technology/web"/>
    <x v="2"/>
    <x v="7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b v="0"/>
    <n v="1"/>
    <b v="0"/>
    <s v="technology/web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b v="0"/>
    <n v="2"/>
    <b v="1"/>
    <s v="technology/wearables"/>
    <x v="2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b v="0"/>
    <n v="315"/>
    <b v="1"/>
    <s v="technology/wearables"/>
    <x v="2"/>
    <x v="8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b v="0"/>
    <n v="2174"/>
    <b v="1"/>
    <s v="technology/wearables"/>
    <x v="2"/>
    <x v="8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b v="0"/>
    <n v="152"/>
    <b v="1"/>
    <s v="technology/wearables"/>
    <x v="2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b v="0"/>
    <n v="1021"/>
    <b v="1"/>
    <s v="technology/wearables"/>
    <x v="2"/>
    <x v="8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b v="0"/>
    <n v="237"/>
    <b v="1"/>
    <s v="technology/wearables"/>
    <x v="2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b v="0"/>
    <n v="27"/>
    <b v="1"/>
    <s v="technology/wearables"/>
    <x v="2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b v="0"/>
    <n v="17"/>
    <b v="1"/>
    <s v="technology/wearables"/>
    <x v="2"/>
    <x v="8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x v="648"/>
    <b v="0"/>
    <n v="27"/>
    <b v="1"/>
    <s v="technology/wearables"/>
    <x v="2"/>
    <x v="8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b v="0"/>
    <n v="82"/>
    <b v="1"/>
    <s v="technology/wearables"/>
    <x v="2"/>
    <x v="8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b v="0"/>
    <n v="48"/>
    <b v="1"/>
    <s v="technology/wearables"/>
    <x v="2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b v="0"/>
    <n v="105"/>
    <b v="1"/>
    <s v="technology/wearables"/>
    <x v="2"/>
    <x v="8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b v="0"/>
    <n v="28"/>
    <b v="1"/>
    <s v="technology/wearables"/>
    <x v="2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b v="0"/>
    <n v="1107"/>
    <b v="1"/>
    <s v="technology/wearables"/>
    <x v="2"/>
    <x v="8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b v="0"/>
    <n v="1013"/>
    <b v="1"/>
    <s v="technology/wearables"/>
    <x v="2"/>
    <x v="8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b v="0"/>
    <n v="274"/>
    <b v="1"/>
    <s v="technology/wearables"/>
    <x v="2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b v="0"/>
    <n v="87"/>
    <b v="1"/>
    <s v="technology/wearables"/>
    <x v="2"/>
    <x v="8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b v="0"/>
    <n v="99"/>
    <b v="1"/>
    <s v="technology/wearables"/>
    <x v="2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b v="0"/>
    <n v="276"/>
    <b v="1"/>
    <s v="technology/wearables"/>
    <x v="2"/>
    <x v="8"/>
    <n v="104"/>
    <n v="109.34"/>
  </r>
  <r>
    <n v="659"/>
    <s v="Lulu Watch Designs - Apple Watch"/>
    <s v="Sync up your lifestyle"/>
    <n v="3000"/>
    <n v="3017"/>
    <x v="0"/>
    <x v="0"/>
    <s v="USD"/>
    <n v="1440339295"/>
    <x v="659"/>
    <b v="0"/>
    <n v="21"/>
    <b v="1"/>
    <s v="technology/wearables"/>
    <x v="2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b v="0"/>
    <n v="18"/>
    <b v="0"/>
    <s v="technology/wearables"/>
    <x v="2"/>
    <x v="8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b v="0"/>
    <n v="9"/>
    <b v="0"/>
    <s v="technology/wearables"/>
    <x v="2"/>
    <x v="8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b v="0"/>
    <n v="4"/>
    <b v="0"/>
    <s v="technology/wearables"/>
    <x v="2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b v="0"/>
    <n v="7"/>
    <b v="0"/>
    <s v="technology/wearables"/>
    <x v="2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b v="0"/>
    <n v="29"/>
    <b v="0"/>
    <s v="technology/wearables"/>
    <x v="2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b v="0"/>
    <n v="12"/>
    <b v="0"/>
    <s v="technology/wearables"/>
    <x v="2"/>
    <x v="8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b v="0"/>
    <n v="4"/>
    <b v="0"/>
    <s v="technology/wearables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b v="0"/>
    <n v="28"/>
    <b v="0"/>
    <s v="technology/wearables"/>
    <x v="2"/>
    <x v="8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b v="0"/>
    <n v="25"/>
    <b v="0"/>
    <s v="technology/wearables"/>
    <x v="2"/>
    <x v="8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b v="0"/>
    <n v="28"/>
    <b v="0"/>
    <s v="technology/wearables"/>
    <x v="2"/>
    <x v="8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b v="0"/>
    <n v="310"/>
    <b v="0"/>
    <s v="technology/wearables"/>
    <x v="2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b v="0"/>
    <n v="15"/>
    <b v="0"/>
    <s v="technology/wearables"/>
    <x v="2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b v="0"/>
    <n v="215"/>
    <b v="0"/>
    <s v="technology/wearables"/>
    <x v="2"/>
    <x v="8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b v="0"/>
    <n v="3"/>
    <b v="0"/>
    <s v="technology/wearables"/>
    <x v="2"/>
    <x v="8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b v="0"/>
    <n v="2"/>
    <b v="0"/>
    <s v="technology/wearables"/>
    <x v="2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b v="0"/>
    <n v="26"/>
    <b v="0"/>
    <s v="technology/wearables"/>
    <x v="2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b v="0"/>
    <n v="24"/>
    <b v="0"/>
    <s v="technology/wearables"/>
    <x v="2"/>
    <x v="8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b v="0"/>
    <n v="96"/>
    <b v="0"/>
    <s v="technology/wearables"/>
    <x v="2"/>
    <x v="8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b v="0"/>
    <n v="17"/>
    <b v="0"/>
    <s v="technology/wearables"/>
    <x v="2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b v="0"/>
    <n v="94"/>
    <b v="0"/>
    <s v="technology/wearables"/>
    <x v="2"/>
    <x v="8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b v="0"/>
    <n v="129"/>
    <b v="0"/>
    <s v="technology/wearables"/>
    <x v="2"/>
    <x v="8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b v="0"/>
    <n v="1"/>
    <b v="0"/>
    <s v="technology/wearables"/>
    <x v="2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b v="0"/>
    <n v="4"/>
    <b v="0"/>
    <s v="technology/wearables"/>
    <x v="2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b v="0"/>
    <n v="3"/>
    <b v="0"/>
    <s v="technology/wearables"/>
    <x v="2"/>
    <x v="8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b v="0"/>
    <n v="135"/>
    <b v="0"/>
    <s v="technology/wearables"/>
    <x v="2"/>
    <x v="8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b v="0"/>
    <n v="10"/>
    <b v="0"/>
    <s v="technology/wearables"/>
    <x v="2"/>
    <x v="8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b v="0"/>
    <n v="0"/>
    <b v="0"/>
    <s v="technology/wearables"/>
    <x v="2"/>
    <x v="8"/>
    <n v="0"/>
    <e v="#DIV/0!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b v="0"/>
    <n v="6"/>
    <b v="0"/>
    <s v="technology/wearables"/>
    <x v="2"/>
    <x v="8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b v="0"/>
    <n v="36"/>
    <b v="0"/>
    <s v="technology/wearables"/>
    <x v="2"/>
    <x v="8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b v="0"/>
    <n v="336"/>
    <b v="0"/>
    <s v="technology/wearables"/>
    <x v="2"/>
    <x v="8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b v="0"/>
    <n v="34"/>
    <b v="0"/>
    <s v="technology/wearables"/>
    <x v="2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b v="0"/>
    <n v="10"/>
    <b v="0"/>
    <s v="technology/wearables"/>
    <x v="2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b v="0"/>
    <n v="201"/>
    <b v="0"/>
    <s v="technology/wearables"/>
    <x v="2"/>
    <x v="8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b v="0"/>
    <n v="296"/>
    <b v="0"/>
    <s v="technology/wearables"/>
    <x v="2"/>
    <x v="8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b v="0"/>
    <n v="7"/>
    <b v="0"/>
    <s v="technology/wearables"/>
    <x v="2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b v="0"/>
    <n v="7"/>
    <b v="0"/>
    <s v="technology/wearables"/>
    <x v="2"/>
    <x v="8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x v="696"/>
    <b v="0"/>
    <n v="1"/>
    <b v="0"/>
    <s v="technology/wearables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b v="0"/>
    <n v="114"/>
    <b v="0"/>
    <s v="technology/wearables"/>
    <x v="2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b v="0"/>
    <n v="29"/>
    <b v="0"/>
    <s v="technology/wearables"/>
    <x v="2"/>
    <x v="8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b v="0"/>
    <n v="890"/>
    <b v="0"/>
    <s v="technology/wearables"/>
    <x v="2"/>
    <x v="8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b v="0"/>
    <n v="31"/>
    <b v="0"/>
    <s v="technology/wearables"/>
    <x v="2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b v="0"/>
    <n v="21"/>
    <b v="0"/>
    <s v="technology/wearables"/>
    <x v="2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b v="0"/>
    <n v="37"/>
    <b v="0"/>
    <s v="technology/wearables"/>
    <x v="2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b v="0"/>
    <n v="7"/>
    <b v="0"/>
    <s v="technology/wearables"/>
    <x v="2"/>
    <x v="8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b v="0"/>
    <n v="4"/>
    <b v="0"/>
    <s v="technology/wearables"/>
    <x v="2"/>
    <x v="8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x v="705"/>
    <b v="0"/>
    <n v="5"/>
    <b v="0"/>
    <s v="technology/wearables"/>
    <x v="2"/>
    <x v="8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b v="0"/>
    <n v="0"/>
    <b v="0"/>
    <s v="technology/wearables"/>
    <x v="2"/>
    <x v="8"/>
    <n v="0"/>
    <e v="#DIV/0!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b v="0"/>
    <n v="456"/>
    <b v="0"/>
    <s v="technology/wearables"/>
    <x v="2"/>
    <x v="8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b v="0"/>
    <n v="369"/>
    <b v="0"/>
    <s v="technology/wearables"/>
    <x v="2"/>
    <x v="8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b v="0"/>
    <n v="2"/>
    <b v="0"/>
    <s v="technology/wearables"/>
    <x v="2"/>
    <x v="8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b v="0"/>
    <n v="0"/>
    <b v="0"/>
    <s v="technology/wearables"/>
    <x v="2"/>
    <x v="8"/>
    <n v="0"/>
    <e v="#DIV/0!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b v="0"/>
    <n v="338"/>
    <b v="0"/>
    <s v="technology/wearables"/>
    <x v="2"/>
    <x v="8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b v="0"/>
    <n v="4"/>
    <b v="0"/>
    <s v="technology/wearables"/>
    <x v="2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b v="0"/>
    <n v="1"/>
    <b v="0"/>
    <s v="technology/wearables"/>
    <x v="2"/>
    <x v="8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b v="0"/>
    <n v="28"/>
    <b v="0"/>
    <s v="technology/wearables"/>
    <x v="2"/>
    <x v="8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b v="0"/>
    <n v="12"/>
    <b v="0"/>
    <s v="technology/wearables"/>
    <x v="2"/>
    <x v="8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b v="0"/>
    <n v="16"/>
    <b v="0"/>
    <s v="technology/wearables"/>
    <x v="2"/>
    <x v="8"/>
    <n v="10"/>
    <n v="44.69"/>
  </r>
  <r>
    <n v="717"/>
    <s v="cool air belt"/>
    <s v="Cool air flowing under clothing keeps you cool."/>
    <n v="100000"/>
    <n v="305"/>
    <x v="2"/>
    <x v="0"/>
    <s v="USD"/>
    <n v="1409949002"/>
    <x v="717"/>
    <b v="0"/>
    <n v="4"/>
    <b v="0"/>
    <s v="technology/wearables"/>
    <x v="2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b v="0"/>
    <n v="4"/>
    <b v="0"/>
    <s v="technology/wearables"/>
    <x v="2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b v="0"/>
    <n v="10"/>
    <b v="0"/>
    <s v="technology/wearables"/>
    <x v="2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b v="0"/>
    <n v="41"/>
    <b v="1"/>
    <s v="publishing/nonfiction"/>
    <x v="3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b v="0"/>
    <n v="119"/>
    <b v="1"/>
    <s v="publishing/nonfiction"/>
    <x v="3"/>
    <x v="9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b v="0"/>
    <n v="153"/>
    <b v="1"/>
    <s v="publishing/nonfiction"/>
    <x v="3"/>
    <x v="9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b v="0"/>
    <n v="100"/>
    <b v="1"/>
    <s v="publishing/nonfiction"/>
    <x v="3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b v="0"/>
    <n v="143"/>
    <b v="1"/>
    <s v="publishing/nonfiction"/>
    <x v="3"/>
    <x v="9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b v="0"/>
    <n v="140"/>
    <b v="1"/>
    <s v="publishing/nonfiction"/>
    <x v="3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b v="0"/>
    <n v="35"/>
    <b v="1"/>
    <s v="publishing/nonfiction"/>
    <x v="3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b v="0"/>
    <n v="149"/>
    <b v="1"/>
    <s v="publishing/nonfiction"/>
    <x v="3"/>
    <x v="9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b v="0"/>
    <n v="130"/>
    <b v="1"/>
    <s v="publishing/nonfiction"/>
    <x v="3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b v="0"/>
    <n v="120"/>
    <b v="1"/>
    <s v="publishing/nonfiction"/>
    <x v="3"/>
    <x v="9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x v="730"/>
    <b v="0"/>
    <n v="265"/>
    <b v="1"/>
    <s v="publishing/nonfiction"/>
    <x v="3"/>
    <x v="9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b v="0"/>
    <n v="71"/>
    <b v="1"/>
    <s v="publishing/nonfiction"/>
    <x v="3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b v="0"/>
    <n v="13"/>
    <b v="1"/>
    <s v="publishing/nonfiction"/>
    <x v="3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b v="0"/>
    <n v="169"/>
    <b v="1"/>
    <s v="publishing/nonfiction"/>
    <x v="3"/>
    <x v="9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b v="0"/>
    <n v="57"/>
    <b v="1"/>
    <s v="publishing/nonfiction"/>
    <x v="3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b v="0"/>
    <n v="229"/>
    <b v="1"/>
    <s v="publishing/nonfiction"/>
    <x v="3"/>
    <x v="9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b v="0"/>
    <n v="108"/>
    <b v="1"/>
    <s v="publishing/nonfiction"/>
    <x v="3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b v="0"/>
    <n v="108"/>
    <b v="1"/>
    <s v="publishing/nonfiction"/>
    <x v="3"/>
    <x v="9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b v="0"/>
    <n v="41"/>
    <b v="1"/>
    <s v="publishing/nonfiction"/>
    <x v="3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b v="0"/>
    <n v="139"/>
    <b v="1"/>
    <s v="publishing/nonfiction"/>
    <x v="3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b v="0"/>
    <n v="19"/>
    <b v="1"/>
    <s v="publishing/nonfiction"/>
    <x v="3"/>
    <x v="9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b v="0"/>
    <n v="94"/>
    <b v="1"/>
    <s v="publishing/nonfiction"/>
    <x v="3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b v="0"/>
    <n v="23"/>
    <b v="1"/>
    <s v="publishing/nonfiction"/>
    <x v="3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b v="0"/>
    <n v="15"/>
    <b v="1"/>
    <s v="publishing/nonfiction"/>
    <x v="3"/>
    <x v="9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b v="0"/>
    <n v="62"/>
    <b v="1"/>
    <s v="publishing/nonfiction"/>
    <x v="3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b v="0"/>
    <n v="74"/>
    <b v="1"/>
    <s v="publishing/nonfiction"/>
    <x v="3"/>
    <x v="9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x v="746"/>
    <b v="0"/>
    <n v="97"/>
    <b v="1"/>
    <s v="publishing/nonfiction"/>
    <x v="3"/>
    <x v="9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b v="0"/>
    <n v="55"/>
    <b v="1"/>
    <s v="publishing/nonfiction"/>
    <x v="3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b v="0"/>
    <n v="44"/>
    <b v="1"/>
    <s v="publishing/nonfiction"/>
    <x v="3"/>
    <x v="9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b v="0"/>
    <n v="110"/>
    <b v="1"/>
    <s v="publishing/nonfiction"/>
    <x v="3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b v="0"/>
    <n v="59"/>
    <b v="1"/>
    <s v="publishing/nonfiction"/>
    <x v="3"/>
    <x v="9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b v="0"/>
    <n v="62"/>
    <b v="1"/>
    <s v="publishing/nonfiction"/>
    <x v="3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b v="0"/>
    <n v="105"/>
    <b v="1"/>
    <s v="publishing/nonfiction"/>
    <x v="3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b v="0"/>
    <n v="26"/>
    <b v="1"/>
    <s v="publishing/nonfiction"/>
    <x v="3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b v="0"/>
    <n v="49"/>
    <b v="1"/>
    <s v="publishing/nonfiction"/>
    <x v="3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b v="0"/>
    <n v="68"/>
    <b v="1"/>
    <s v="publishing/nonfiction"/>
    <x v="3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b v="0"/>
    <n v="22"/>
    <b v="1"/>
    <s v="publishing/nonfiction"/>
    <x v="3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b v="0"/>
    <n v="18"/>
    <b v="1"/>
    <s v="publishing/nonfiction"/>
    <x v="3"/>
    <x v="9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b v="0"/>
    <n v="19"/>
    <b v="1"/>
    <s v="publishing/nonfiction"/>
    <x v="3"/>
    <x v="9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b v="0"/>
    <n v="99"/>
    <b v="1"/>
    <s v="publishing/nonfiction"/>
    <x v="3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b v="0"/>
    <n v="0"/>
    <b v="0"/>
    <s v="publishing/fiction"/>
    <x v="3"/>
    <x v="10"/>
    <n v="0"/>
    <e v="#DIV/0!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b v="0"/>
    <n v="6"/>
    <b v="0"/>
    <s v="publishing/fiction"/>
    <x v="3"/>
    <x v="10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b v="0"/>
    <n v="0"/>
    <b v="0"/>
    <s v="publishing/fiction"/>
    <x v="3"/>
    <x v="10"/>
    <n v="0"/>
    <e v="#DIV/0!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b v="0"/>
    <n v="1"/>
    <b v="0"/>
    <s v="publishing/fiction"/>
    <x v="3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b v="0"/>
    <n v="0"/>
    <b v="0"/>
    <s v="publishing/fiction"/>
    <x v="3"/>
    <x v="10"/>
    <n v="0"/>
    <e v="#DIV/0!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b v="0"/>
    <n v="44"/>
    <b v="0"/>
    <s v="publishing/fiction"/>
    <x v="3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b v="0"/>
    <n v="0"/>
    <b v="0"/>
    <s v="publishing/fiction"/>
    <x v="3"/>
    <x v="10"/>
    <n v="0"/>
    <e v="#DIV/0!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b v="0"/>
    <n v="3"/>
    <b v="0"/>
    <s v="publishing/fiction"/>
    <x v="3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b v="0"/>
    <n v="0"/>
    <b v="0"/>
    <s v="publishing/fiction"/>
    <x v="3"/>
    <x v="10"/>
    <n v="0"/>
    <e v="#DIV/0!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b v="0"/>
    <n v="52"/>
    <b v="0"/>
    <s v="publishing/fiction"/>
    <x v="3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b v="0"/>
    <n v="0"/>
    <b v="0"/>
    <s v="publishing/fiction"/>
    <x v="3"/>
    <x v="10"/>
    <n v="0"/>
    <e v="#DIV/0!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b v="0"/>
    <n v="1"/>
    <b v="0"/>
    <s v="publishing/fiction"/>
    <x v="3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b v="0"/>
    <n v="1"/>
    <b v="0"/>
    <s v="publishing/fiction"/>
    <x v="3"/>
    <x v="10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b v="0"/>
    <n v="2"/>
    <b v="0"/>
    <s v="publishing/fiction"/>
    <x v="3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b v="0"/>
    <n v="9"/>
    <b v="0"/>
    <s v="publishing/fiction"/>
    <x v="3"/>
    <x v="10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b v="0"/>
    <n v="5"/>
    <b v="0"/>
    <s v="publishing/fiction"/>
    <x v="3"/>
    <x v="10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b v="0"/>
    <n v="57"/>
    <b v="0"/>
    <s v="publishing/fiction"/>
    <x v="3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b v="0"/>
    <n v="3"/>
    <b v="0"/>
    <s v="publishing/fiction"/>
    <x v="3"/>
    <x v="10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b v="0"/>
    <n v="1"/>
    <b v="0"/>
    <s v="publishing/fiction"/>
    <x v="3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b v="0"/>
    <n v="6"/>
    <b v="0"/>
    <s v="publishing/fiction"/>
    <x v="3"/>
    <x v="10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b v="0"/>
    <n v="27"/>
    <b v="1"/>
    <s v="music/rock"/>
    <x v="4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b v="0"/>
    <n v="25"/>
    <b v="1"/>
    <s v="music/rock"/>
    <x v="4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b v="0"/>
    <n v="14"/>
    <b v="1"/>
    <s v="music/rock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b v="0"/>
    <n v="35"/>
    <b v="1"/>
    <s v="music/rock"/>
    <x v="4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b v="0"/>
    <n v="10"/>
    <b v="1"/>
    <s v="music/rock"/>
    <x v="4"/>
    <x v="11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b v="0"/>
    <n v="29"/>
    <b v="1"/>
    <s v="music/rock"/>
    <x v="4"/>
    <x v="11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b v="0"/>
    <n v="44"/>
    <b v="1"/>
    <s v="music/rock"/>
    <x v="4"/>
    <x v="11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b v="0"/>
    <n v="17"/>
    <b v="1"/>
    <s v="music/rock"/>
    <x v="4"/>
    <x v="11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b v="0"/>
    <n v="34"/>
    <b v="1"/>
    <s v="music/rock"/>
    <x v="4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b v="0"/>
    <n v="14"/>
    <b v="1"/>
    <s v="music/rock"/>
    <x v="4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b v="0"/>
    <n v="156"/>
    <b v="1"/>
    <s v="music/rock"/>
    <x v="4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b v="0"/>
    <n v="128"/>
    <b v="1"/>
    <s v="music/rock"/>
    <x v="4"/>
    <x v="11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b v="0"/>
    <n v="60"/>
    <b v="1"/>
    <s v="music/rock"/>
    <x v="4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b v="0"/>
    <n v="32"/>
    <b v="1"/>
    <s v="music/rock"/>
    <x v="4"/>
    <x v="11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b v="0"/>
    <n v="53"/>
    <b v="1"/>
    <s v="music/rock"/>
    <x v="4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b v="0"/>
    <n v="184"/>
    <b v="1"/>
    <s v="music/rock"/>
    <x v="4"/>
    <x v="11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b v="0"/>
    <n v="90"/>
    <b v="1"/>
    <s v="music/rock"/>
    <x v="4"/>
    <x v="11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b v="0"/>
    <n v="71"/>
    <b v="1"/>
    <s v="music/rock"/>
    <x v="4"/>
    <x v="11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b v="0"/>
    <n v="87"/>
    <b v="1"/>
    <s v="music/rock"/>
    <x v="4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b v="0"/>
    <n v="28"/>
    <b v="1"/>
    <s v="music/rock"/>
    <x v="4"/>
    <x v="11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b v="0"/>
    <n v="56"/>
    <b v="1"/>
    <s v="music/rock"/>
    <x v="4"/>
    <x v="11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b v="0"/>
    <n v="51"/>
    <b v="1"/>
    <s v="music/rock"/>
    <x v="4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b v="0"/>
    <n v="75"/>
    <b v="1"/>
    <s v="music/rock"/>
    <x v="4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b v="0"/>
    <n v="38"/>
    <b v="1"/>
    <s v="music/rock"/>
    <x v="4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b v="0"/>
    <n v="18"/>
    <b v="1"/>
    <s v="music/rock"/>
    <x v="4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b v="0"/>
    <n v="54"/>
    <b v="1"/>
    <s v="music/rock"/>
    <x v="4"/>
    <x v="11"/>
    <n v="105"/>
    <n v="58.33"/>
  </r>
  <r>
    <n v="806"/>
    <s v="Golden Animals NEW Album!"/>
    <s v="Help Golden Animals finish their NEW Album!"/>
    <n v="8000"/>
    <n v="8355"/>
    <x v="0"/>
    <x v="0"/>
    <s v="USD"/>
    <n v="1315413339"/>
    <x v="806"/>
    <b v="0"/>
    <n v="71"/>
    <b v="1"/>
    <s v="music/rock"/>
    <x v="4"/>
    <x v="11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b v="0"/>
    <n v="57"/>
    <b v="1"/>
    <s v="music/rock"/>
    <x v="4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b v="0"/>
    <n v="43"/>
    <b v="1"/>
    <s v="music/rock"/>
    <x v="4"/>
    <x v="11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b v="0"/>
    <n v="52"/>
    <b v="1"/>
    <s v="music/rock"/>
    <x v="4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b v="0"/>
    <n v="27"/>
    <b v="1"/>
    <s v="music/rock"/>
    <x v="4"/>
    <x v="11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b v="0"/>
    <n v="12"/>
    <b v="1"/>
    <s v="music/rock"/>
    <x v="4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b v="0"/>
    <n v="33"/>
    <b v="1"/>
    <s v="music/rock"/>
    <x v="4"/>
    <x v="11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b v="0"/>
    <n v="96"/>
    <b v="1"/>
    <s v="music/rock"/>
    <x v="4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b v="0"/>
    <n v="28"/>
    <b v="1"/>
    <s v="music/rock"/>
    <x v="4"/>
    <x v="11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b v="0"/>
    <n v="43"/>
    <b v="1"/>
    <s v="music/rock"/>
    <x v="4"/>
    <x v="11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b v="0"/>
    <n v="205"/>
    <b v="1"/>
    <s v="music/rock"/>
    <x v="4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b v="0"/>
    <n v="23"/>
    <b v="1"/>
    <s v="music/rock"/>
    <x v="4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b v="0"/>
    <n v="19"/>
    <b v="1"/>
    <s v="music/rock"/>
    <x v="4"/>
    <x v="11"/>
    <n v="156"/>
    <n v="28.68"/>
  </r>
  <r>
    <n v="819"/>
    <s v="Winter Tour"/>
    <s v="We are touring the Southeast in support of our new EP"/>
    <n v="400"/>
    <n v="435"/>
    <x v="0"/>
    <x v="0"/>
    <s v="USD"/>
    <n v="1387601040"/>
    <x v="819"/>
    <b v="0"/>
    <n v="14"/>
    <b v="1"/>
    <s v="music/rock"/>
    <x v="4"/>
    <x v="11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b v="0"/>
    <n v="38"/>
    <b v="1"/>
    <s v="music/rock"/>
    <x v="4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b v="0"/>
    <n v="78"/>
    <b v="1"/>
    <s v="music/rock"/>
    <x v="4"/>
    <x v="11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b v="0"/>
    <n v="69"/>
    <b v="1"/>
    <s v="music/rock"/>
    <x v="4"/>
    <x v="11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b v="0"/>
    <n v="33"/>
    <b v="1"/>
    <s v="music/rock"/>
    <x v="4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b v="0"/>
    <n v="54"/>
    <b v="1"/>
    <s v="music/rock"/>
    <x v="4"/>
    <x v="11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b v="0"/>
    <n v="99"/>
    <b v="1"/>
    <s v="music/rock"/>
    <x v="4"/>
    <x v="11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b v="0"/>
    <n v="49"/>
    <b v="1"/>
    <s v="music/rock"/>
    <x v="4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b v="0"/>
    <n v="11"/>
    <b v="1"/>
    <s v="music/rock"/>
    <x v="4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b v="0"/>
    <n v="38"/>
    <b v="1"/>
    <s v="music/rock"/>
    <x v="4"/>
    <x v="11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b v="0"/>
    <n v="16"/>
    <b v="1"/>
    <s v="music/rock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b v="0"/>
    <n v="32"/>
    <b v="1"/>
    <s v="music/rock"/>
    <x v="4"/>
    <x v="11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b v="0"/>
    <n v="20"/>
    <b v="1"/>
    <s v="music/rock"/>
    <x v="4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b v="0"/>
    <n v="154"/>
    <b v="1"/>
    <s v="music/rock"/>
    <x v="4"/>
    <x v="11"/>
    <n v="101"/>
    <n v="97.99"/>
  </r>
  <r>
    <n v="833"/>
    <s v="Ragman Rolls"/>
    <s v="This is an American rock album."/>
    <n v="6000"/>
    <n v="6100"/>
    <x v="0"/>
    <x v="0"/>
    <s v="USD"/>
    <n v="1397941475"/>
    <x v="833"/>
    <b v="0"/>
    <n v="41"/>
    <b v="1"/>
    <s v="music/rock"/>
    <x v="4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b v="0"/>
    <n v="75"/>
    <b v="1"/>
    <s v="music/rock"/>
    <x v="4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b v="0"/>
    <n v="40"/>
    <b v="1"/>
    <s v="music/rock"/>
    <x v="4"/>
    <x v="11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x v="836"/>
    <b v="0"/>
    <n v="46"/>
    <b v="1"/>
    <s v="music/rock"/>
    <x v="4"/>
    <x v="11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b v="0"/>
    <n v="62"/>
    <b v="1"/>
    <s v="music/rock"/>
    <x v="4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b v="0"/>
    <n v="61"/>
    <b v="1"/>
    <s v="music/rock"/>
    <x v="4"/>
    <x v="11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b v="0"/>
    <n v="96"/>
    <b v="1"/>
    <s v="music/rock"/>
    <x v="4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b v="0"/>
    <n v="190"/>
    <b v="1"/>
    <s v="music/metal"/>
    <x v="4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b v="1"/>
    <n v="94"/>
    <b v="1"/>
    <s v="music/metal"/>
    <x v="4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b v="1"/>
    <n v="39"/>
    <b v="1"/>
    <s v="music/metal"/>
    <x v="4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n v="127"/>
    <b v="1"/>
    <s v="music/metal"/>
    <x v="4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b v="1"/>
    <n v="159"/>
    <b v="1"/>
    <s v="music/metal"/>
    <x v="4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b v="0"/>
    <n v="177"/>
    <b v="1"/>
    <s v="music/metal"/>
    <x v="4"/>
    <x v="12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b v="0"/>
    <n v="47"/>
    <b v="1"/>
    <s v="music/metal"/>
    <x v="4"/>
    <x v="12"/>
    <n v="122"/>
    <n v="28.55"/>
  </r>
  <r>
    <n v="847"/>
    <s v="CENTROPYMUSIC"/>
    <s v="MUSIC WITH MEANING!  MUSIC THAT MATTERS!!!"/>
    <n v="10"/>
    <n v="10"/>
    <x v="0"/>
    <x v="0"/>
    <s v="USD"/>
    <n v="1436555376"/>
    <x v="847"/>
    <b v="0"/>
    <n v="1"/>
    <b v="1"/>
    <s v="music/metal"/>
    <x v="4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b v="0"/>
    <n v="16"/>
    <b v="1"/>
    <s v="music/metal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b v="0"/>
    <n v="115"/>
    <b v="1"/>
    <s v="music/metal"/>
    <x v="4"/>
    <x v="12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b v="0"/>
    <n v="133"/>
    <b v="1"/>
    <s v="music/metal"/>
    <x v="4"/>
    <x v="12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b v="0"/>
    <n v="70"/>
    <b v="1"/>
    <s v="music/metal"/>
    <x v="4"/>
    <x v="12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b v="0"/>
    <n v="62"/>
    <b v="1"/>
    <s v="music/metal"/>
    <x v="4"/>
    <x v="12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b v="0"/>
    <n v="10"/>
    <b v="1"/>
    <s v="music/metal"/>
    <x v="4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b v="0"/>
    <n v="499"/>
    <b v="1"/>
    <s v="music/metal"/>
    <x v="4"/>
    <x v="12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b v="0"/>
    <n v="47"/>
    <b v="1"/>
    <s v="music/metal"/>
    <x v="4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b v="0"/>
    <n v="28"/>
    <b v="1"/>
    <s v="music/metal"/>
    <x v="4"/>
    <x v="12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b v="0"/>
    <n v="24"/>
    <b v="1"/>
    <s v="music/metal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b v="0"/>
    <n v="76"/>
    <b v="1"/>
    <s v="music/metal"/>
    <x v="4"/>
    <x v="12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b v="0"/>
    <n v="98"/>
    <b v="1"/>
    <s v="music/metal"/>
    <x v="4"/>
    <x v="12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b v="0"/>
    <n v="48"/>
    <b v="0"/>
    <s v="music/jazz"/>
    <x v="4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b v="0"/>
    <n v="2"/>
    <b v="0"/>
    <s v="music/jazz"/>
    <x v="4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b v="0"/>
    <n v="4"/>
    <b v="0"/>
    <s v="music/jazz"/>
    <x v="4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b v="0"/>
    <n v="5"/>
    <b v="0"/>
    <s v="music/jazz"/>
    <x v="4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b v="0"/>
    <n v="79"/>
    <b v="0"/>
    <s v="music/jazz"/>
    <x v="4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b v="0"/>
    <n v="2"/>
    <b v="0"/>
    <s v="music/jazz"/>
    <x v="4"/>
    <x v="13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b v="0"/>
    <n v="11"/>
    <b v="0"/>
    <s v="music/jazz"/>
    <x v="4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b v="0"/>
    <n v="11"/>
    <b v="0"/>
    <s v="music/jazz"/>
    <x v="4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b v="0"/>
    <n v="1"/>
    <b v="0"/>
    <s v="music/jazz"/>
    <x v="4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b v="0"/>
    <n v="3"/>
    <b v="0"/>
    <s v="music/jazz"/>
    <x v="4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b v="0"/>
    <n v="5"/>
    <b v="0"/>
    <s v="music/jazz"/>
    <x v="4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b v="0"/>
    <n v="12"/>
    <b v="0"/>
    <s v="music/jazz"/>
    <x v="4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b v="0"/>
    <n v="2"/>
    <b v="0"/>
    <s v="music/jazz"/>
    <x v="4"/>
    <x v="13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b v="0"/>
    <n v="5"/>
    <b v="0"/>
    <s v="music/jazz"/>
    <x v="4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b v="0"/>
    <n v="21"/>
    <b v="0"/>
    <s v="music/jazz"/>
    <x v="4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b v="0"/>
    <n v="0"/>
    <b v="0"/>
    <s v="music/jazz"/>
    <x v="4"/>
    <x v="13"/>
    <n v="0"/>
    <e v="#DIV/0!"/>
  </r>
  <r>
    <n v="876"/>
    <s v="Sound Of Dobells"/>
    <s v="What was the greatest record shop ever?  DOBELLS!"/>
    <n v="3152"/>
    <n v="1286"/>
    <x v="2"/>
    <x v="1"/>
    <s v="GBP"/>
    <n v="1359978927"/>
    <x v="876"/>
    <b v="0"/>
    <n v="45"/>
    <b v="0"/>
    <s v="music/jazz"/>
    <x v="4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b v="0"/>
    <n v="29"/>
    <b v="0"/>
    <s v="music/jazz"/>
    <x v="4"/>
    <x v="13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b v="0"/>
    <n v="2"/>
    <b v="0"/>
    <s v="music/jazz"/>
    <x v="4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b v="0"/>
    <n v="30"/>
    <b v="0"/>
    <s v="music/jazz"/>
    <x v="4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b v="0"/>
    <n v="8"/>
    <b v="0"/>
    <s v="music/indie rock"/>
    <x v="4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b v="0"/>
    <n v="1"/>
    <b v="0"/>
    <s v="music/indie rock"/>
    <x v="4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b v="0"/>
    <n v="14"/>
    <b v="0"/>
    <s v="music/indie rock"/>
    <x v="4"/>
    <x v="1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b v="0"/>
    <n v="24"/>
    <b v="0"/>
    <s v="music/indie rock"/>
    <x v="4"/>
    <x v="14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b v="0"/>
    <n v="2"/>
    <b v="0"/>
    <s v="music/indie rock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b v="0"/>
    <n v="21"/>
    <b v="0"/>
    <s v="music/indie rock"/>
    <x v="4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b v="0"/>
    <n v="7"/>
    <b v="0"/>
    <s v="music/indie rock"/>
    <x v="4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b v="0"/>
    <n v="0"/>
    <b v="0"/>
    <s v="music/indie rock"/>
    <x v="4"/>
    <x v="14"/>
    <n v="0"/>
    <e v="#DIV/0!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b v="0"/>
    <n v="4"/>
    <b v="0"/>
    <s v="music/indie rock"/>
    <x v="4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b v="0"/>
    <n v="32"/>
    <b v="0"/>
    <s v="music/indie rock"/>
    <x v="4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b v="0"/>
    <n v="4"/>
    <b v="0"/>
    <s v="music/indie rock"/>
    <x v="4"/>
    <x v="14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b v="0"/>
    <n v="9"/>
    <b v="0"/>
    <s v="music/indie rock"/>
    <x v="4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b v="0"/>
    <n v="17"/>
    <b v="0"/>
    <s v="music/indie rock"/>
    <x v="4"/>
    <x v="14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b v="0"/>
    <n v="5"/>
    <b v="0"/>
    <s v="music/indie rock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b v="0"/>
    <n v="53"/>
    <b v="0"/>
    <s v="music/indie rock"/>
    <x v="4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b v="0"/>
    <n v="7"/>
    <b v="0"/>
    <s v="music/indie rock"/>
    <x v="4"/>
    <x v="14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b v="0"/>
    <n v="72"/>
    <b v="0"/>
    <s v="music/indie rock"/>
    <x v="4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b v="0"/>
    <n v="0"/>
    <b v="0"/>
    <s v="music/indie rock"/>
    <x v="4"/>
    <x v="14"/>
    <n v="0"/>
    <e v="#DIV/0!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b v="0"/>
    <n v="2"/>
    <b v="0"/>
    <s v="music/indie rock"/>
    <x v="4"/>
    <x v="14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b v="0"/>
    <n v="8"/>
    <b v="0"/>
    <s v="music/indie rock"/>
    <x v="4"/>
    <x v="14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b v="0"/>
    <n v="2"/>
    <b v="0"/>
    <s v="music/jazz"/>
    <x v="4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b v="0"/>
    <n v="0"/>
    <b v="0"/>
    <s v="music/jazz"/>
    <x v="4"/>
    <x v="13"/>
    <n v="0"/>
    <e v="#DIV/0!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b v="0"/>
    <n v="3"/>
    <b v="0"/>
    <s v="music/jazz"/>
    <x v="4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b v="0"/>
    <n v="4"/>
    <b v="0"/>
    <s v="music/jazz"/>
    <x v="4"/>
    <x v="13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b v="0"/>
    <n v="3"/>
    <b v="0"/>
    <s v="music/jazz"/>
    <x v="4"/>
    <x v="13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b v="0"/>
    <n v="6"/>
    <b v="0"/>
    <s v="music/jazz"/>
    <x v="4"/>
    <x v="13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b v="0"/>
    <n v="0"/>
    <b v="0"/>
    <s v="music/jazz"/>
    <x v="4"/>
    <x v="13"/>
    <n v="0"/>
    <e v="#DIV/0!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b v="0"/>
    <n v="0"/>
    <b v="0"/>
    <s v="music/jazz"/>
    <x v="4"/>
    <x v="13"/>
    <n v="0"/>
    <e v="#DIV/0!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b v="0"/>
    <n v="0"/>
    <b v="0"/>
    <s v="music/jazz"/>
    <x v="4"/>
    <x v="13"/>
    <n v="0"/>
    <e v="#DIV/0!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b v="0"/>
    <n v="8"/>
    <b v="0"/>
    <s v="music/jazz"/>
    <x v="4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b v="0"/>
    <n v="5"/>
    <b v="0"/>
    <s v="music/jazz"/>
    <x v="4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b v="0"/>
    <n v="0"/>
    <b v="0"/>
    <s v="music/jazz"/>
    <x v="4"/>
    <x v="13"/>
    <n v="0"/>
    <e v="#DIV/0!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b v="0"/>
    <n v="2"/>
    <b v="0"/>
    <s v="music/jazz"/>
    <x v="4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b v="0"/>
    <n v="24"/>
    <b v="0"/>
    <s v="music/jazz"/>
    <x v="4"/>
    <x v="13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b v="0"/>
    <n v="0"/>
    <b v="0"/>
    <s v="music/jazz"/>
    <x v="4"/>
    <x v="13"/>
    <n v="0"/>
    <e v="#DIV/0!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b v="0"/>
    <n v="9"/>
    <b v="0"/>
    <s v="music/jazz"/>
    <x v="4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b v="0"/>
    <n v="0"/>
    <b v="0"/>
    <s v="music/jazz"/>
    <x v="4"/>
    <x v="13"/>
    <n v="0"/>
    <e v="#DIV/0!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b v="0"/>
    <n v="1"/>
    <b v="0"/>
    <s v="music/jazz"/>
    <x v="4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b v="0"/>
    <n v="10"/>
    <b v="0"/>
    <s v="music/jazz"/>
    <x v="4"/>
    <x v="13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x v="919"/>
    <b v="0"/>
    <n v="1"/>
    <b v="0"/>
    <s v="music/jazz"/>
    <x v="4"/>
    <x v="13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b v="0"/>
    <n v="0"/>
    <b v="0"/>
    <s v="music/jazz"/>
    <x v="4"/>
    <x v="13"/>
    <n v="0"/>
    <e v="#DIV/0!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b v="0"/>
    <n v="20"/>
    <b v="0"/>
    <s v="music/jazz"/>
    <x v="4"/>
    <x v="13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b v="0"/>
    <n v="30"/>
    <b v="0"/>
    <s v="music/jazz"/>
    <x v="4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b v="0"/>
    <n v="6"/>
    <b v="0"/>
    <s v="music/jazz"/>
    <x v="4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b v="0"/>
    <n v="15"/>
    <b v="0"/>
    <s v="music/jazz"/>
    <x v="4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b v="0"/>
    <n v="5"/>
    <b v="0"/>
    <s v="music/jazz"/>
    <x v="4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b v="0"/>
    <n v="0"/>
    <b v="0"/>
    <s v="music/jazz"/>
    <x v="4"/>
    <x v="13"/>
    <n v="0"/>
    <e v="#DIV/0!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b v="0"/>
    <n v="0"/>
    <b v="0"/>
    <s v="music/jazz"/>
    <x v="4"/>
    <x v="13"/>
    <n v="0"/>
    <e v="#DIV/0!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b v="0"/>
    <n v="28"/>
    <b v="0"/>
    <s v="music/jazz"/>
    <x v="4"/>
    <x v="13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b v="0"/>
    <n v="0"/>
    <b v="0"/>
    <s v="music/jazz"/>
    <x v="4"/>
    <x v="13"/>
    <n v="0"/>
    <e v="#DIV/0!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b v="0"/>
    <n v="5"/>
    <b v="0"/>
    <s v="music/jazz"/>
    <x v="4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b v="0"/>
    <n v="7"/>
    <b v="0"/>
    <s v="music/jazz"/>
    <x v="4"/>
    <x v="13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b v="0"/>
    <n v="30"/>
    <b v="0"/>
    <s v="music/jazz"/>
    <x v="4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b v="0"/>
    <n v="2"/>
    <b v="0"/>
    <s v="music/jazz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b v="0"/>
    <n v="30"/>
    <b v="0"/>
    <s v="music/jazz"/>
    <x v="4"/>
    <x v="13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b v="0"/>
    <n v="2"/>
    <b v="0"/>
    <s v="music/jazz"/>
    <x v="4"/>
    <x v="13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b v="0"/>
    <n v="0"/>
    <b v="0"/>
    <s v="music/jazz"/>
    <x v="4"/>
    <x v="13"/>
    <n v="0"/>
    <e v="#DIV/0!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b v="0"/>
    <n v="2"/>
    <b v="0"/>
    <s v="music/jazz"/>
    <x v="4"/>
    <x v="13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b v="0"/>
    <n v="1"/>
    <b v="0"/>
    <s v="music/jazz"/>
    <x v="4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b v="0"/>
    <n v="2"/>
    <b v="0"/>
    <s v="music/jazz"/>
    <x v="4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b v="0"/>
    <n v="14"/>
    <b v="0"/>
    <s v="technology/wearables"/>
    <x v="2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b v="0"/>
    <n v="31"/>
    <b v="0"/>
    <s v="technology/wearables"/>
    <x v="2"/>
    <x v="8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b v="0"/>
    <n v="16"/>
    <b v="0"/>
    <s v="technology/wearables"/>
    <x v="2"/>
    <x v="8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b v="0"/>
    <n v="12"/>
    <b v="0"/>
    <s v="technology/wearables"/>
    <x v="2"/>
    <x v="8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b v="0"/>
    <n v="96"/>
    <b v="0"/>
    <s v="technology/wearables"/>
    <x v="2"/>
    <x v="8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b v="0"/>
    <n v="16"/>
    <b v="0"/>
    <s v="technology/wearables"/>
    <x v="2"/>
    <x v="8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b v="0"/>
    <n v="5"/>
    <b v="0"/>
    <s v="technology/wearables"/>
    <x v="2"/>
    <x v="8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b v="0"/>
    <n v="0"/>
    <b v="0"/>
    <s v="technology/wearables"/>
    <x v="2"/>
    <x v="8"/>
    <n v="0"/>
    <e v="#DIV/0!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b v="0"/>
    <n v="8"/>
    <b v="0"/>
    <s v="technology/wearables"/>
    <x v="2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b v="0"/>
    <n v="7"/>
    <b v="0"/>
    <s v="technology/wearables"/>
    <x v="2"/>
    <x v="8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b v="0"/>
    <n v="24"/>
    <b v="0"/>
    <s v="technology/wearables"/>
    <x v="2"/>
    <x v="8"/>
    <n v="28"/>
    <n v="58.42"/>
  </r>
  <r>
    <n v="951"/>
    <s v="Smart Harness"/>
    <s v="Revolutionizing the way we walk our dogs!"/>
    <n v="50000"/>
    <n v="19195"/>
    <x v="2"/>
    <x v="0"/>
    <s v="USD"/>
    <n v="1465054872"/>
    <x v="951"/>
    <b v="0"/>
    <n v="121"/>
    <b v="0"/>
    <s v="technology/wearables"/>
    <x v="2"/>
    <x v="8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b v="0"/>
    <n v="196"/>
    <b v="0"/>
    <s v="technology/wearables"/>
    <x v="2"/>
    <x v="8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b v="0"/>
    <n v="5"/>
    <b v="0"/>
    <s v="technology/wearables"/>
    <x v="2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b v="0"/>
    <n v="73"/>
    <b v="0"/>
    <s v="technology/wearables"/>
    <x v="2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b v="0"/>
    <n v="93"/>
    <b v="0"/>
    <s v="technology/wearables"/>
    <x v="2"/>
    <x v="8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b v="0"/>
    <n v="17"/>
    <b v="0"/>
    <s v="technology/wearables"/>
    <x v="2"/>
    <x v="8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b v="0"/>
    <n v="7"/>
    <b v="0"/>
    <s v="technology/wearables"/>
    <x v="2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b v="0"/>
    <n v="17"/>
    <b v="0"/>
    <s v="technology/wearables"/>
    <x v="2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b v="0"/>
    <n v="171"/>
    <b v="0"/>
    <s v="technology/wearables"/>
    <x v="2"/>
    <x v="8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b v="0"/>
    <n v="188"/>
    <b v="0"/>
    <s v="technology/wearables"/>
    <x v="2"/>
    <x v="8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b v="0"/>
    <n v="110"/>
    <b v="0"/>
    <s v="technology/wearables"/>
    <x v="2"/>
    <x v="8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b v="0"/>
    <n v="37"/>
    <b v="0"/>
    <s v="technology/wearables"/>
    <x v="2"/>
    <x v="8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b v="0"/>
    <n v="9"/>
    <b v="0"/>
    <s v="technology/wearables"/>
    <x v="2"/>
    <x v="8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b v="0"/>
    <n v="29"/>
    <b v="0"/>
    <s v="technology/wearables"/>
    <x v="2"/>
    <x v="8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b v="0"/>
    <n v="6"/>
    <b v="0"/>
    <s v="technology/wearables"/>
    <x v="2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b v="0"/>
    <n v="30"/>
    <b v="0"/>
    <s v="technology/wearables"/>
    <x v="2"/>
    <x v="8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b v="0"/>
    <n v="81"/>
    <b v="0"/>
    <s v="technology/wearables"/>
    <x v="2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b v="0"/>
    <n v="4"/>
    <b v="0"/>
    <s v="technology/wearables"/>
    <x v="2"/>
    <x v="8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b v="0"/>
    <n v="11"/>
    <b v="0"/>
    <s v="technology/wearables"/>
    <x v="2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b v="0"/>
    <n v="14"/>
    <b v="0"/>
    <s v="technology/wearables"/>
    <x v="2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b v="0"/>
    <n v="5"/>
    <b v="0"/>
    <s v="technology/wearables"/>
    <x v="2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b v="0"/>
    <n v="45"/>
    <b v="0"/>
    <s v="technology/wearables"/>
    <x v="2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b v="0"/>
    <n v="8"/>
    <b v="0"/>
    <s v="technology/wearables"/>
    <x v="2"/>
    <x v="8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b v="0"/>
    <n v="3"/>
    <b v="0"/>
    <s v="technology/wearables"/>
    <x v="2"/>
    <x v="8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b v="0"/>
    <n v="24"/>
    <b v="0"/>
    <s v="technology/wearables"/>
    <x v="2"/>
    <x v="8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b v="0"/>
    <n v="18"/>
    <b v="0"/>
    <s v="technology/wearables"/>
    <x v="2"/>
    <x v="8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b v="0"/>
    <n v="12"/>
    <b v="0"/>
    <s v="technology/wearables"/>
    <x v="2"/>
    <x v="8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b v="0"/>
    <n v="123"/>
    <b v="0"/>
    <s v="technology/wearables"/>
    <x v="2"/>
    <x v="8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b v="0"/>
    <n v="96"/>
    <b v="0"/>
    <s v="technology/wearables"/>
    <x v="2"/>
    <x v="8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b v="0"/>
    <n v="31"/>
    <b v="0"/>
    <s v="technology/wearables"/>
    <x v="2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b v="0"/>
    <n v="4"/>
    <b v="0"/>
    <s v="technology/wearables"/>
    <x v="2"/>
    <x v="8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b v="0"/>
    <n v="3"/>
    <b v="0"/>
    <s v="technology/wearables"/>
    <x v="2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b v="0"/>
    <n v="179"/>
    <b v="0"/>
    <s v="technology/wearables"/>
    <x v="2"/>
    <x v="8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b v="0"/>
    <n v="3"/>
    <b v="0"/>
    <s v="technology/wearables"/>
    <x v="2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b v="0"/>
    <n v="23"/>
    <b v="0"/>
    <s v="technology/wearables"/>
    <x v="2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b v="0"/>
    <n v="23"/>
    <b v="0"/>
    <s v="technology/wearables"/>
    <x v="2"/>
    <x v="8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b v="0"/>
    <n v="41"/>
    <b v="0"/>
    <s v="technology/wearables"/>
    <x v="2"/>
    <x v="8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b v="0"/>
    <n v="0"/>
    <b v="0"/>
    <s v="technology/wearables"/>
    <x v="2"/>
    <x v="8"/>
    <n v="0"/>
    <e v="#DIV/0!"/>
  </r>
  <r>
    <n v="989"/>
    <s v="Power Rope"/>
    <s v="The most useful phone charger you will ever buy"/>
    <n v="10000"/>
    <n v="1677"/>
    <x v="2"/>
    <x v="0"/>
    <s v="USD"/>
    <n v="1475101495"/>
    <x v="989"/>
    <b v="0"/>
    <n v="32"/>
    <b v="0"/>
    <s v="technology/wearables"/>
    <x v="2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b v="0"/>
    <n v="2"/>
    <b v="0"/>
    <s v="technology/wearables"/>
    <x v="2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b v="0"/>
    <n v="7"/>
    <b v="0"/>
    <s v="technology/wearables"/>
    <x v="2"/>
    <x v="8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b v="0"/>
    <n v="4"/>
    <b v="0"/>
    <s v="technology/wearables"/>
    <x v="2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b v="0"/>
    <n v="196"/>
    <b v="0"/>
    <s v="technology/wearables"/>
    <x v="2"/>
    <x v="8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b v="0"/>
    <n v="11"/>
    <b v="0"/>
    <s v="technology/wearables"/>
    <x v="2"/>
    <x v="8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b v="0"/>
    <n v="9"/>
    <b v="0"/>
    <s v="technology/wearables"/>
    <x v="2"/>
    <x v="8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b v="0"/>
    <n v="5"/>
    <b v="0"/>
    <s v="technology/wearables"/>
    <x v="2"/>
    <x v="8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x v="997"/>
    <b v="0"/>
    <n v="8"/>
    <b v="0"/>
    <s v="technology/wearables"/>
    <x v="2"/>
    <x v="8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b v="0"/>
    <n v="229"/>
    <b v="0"/>
    <s v="technology/wearables"/>
    <x v="2"/>
    <x v="8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b v="0"/>
    <n v="40"/>
    <b v="0"/>
    <s v="technology/wearables"/>
    <x v="2"/>
    <x v="8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b v="0"/>
    <n v="6"/>
    <b v="0"/>
    <s v="technology/wearables"/>
    <x v="2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b v="0"/>
    <n v="4"/>
    <b v="0"/>
    <s v="technology/wearables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b v="0"/>
    <n v="22"/>
    <b v="0"/>
    <s v="technology/wearables"/>
    <x v="2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b v="0"/>
    <n v="15"/>
    <b v="0"/>
    <s v="technology/wearables"/>
    <x v="2"/>
    <x v="8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b v="0"/>
    <n v="95"/>
    <b v="0"/>
    <s v="technology/wearables"/>
    <x v="2"/>
    <x v="8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b v="0"/>
    <n v="161"/>
    <b v="0"/>
    <s v="technology/wearables"/>
    <x v="2"/>
    <x v="8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b v="0"/>
    <n v="8"/>
    <b v="0"/>
    <s v="technology/wearables"/>
    <x v="2"/>
    <x v="8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b v="0"/>
    <n v="76"/>
    <b v="0"/>
    <s v="technology/wearables"/>
    <x v="2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b v="0"/>
    <n v="1"/>
    <b v="0"/>
    <s v="technology/wearables"/>
    <x v="2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b v="0"/>
    <n v="101"/>
    <b v="0"/>
    <s v="technology/wearables"/>
    <x v="2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b v="0"/>
    <n v="4"/>
    <b v="0"/>
    <s v="technology/wearables"/>
    <x v="2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b v="0"/>
    <n v="1"/>
    <b v="0"/>
    <s v="technology/wearables"/>
    <x v="2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b v="0"/>
    <n v="775"/>
    <b v="0"/>
    <s v="technology/wearables"/>
    <x v="2"/>
    <x v="8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b v="0"/>
    <n v="90"/>
    <b v="0"/>
    <s v="technology/wearables"/>
    <x v="2"/>
    <x v="8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b v="0"/>
    <n v="16"/>
    <b v="0"/>
    <s v="technology/wearables"/>
    <x v="2"/>
    <x v="8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b v="0"/>
    <n v="6"/>
    <b v="0"/>
    <s v="technology/wearables"/>
    <x v="2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b v="0"/>
    <n v="38"/>
    <b v="0"/>
    <s v="technology/wearables"/>
    <x v="2"/>
    <x v="8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b v="0"/>
    <n v="355"/>
    <b v="0"/>
    <s v="technology/wearables"/>
    <x v="2"/>
    <x v="8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b v="0"/>
    <n v="7"/>
    <b v="0"/>
    <s v="technology/wearables"/>
    <x v="2"/>
    <x v="8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b v="0"/>
    <n v="400"/>
    <b v="0"/>
    <s v="technology/wearables"/>
    <x v="2"/>
    <x v="8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b v="0"/>
    <n v="30"/>
    <b v="1"/>
    <s v="music/electronic music"/>
    <x v="4"/>
    <x v="15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b v="1"/>
    <n v="478"/>
    <b v="1"/>
    <s v="music/electronic music"/>
    <x v="4"/>
    <x v="15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b v="1"/>
    <n v="74"/>
    <b v="1"/>
    <s v="music/electronic music"/>
    <x v="4"/>
    <x v="15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b v="0"/>
    <n v="131"/>
    <b v="1"/>
    <s v="music/electronic music"/>
    <x v="4"/>
    <x v="15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b v="1"/>
    <n v="61"/>
    <b v="1"/>
    <s v="music/electronic music"/>
    <x v="4"/>
    <x v="15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b v="1"/>
    <n v="1071"/>
    <b v="1"/>
    <s v="music/electronic music"/>
    <x v="4"/>
    <x v="15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b v="1"/>
    <n v="122"/>
    <b v="1"/>
    <s v="music/electronic music"/>
    <x v="4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b v="1"/>
    <n v="111"/>
    <b v="1"/>
    <s v="music/electronic music"/>
    <x v="4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b v="1"/>
    <n v="255"/>
    <b v="1"/>
    <s v="music/electronic music"/>
    <x v="4"/>
    <x v="15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b v="0"/>
    <n v="141"/>
    <b v="1"/>
    <s v="music/electronic music"/>
    <x v="4"/>
    <x v="15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x v="1030"/>
    <b v="0"/>
    <n v="159"/>
    <b v="1"/>
    <s v="music/electronic music"/>
    <x v="4"/>
    <x v="15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b v="0"/>
    <n v="99"/>
    <b v="1"/>
    <s v="music/electronic music"/>
    <x v="4"/>
    <x v="15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x v="1032"/>
    <b v="0"/>
    <n v="96"/>
    <b v="1"/>
    <s v="music/electronic music"/>
    <x v="4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b v="0"/>
    <n v="27"/>
    <b v="1"/>
    <s v="music/electronic music"/>
    <x v="4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b v="0"/>
    <n v="166"/>
    <b v="1"/>
    <s v="music/electronic music"/>
    <x v="4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b v="0"/>
    <n v="76"/>
    <b v="1"/>
    <s v="music/electronic music"/>
    <x v="4"/>
    <x v="15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b v="0"/>
    <n v="211"/>
    <b v="1"/>
    <s v="music/electronic music"/>
    <x v="4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b v="0"/>
    <n v="21"/>
    <b v="1"/>
    <s v="music/electronic music"/>
    <x v="4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b v="0"/>
    <n v="61"/>
    <b v="1"/>
    <s v="music/electronic music"/>
    <x v="4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b v="0"/>
    <n v="30"/>
    <b v="1"/>
    <s v="music/electronic music"/>
    <x v="4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b v="0"/>
    <n v="1"/>
    <b v="0"/>
    <s v="journalism/audio"/>
    <x v="5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b v="0"/>
    <n v="0"/>
    <b v="0"/>
    <s v="journalism/audio"/>
    <x v="5"/>
    <x v="16"/>
    <n v="0"/>
    <e v="#DIV/0!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b v="0"/>
    <n v="1"/>
    <b v="0"/>
    <s v="journalism/audio"/>
    <x v="5"/>
    <x v="16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b v="0"/>
    <n v="292"/>
    <b v="0"/>
    <s v="journalism/audio"/>
    <x v="5"/>
    <x v="16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b v="0"/>
    <n v="2"/>
    <b v="0"/>
    <s v="journalism/audio"/>
    <x v="5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b v="0"/>
    <n v="8"/>
    <b v="0"/>
    <s v="journalism/audio"/>
    <x v="5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b v="0"/>
    <n v="0"/>
    <b v="0"/>
    <s v="journalism/audio"/>
    <x v="5"/>
    <x v="16"/>
    <n v="0"/>
    <e v="#DIV/0!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b v="0"/>
    <n v="1"/>
    <b v="0"/>
    <s v="journalism/audio"/>
    <x v="5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b v="0"/>
    <n v="4"/>
    <b v="0"/>
    <s v="journalism/audio"/>
    <x v="5"/>
    <x v="16"/>
    <n v="1"/>
    <n v="53"/>
  </r>
  <r>
    <n v="1049"/>
    <s v="J1 (Canceled)"/>
    <s v="------"/>
    <n v="12000"/>
    <n v="0"/>
    <x v="1"/>
    <x v="0"/>
    <s v="USD"/>
    <n v="1455272445"/>
    <x v="1049"/>
    <b v="0"/>
    <n v="0"/>
    <b v="0"/>
    <s v="journalism/audio"/>
    <x v="5"/>
    <x v="16"/>
    <n v="0"/>
    <e v="#DIV/0!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b v="0"/>
    <n v="0"/>
    <b v="0"/>
    <s v="journalism/audio"/>
    <x v="5"/>
    <x v="16"/>
    <n v="0"/>
    <e v="#DIV/0!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b v="0"/>
    <n v="0"/>
    <b v="0"/>
    <s v="journalism/audio"/>
    <x v="5"/>
    <x v="16"/>
    <n v="0"/>
    <e v="#DIV/0!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b v="0"/>
    <n v="0"/>
    <b v="0"/>
    <s v="journalism/audio"/>
    <x v="5"/>
    <x v="16"/>
    <n v="0"/>
    <e v="#DIV/0!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b v="0"/>
    <n v="1"/>
    <b v="0"/>
    <s v="journalism/audio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b v="0"/>
    <n v="0"/>
    <b v="0"/>
    <s v="journalism/audio"/>
    <x v="5"/>
    <x v="16"/>
    <n v="0"/>
    <e v="#DIV/0!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b v="0"/>
    <n v="0"/>
    <b v="0"/>
    <s v="journalism/audio"/>
    <x v="5"/>
    <x v="16"/>
    <n v="0"/>
    <e v="#DIV/0!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b v="0"/>
    <n v="0"/>
    <b v="0"/>
    <s v="journalism/audio"/>
    <x v="5"/>
    <x v="16"/>
    <n v="0"/>
    <e v="#DIV/0!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b v="0"/>
    <n v="0"/>
    <b v="0"/>
    <s v="journalism/audio"/>
    <x v="5"/>
    <x v="16"/>
    <n v="0"/>
    <e v="#DIV/0!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b v="0"/>
    <n v="0"/>
    <b v="0"/>
    <s v="journalism/audio"/>
    <x v="5"/>
    <x v="16"/>
    <n v="0"/>
    <e v="#DIV/0!"/>
  </r>
  <r>
    <n v="1059"/>
    <s v="Voice Over Artist (Canceled)"/>
    <s v="Turning myself into a vocal artist."/>
    <n v="1100"/>
    <n v="0"/>
    <x v="1"/>
    <x v="0"/>
    <s v="USD"/>
    <n v="1426269456"/>
    <x v="1059"/>
    <b v="0"/>
    <n v="0"/>
    <b v="0"/>
    <s v="journalism/audio"/>
    <x v="5"/>
    <x v="16"/>
    <n v="0"/>
    <e v="#DIV/0!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b v="0"/>
    <n v="1"/>
    <b v="0"/>
    <s v="journalism/audio"/>
    <x v="5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b v="0"/>
    <n v="0"/>
    <b v="0"/>
    <s v="journalism/audio"/>
    <x v="5"/>
    <x v="16"/>
    <n v="0"/>
    <e v="#DIV/0!"/>
  </r>
  <r>
    <n v="1062"/>
    <s v="RETURNING AT A LATER DATE"/>
    <s v="SEE US ON PATREON www.badgirlartwork.com"/>
    <n v="199"/>
    <n v="190"/>
    <x v="1"/>
    <x v="0"/>
    <s v="USD"/>
    <n v="1468351341"/>
    <x v="1062"/>
    <b v="0"/>
    <n v="4"/>
    <b v="0"/>
    <s v="journalism/audio"/>
    <x v="5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b v="0"/>
    <n v="0"/>
    <b v="0"/>
    <s v="journalism/audio"/>
    <x v="5"/>
    <x v="16"/>
    <n v="0"/>
    <e v="#DIV/0!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b v="0"/>
    <n v="123"/>
    <b v="0"/>
    <s v="games/video games"/>
    <x v="6"/>
    <x v="17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b v="0"/>
    <n v="5"/>
    <b v="0"/>
    <s v="games/video games"/>
    <x v="6"/>
    <x v="17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b v="0"/>
    <n v="148"/>
    <b v="0"/>
    <s v="games/video games"/>
    <x v="6"/>
    <x v="17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b v="0"/>
    <n v="10"/>
    <b v="0"/>
    <s v="games/video games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b v="0"/>
    <n v="4"/>
    <b v="0"/>
    <s v="games/video games"/>
    <x v="6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b v="0"/>
    <n v="21"/>
    <b v="0"/>
    <s v="games/video games"/>
    <x v="6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b v="0"/>
    <n v="2"/>
    <b v="0"/>
    <s v="games/video games"/>
    <x v="6"/>
    <x v="17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b v="0"/>
    <n v="0"/>
    <b v="0"/>
    <s v="games/video games"/>
    <x v="6"/>
    <x v="17"/>
    <n v="0"/>
    <e v="#DIV/0!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b v="0"/>
    <n v="4"/>
    <b v="0"/>
    <s v="games/video games"/>
    <x v="6"/>
    <x v="17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b v="0"/>
    <n v="1"/>
    <b v="0"/>
    <s v="games/video games"/>
    <x v="6"/>
    <x v="17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b v="0"/>
    <n v="30"/>
    <b v="0"/>
    <s v="games/video games"/>
    <x v="6"/>
    <x v="17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b v="0"/>
    <n v="3"/>
    <b v="0"/>
    <s v="games/video games"/>
    <x v="6"/>
    <x v="17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b v="0"/>
    <n v="975"/>
    <b v="0"/>
    <s v="games/video games"/>
    <x v="6"/>
    <x v="17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b v="0"/>
    <n v="167"/>
    <b v="0"/>
    <s v="games/video games"/>
    <x v="6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b v="0"/>
    <n v="5"/>
    <b v="0"/>
    <s v="games/video games"/>
    <x v="6"/>
    <x v="17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b v="0"/>
    <n v="18"/>
    <b v="0"/>
    <s v="games/video games"/>
    <x v="6"/>
    <x v="17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b v="0"/>
    <n v="98"/>
    <b v="0"/>
    <s v="games/video games"/>
    <x v="6"/>
    <x v="17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b v="0"/>
    <n v="4"/>
    <b v="0"/>
    <s v="games/video games"/>
    <x v="6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b v="0"/>
    <n v="3"/>
    <b v="0"/>
    <s v="games/video games"/>
    <x v="6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b v="0"/>
    <n v="1"/>
    <b v="0"/>
    <s v="games/video games"/>
    <x v="6"/>
    <x v="17"/>
    <n v="1"/>
    <n v="410"/>
  </r>
  <r>
    <n v="1084"/>
    <s v="My own channel"/>
    <s v="I want to start my own channel for gaming"/>
    <n v="550"/>
    <n v="0"/>
    <x v="2"/>
    <x v="0"/>
    <s v="USD"/>
    <n v="1407534804"/>
    <x v="1084"/>
    <b v="0"/>
    <n v="0"/>
    <b v="0"/>
    <s v="games/video games"/>
    <x v="6"/>
    <x v="17"/>
    <n v="0"/>
    <e v="#DIV/0!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b v="0"/>
    <n v="9"/>
    <b v="0"/>
    <s v="games/video games"/>
    <x v="6"/>
    <x v="17"/>
    <n v="3"/>
    <n v="114"/>
  </r>
  <r>
    <n v="1086"/>
    <s v="Cyber Universe Online"/>
    <s v="Humanity's future in the Galaxy"/>
    <n v="18000"/>
    <n v="15"/>
    <x v="2"/>
    <x v="0"/>
    <s v="USD"/>
    <n v="1408913291"/>
    <x v="1086"/>
    <b v="0"/>
    <n v="2"/>
    <b v="0"/>
    <s v="games/video games"/>
    <x v="6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b v="0"/>
    <n v="0"/>
    <b v="0"/>
    <s v="games/video games"/>
    <x v="6"/>
    <x v="17"/>
    <n v="0"/>
    <e v="#DIV/0!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b v="0"/>
    <n v="147"/>
    <b v="0"/>
    <s v="games/video games"/>
    <x v="6"/>
    <x v="17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x v="1089"/>
    <b v="0"/>
    <n v="49"/>
    <b v="0"/>
    <s v="games/video games"/>
    <x v="6"/>
    <x v="17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b v="0"/>
    <n v="1"/>
    <b v="0"/>
    <s v="games/video games"/>
    <x v="6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b v="0"/>
    <n v="2"/>
    <b v="0"/>
    <s v="games/video games"/>
    <x v="6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b v="0"/>
    <n v="7"/>
    <b v="0"/>
    <s v="games/video games"/>
    <x v="6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b v="0"/>
    <n v="4"/>
    <b v="0"/>
    <s v="games/video games"/>
    <x v="6"/>
    <x v="17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b v="0"/>
    <n v="27"/>
    <b v="0"/>
    <s v="games/video games"/>
    <x v="6"/>
    <x v="17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b v="0"/>
    <n v="94"/>
    <b v="0"/>
    <s v="games/video games"/>
    <x v="6"/>
    <x v="17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b v="0"/>
    <n v="29"/>
    <b v="0"/>
    <s v="games/video games"/>
    <x v="6"/>
    <x v="17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b v="0"/>
    <n v="7"/>
    <b v="0"/>
    <s v="games/video games"/>
    <x v="6"/>
    <x v="17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b v="0"/>
    <n v="22"/>
    <b v="0"/>
    <s v="games/video games"/>
    <x v="6"/>
    <x v="17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b v="0"/>
    <n v="1"/>
    <b v="0"/>
    <s v="games/video games"/>
    <x v="6"/>
    <x v="17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b v="0"/>
    <n v="10"/>
    <b v="0"/>
    <s v="games/video games"/>
    <x v="6"/>
    <x v="17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b v="0"/>
    <n v="6"/>
    <b v="0"/>
    <s v="games/video games"/>
    <x v="6"/>
    <x v="1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b v="0"/>
    <n v="24"/>
    <b v="0"/>
    <s v="games/video games"/>
    <x v="6"/>
    <x v="17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b v="0"/>
    <n v="15"/>
    <b v="0"/>
    <s v="games/video games"/>
    <x v="6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b v="0"/>
    <n v="37"/>
    <b v="0"/>
    <s v="games/video games"/>
    <x v="6"/>
    <x v="17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b v="0"/>
    <n v="20"/>
    <b v="0"/>
    <s v="games/video games"/>
    <x v="6"/>
    <x v="17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b v="0"/>
    <n v="7"/>
    <b v="0"/>
    <s v="games/video games"/>
    <x v="6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b v="0"/>
    <n v="0"/>
    <b v="0"/>
    <s v="games/video games"/>
    <x v="6"/>
    <x v="17"/>
    <n v="0"/>
    <e v="#DIV/0!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b v="0"/>
    <n v="21"/>
    <b v="0"/>
    <s v="games/video games"/>
    <x v="6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b v="0"/>
    <n v="3"/>
    <b v="0"/>
    <s v="games/video games"/>
    <x v="6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b v="0"/>
    <n v="11"/>
    <b v="0"/>
    <s v="games/video games"/>
    <x v="6"/>
    <x v="17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b v="0"/>
    <n v="1"/>
    <b v="0"/>
    <s v="games/video games"/>
    <x v="6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b v="0"/>
    <n v="312"/>
    <b v="0"/>
    <s v="games/video games"/>
    <x v="6"/>
    <x v="17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b v="0"/>
    <n v="1"/>
    <b v="0"/>
    <s v="games/video games"/>
    <x v="6"/>
    <x v="17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b v="0"/>
    <n v="3"/>
    <b v="0"/>
    <s v="games/video games"/>
    <x v="6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b v="0"/>
    <n v="4"/>
    <b v="0"/>
    <s v="games/video games"/>
    <x v="6"/>
    <x v="17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b v="0"/>
    <n v="10"/>
    <b v="0"/>
    <s v="games/video games"/>
    <x v="6"/>
    <x v="17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b v="0"/>
    <n v="8"/>
    <b v="0"/>
    <s v="games/video games"/>
    <x v="6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b v="0"/>
    <n v="3"/>
    <b v="0"/>
    <s v="games/video games"/>
    <x v="6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b v="0"/>
    <n v="1"/>
    <b v="0"/>
    <s v="games/video games"/>
    <x v="6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b v="0"/>
    <n v="0"/>
    <b v="0"/>
    <s v="games/video games"/>
    <x v="6"/>
    <x v="17"/>
    <n v="0"/>
    <e v="#DIV/0!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b v="0"/>
    <n v="5"/>
    <b v="0"/>
    <s v="games/video games"/>
    <x v="6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b v="0"/>
    <n v="0"/>
    <b v="0"/>
    <s v="games/video games"/>
    <x v="6"/>
    <x v="17"/>
    <n v="0"/>
    <e v="#DIV/0!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b v="0"/>
    <n v="3"/>
    <b v="0"/>
    <s v="games/video games"/>
    <x v="6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b v="0"/>
    <n v="7"/>
    <b v="0"/>
    <s v="games/mobile games"/>
    <x v="6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b v="0"/>
    <n v="0"/>
    <b v="0"/>
    <s v="games/mobile games"/>
    <x v="6"/>
    <x v="18"/>
    <n v="0"/>
    <e v="#DIV/0!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b v="0"/>
    <n v="2"/>
    <b v="0"/>
    <s v="games/mobile games"/>
    <x v="6"/>
    <x v="18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b v="0"/>
    <n v="23"/>
    <b v="0"/>
    <s v="games/mobile games"/>
    <x v="6"/>
    <x v="18"/>
    <n v="2"/>
    <n v="25.43"/>
  </r>
  <r>
    <n v="1128"/>
    <s v="Flying Turds"/>
    <s v="#havingfunFTW"/>
    <n v="1000"/>
    <n v="1"/>
    <x v="2"/>
    <x v="1"/>
    <s v="GBP"/>
    <n v="1407425717"/>
    <x v="1128"/>
    <b v="0"/>
    <n v="1"/>
    <b v="0"/>
    <s v="games/mobile games"/>
    <x v="6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b v="0"/>
    <n v="2"/>
    <b v="0"/>
    <s v="games/mobile games"/>
    <x v="6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b v="0"/>
    <n v="3"/>
    <b v="0"/>
    <s v="games/mobile games"/>
    <x v="6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b v="0"/>
    <n v="0"/>
    <b v="0"/>
    <s v="games/mobile games"/>
    <x v="6"/>
    <x v="18"/>
    <n v="0"/>
    <e v="#DIV/0!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b v="0"/>
    <n v="13"/>
    <b v="0"/>
    <s v="games/mobile games"/>
    <x v="6"/>
    <x v="18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b v="0"/>
    <n v="1"/>
    <b v="0"/>
    <s v="games/mobile games"/>
    <x v="6"/>
    <x v="18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b v="0"/>
    <n v="1"/>
    <b v="0"/>
    <s v="games/mobile games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b v="0"/>
    <n v="1"/>
    <b v="0"/>
    <s v="games/mobile games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b v="0"/>
    <n v="6"/>
    <b v="0"/>
    <s v="games/mobile games"/>
    <x v="6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b v="0"/>
    <n v="39"/>
    <b v="0"/>
    <s v="games/mobile games"/>
    <x v="6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b v="0"/>
    <n v="4"/>
    <b v="0"/>
    <s v="games/mobile games"/>
    <x v="6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b v="0"/>
    <n v="1"/>
    <b v="0"/>
    <s v="games/mobile games"/>
    <x v="6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b v="0"/>
    <n v="0"/>
    <b v="0"/>
    <s v="games/mobile games"/>
    <x v="6"/>
    <x v="18"/>
    <n v="0"/>
    <e v="#DIV/0!"/>
  </r>
  <r>
    <n v="1141"/>
    <s v="Arena Z - Zombie Survival"/>
    <s v="I think this will be a great game!"/>
    <n v="500"/>
    <n v="0"/>
    <x v="2"/>
    <x v="12"/>
    <s v="EUR"/>
    <n v="1436460450"/>
    <x v="1141"/>
    <b v="0"/>
    <n v="0"/>
    <b v="0"/>
    <s v="games/mobile games"/>
    <x v="6"/>
    <x v="18"/>
    <n v="0"/>
    <e v="#DIV/0!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b v="0"/>
    <n v="0"/>
    <b v="0"/>
    <s v="games/mobile games"/>
    <x v="6"/>
    <x v="18"/>
    <n v="0"/>
    <e v="#DIV/0!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b v="0"/>
    <n v="8"/>
    <b v="0"/>
    <s v="games/mobile games"/>
    <x v="6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b v="0"/>
    <n v="0"/>
    <b v="0"/>
    <s v="food/food trucks"/>
    <x v="7"/>
    <x v="19"/>
    <n v="0"/>
    <e v="#DIV/0!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b v="0"/>
    <n v="1"/>
    <b v="0"/>
    <s v="food/food trucks"/>
    <x v="7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b v="0"/>
    <n v="12"/>
    <b v="0"/>
    <s v="food/food trucks"/>
    <x v="7"/>
    <x v="19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b v="0"/>
    <n v="0"/>
    <b v="0"/>
    <s v="food/food trucks"/>
    <x v="7"/>
    <x v="19"/>
    <n v="0"/>
    <e v="#DIV/0!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b v="0"/>
    <n v="3"/>
    <b v="0"/>
    <s v="food/food trucks"/>
    <x v="7"/>
    <x v="19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x v="1149"/>
    <b v="0"/>
    <n v="2"/>
    <b v="0"/>
    <s v="food/food trucks"/>
    <x v="7"/>
    <x v="19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b v="0"/>
    <n v="6"/>
    <b v="0"/>
    <s v="food/food trucks"/>
    <x v="7"/>
    <x v="19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b v="0"/>
    <n v="0"/>
    <b v="0"/>
    <s v="food/food trucks"/>
    <x v="7"/>
    <x v="19"/>
    <n v="0"/>
    <e v="#DIV/0!"/>
  </r>
  <r>
    <n v="1152"/>
    <s v="Peruvian King Food Truck"/>
    <s v="Peruvian food truck with an LA twist."/>
    <n v="16000"/>
    <n v="911"/>
    <x v="2"/>
    <x v="0"/>
    <s v="USD"/>
    <n v="1431709312"/>
    <x v="1152"/>
    <b v="0"/>
    <n v="15"/>
    <b v="0"/>
    <s v="food/food trucks"/>
    <x v="7"/>
    <x v="19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b v="0"/>
    <n v="1"/>
    <b v="0"/>
    <s v="food/food trucks"/>
    <x v="7"/>
    <x v="19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b v="0"/>
    <n v="3"/>
    <b v="0"/>
    <s v="food/food trucks"/>
    <x v="7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b v="0"/>
    <n v="8"/>
    <b v="0"/>
    <s v="food/food trucks"/>
    <x v="7"/>
    <x v="19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b v="0"/>
    <n v="0"/>
    <b v="0"/>
    <s v="food/food trucks"/>
    <x v="7"/>
    <x v="19"/>
    <n v="0"/>
    <e v="#DIV/0!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b v="0"/>
    <n v="3"/>
    <b v="0"/>
    <s v="food/food trucks"/>
    <x v="7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b v="0"/>
    <n v="3"/>
    <b v="0"/>
    <s v="food/food trucks"/>
    <x v="7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b v="0"/>
    <n v="0"/>
    <b v="0"/>
    <s v="food/food trucks"/>
    <x v="7"/>
    <x v="19"/>
    <n v="0"/>
    <e v="#DIV/0!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b v="0"/>
    <n v="19"/>
    <b v="0"/>
    <s v="food/food trucks"/>
    <x v="7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b v="0"/>
    <n v="0"/>
    <b v="0"/>
    <s v="food/food trucks"/>
    <x v="7"/>
    <x v="19"/>
    <n v="0"/>
    <e v="#DIV/0!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b v="0"/>
    <n v="2"/>
    <b v="0"/>
    <s v="food/food trucks"/>
    <x v="7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b v="0"/>
    <n v="0"/>
    <b v="0"/>
    <s v="food/food trucks"/>
    <x v="7"/>
    <x v="19"/>
    <n v="0"/>
    <e v="#DIV/0!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b v="0"/>
    <n v="0"/>
    <b v="0"/>
    <s v="food/food trucks"/>
    <x v="7"/>
    <x v="19"/>
    <n v="0"/>
    <e v="#DIV/0!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b v="0"/>
    <n v="25"/>
    <b v="0"/>
    <s v="food/food trucks"/>
    <x v="7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b v="0"/>
    <n v="8"/>
    <b v="0"/>
    <s v="food/food trucks"/>
    <x v="7"/>
    <x v="19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b v="0"/>
    <n v="16"/>
    <b v="0"/>
    <s v="food/food trucks"/>
    <x v="7"/>
    <x v="19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b v="0"/>
    <n v="3"/>
    <b v="0"/>
    <s v="food/food trucks"/>
    <x v="7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b v="0"/>
    <n v="3"/>
    <b v="0"/>
    <s v="food/food trucks"/>
    <x v="7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b v="0"/>
    <n v="2"/>
    <b v="0"/>
    <s v="food/food trucks"/>
    <x v="7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b v="0"/>
    <n v="1"/>
    <b v="0"/>
    <s v="food/food trucks"/>
    <x v="7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x v="1172"/>
    <b v="0"/>
    <n v="0"/>
    <b v="0"/>
    <s v="food/food trucks"/>
    <x v="7"/>
    <x v="19"/>
    <n v="0"/>
    <e v="#DIV/0!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b v="0"/>
    <n v="1"/>
    <b v="0"/>
    <s v="food/food trucks"/>
    <x v="7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b v="0"/>
    <n v="19"/>
    <b v="0"/>
    <s v="food/food trucks"/>
    <x v="7"/>
    <x v="19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b v="0"/>
    <n v="9"/>
    <b v="0"/>
    <s v="food/food trucks"/>
    <x v="7"/>
    <x v="19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b v="0"/>
    <n v="1"/>
    <b v="0"/>
    <s v="food/food trucks"/>
    <x v="7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b v="0"/>
    <n v="0"/>
    <b v="0"/>
    <s v="food/food trucks"/>
    <x v="7"/>
    <x v="19"/>
    <n v="0"/>
    <e v="#DIV/0!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b v="0"/>
    <n v="1"/>
    <b v="0"/>
    <s v="food/food trucks"/>
    <x v="7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b v="0"/>
    <n v="5"/>
    <b v="0"/>
    <s v="food/food trucks"/>
    <x v="7"/>
    <x v="19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b v="0"/>
    <n v="85"/>
    <b v="0"/>
    <s v="food/food trucks"/>
    <x v="7"/>
    <x v="19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x v="1181"/>
    <b v="0"/>
    <n v="3"/>
    <b v="0"/>
    <s v="food/food trucks"/>
    <x v="7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b v="0"/>
    <n v="4"/>
    <b v="0"/>
    <s v="food/food trucks"/>
    <x v="7"/>
    <x v="19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b v="0"/>
    <n v="3"/>
    <b v="0"/>
    <s v="food/food trucks"/>
    <x v="7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b v="0"/>
    <n v="375"/>
    <b v="1"/>
    <s v="photography/photobooks"/>
    <x v="8"/>
    <x v="20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b v="0"/>
    <n v="111"/>
    <b v="1"/>
    <s v="photography/photobooks"/>
    <x v="8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b v="0"/>
    <n v="123"/>
    <b v="1"/>
    <s v="photography/photobooks"/>
    <x v="8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b v="0"/>
    <n v="70"/>
    <b v="1"/>
    <s v="photography/photobooks"/>
    <x v="8"/>
    <x v="20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b v="0"/>
    <n v="85"/>
    <b v="1"/>
    <s v="photography/photobooks"/>
    <x v="8"/>
    <x v="20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b v="0"/>
    <n v="86"/>
    <b v="1"/>
    <s v="photography/photobooks"/>
    <x v="8"/>
    <x v="20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b v="0"/>
    <n v="13"/>
    <b v="1"/>
    <s v="photography/photobooks"/>
    <x v="8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b v="0"/>
    <n v="33"/>
    <b v="1"/>
    <s v="photography/photobooks"/>
    <x v="8"/>
    <x v="20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b v="0"/>
    <n v="15"/>
    <b v="1"/>
    <s v="photography/photobooks"/>
    <x v="8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b v="0"/>
    <n v="273"/>
    <b v="1"/>
    <s v="photography/photobooks"/>
    <x v="8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b v="0"/>
    <n v="714"/>
    <b v="1"/>
    <s v="photography/photobooks"/>
    <x v="8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b v="0"/>
    <n v="170"/>
    <b v="1"/>
    <s v="photography/photobooks"/>
    <x v="8"/>
    <x v="2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b v="0"/>
    <n v="512"/>
    <b v="1"/>
    <s v="photography/photobooks"/>
    <x v="8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b v="0"/>
    <n v="314"/>
    <b v="1"/>
    <s v="photography/photobooks"/>
    <x v="8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b v="0"/>
    <n v="167"/>
    <b v="1"/>
    <s v="photography/photobooks"/>
    <x v="8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b v="0"/>
    <n v="9"/>
    <b v="1"/>
    <s v="photography/photobooks"/>
    <x v="8"/>
    <x v="20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b v="0"/>
    <n v="103"/>
    <b v="1"/>
    <s v="photography/photobooks"/>
    <x v="8"/>
    <x v="20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b v="0"/>
    <n v="111"/>
    <b v="1"/>
    <s v="photography/photobooks"/>
    <x v="8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b v="0"/>
    <n v="271"/>
    <b v="1"/>
    <s v="photography/photobooks"/>
    <x v="8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b v="0"/>
    <n v="101"/>
    <b v="1"/>
    <s v="photography/photobooks"/>
    <x v="8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b v="0"/>
    <n v="57"/>
    <b v="1"/>
    <s v="photography/photobooks"/>
    <x v="8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b v="0"/>
    <n v="62"/>
    <b v="1"/>
    <s v="photography/photobooks"/>
    <x v="8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b v="0"/>
    <n v="32"/>
    <b v="1"/>
    <s v="photography/photobooks"/>
    <x v="8"/>
    <x v="20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x v="1207"/>
    <b v="0"/>
    <n v="141"/>
    <b v="1"/>
    <s v="photography/photobooks"/>
    <x v="8"/>
    <x v="20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b v="0"/>
    <n v="75"/>
    <b v="1"/>
    <s v="photography/photobooks"/>
    <x v="8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b v="0"/>
    <n v="46"/>
    <b v="1"/>
    <s v="photography/photobooks"/>
    <x v="8"/>
    <x v="20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x v="1210"/>
    <b v="0"/>
    <n v="103"/>
    <b v="1"/>
    <s v="photography/photobooks"/>
    <x v="8"/>
    <x v="20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b v="0"/>
    <n v="6"/>
    <b v="1"/>
    <s v="photography/photobooks"/>
    <x v="8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b v="0"/>
    <n v="83"/>
    <b v="1"/>
    <s v="photography/photobooks"/>
    <x v="8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b v="0"/>
    <n v="108"/>
    <b v="1"/>
    <s v="photography/photobooks"/>
    <x v="8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b v="0"/>
    <n v="25"/>
    <b v="1"/>
    <s v="photography/photobooks"/>
    <x v="8"/>
    <x v="20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b v="0"/>
    <n v="549"/>
    <b v="1"/>
    <s v="photography/photobooks"/>
    <x v="8"/>
    <x v="20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b v="0"/>
    <n v="222"/>
    <b v="1"/>
    <s v="photography/photobooks"/>
    <x v="8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b v="0"/>
    <n v="183"/>
    <b v="1"/>
    <s v="photography/photobooks"/>
    <x v="8"/>
    <x v="20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b v="0"/>
    <n v="89"/>
    <b v="1"/>
    <s v="photography/photobooks"/>
    <x v="8"/>
    <x v="20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b v="0"/>
    <n v="253"/>
    <b v="1"/>
    <s v="photography/photobooks"/>
    <x v="8"/>
    <x v="20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b v="0"/>
    <n v="140"/>
    <b v="1"/>
    <s v="photography/photobooks"/>
    <x v="8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b v="0"/>
    <n v="103"/>
    <b v="1"/>
    <s v="photography/photobooks"/>
    <x v="8"/>
    <x v="20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b v="0"/>
    <n v="138"/>
    <b v="1"/>
    <s v="photography/photobooks"/>
    <x v="8"/>
    <x v="20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b v="0"/>
    <n v="191"/>
    <b v="1"/>
    <s v="photography/photobooks"/>
    <x v="8"/>
    <x v="20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b v="0"/>
    <n v="18"/>
    <b v="0"/>
    <s v="music/world music"/>
    <x v="4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b v="0"/>
    <n v="3"/>
    <b v="0"/>
    <s v="music/world music"/>
    <x v="4"/>
    <x v="21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b v="0"/>
    <n v="40"/>
    <b v="0"/>
    <s v="music/world music"/>
    <x v="4"/>
    <x v="21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b v="0"/>
    <n v="0"/>
    <b v="0"/>
    <s v="music/world music"/>
    <x v="4"/>
    <x v="21"/>
    <n v="0"/>
    <e v="#DIV/0!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b v="0"/>
    <n v="24"/>
    <b v="0"/>
    <s v="music/world music"/>
    <x v="4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b v="0"/>
    <n v="1"/>
    <b v="0"/>
    <s v="music/world music"/>
    <x v="4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b v="0"/>
    <n v="0"/>
    <b v="0"/>
    <s v="music/world music"/>
    <x v="4"/>
    <x v="21"/>
    <n v="0"/>
    <e v="#DIV/0!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b v="0"/>
    <n v="0"/>
    <b v="0"/>
    <s v="music/world music"/>
    <x v="4"/>
    <x v="21"/>
    <n v="0"/>
    <e v="#DIV/0!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b v="0"/>
    <n v="1"/>
    <b v="0"/>
    <s v="music/world music"/>
    <x v="4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b v="0"/>
    <n v="6"/>
    <b v="0"/>
    <s v="music/world music"/>
    <x v="4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b v="0"/>
    <n v="0"/>
    <b v="0"/>
    <s v="music/world music"/>
    <x v="4"/>
    <x v="21"/>
    <n v="0"/>
    <e v="#DIV/0!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b v="0"/>
    <n v="6"/>
    <b v="0"/>
    <s v="music/world music"/>
    <x v="4"/>
    <x v="21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x v="1236"/>
    <b v="0"/>
    <n v="0"/>
    <b v="0"/>
    <s v="music/world music"/>
    <x v="4"/>
    <x v="21"/>
    <n v="0"/>
    <e v="#DIV/0!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b v="0"/>
    <n v="0"/>
    <b v="0"/>
    <s v="music/world music"/>
    <x v="4"/>
    <x v="21"/>
    <n v="0"/>
    <e v="#DIV/0!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b v="0"/>
    <n v="3"/>
    <b v="0"/>
    <s v="music/world music"/>
    <x v="4"/>
    <x v="21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b v="0"/>
    <n v="0"/>
    <b v="0"/>
    <s v="music/world music"/>
    <x v="4"/>
    <x v="21"/>
    <n v="0"/>
    <e v="#DIV/0!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b v="0"/>
    <n v="8"/>
    <b v="0"/>
    <s v="music/world music"/>
    <x v="4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b v="0"/>
    <n v="34"/>
    <b v="0"/>
    <s v="music/world music"/>
    <x v="4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b v="0"/>
    <n v="1"/>
    <b v="0"/>
    <s v="music/world music"/>
    <x v="4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b v="0"/>
    <n v="38"/>
    <b v="0"/>
    <s v="music/world music"/>
    <x v="4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b v="1"/>
    <n v="45"/>
    <b v="1"/>
    <s v="music/rock"/>
    <x v="4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b v="1"/>
    <n v="17"/>
    <b v="1"/>
    <s v="music/rock"/>
    <x v="4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b v="1"/>
    <n v="31"/>
    <b v="1"/>
    <s v="music/rock"/>
    <x v="4"/>
    <x v="11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b v="1"/>
    <n v="50"/>
    <b v="1"/>
    <s v="music/rock"/>
    <x v="4"/>
    <x v="11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b v="1"/>
    <n v="59"/>
    <b v="1"/>
    <s v="music/rock"/>
    <x v="4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b v="1"/>
    <n v="81"/>
    <b v="1"/>
    <s v="music/rock"/>
    <x v="4"/>
    <x v="11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b v="1"/>
    <n v="508"/>
    <b v="1"/>
    <s v="music/rock"/>
    <x v="4"/>
    <x v="11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b v="1"/>
    <n v="74"/>
    <b v="1"/>
    <s v="music/rock"/>
    <x v="4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b v="1"/>
    <n v="141"/>
    <b v="1"/>
    <s v="music/rock"/>
    <x v="4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b v="1"/>
    <n v="711"/>
    <b v="1"/>
    <s v="music/rock"/>
    <x v="4"/>
    <x v="11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b v="1"/>
    <n v="141"/>
    <b v="1"/>
    <s v="music/rock"/>
    <x v="4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b v="1"/>
    <n v="109"/>
    <b v="1"/>
    <s v="music/rock"/>
    <x v="4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b v="1"/>
    <n v="361"/>
    <b v="1"/>
    <s v="music/rock"/>
    <x v="4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b v="1"/>
    <n v="176"/>
    <b v="1"/>
    <s v="music/rock"/>
    <x v="4"/>
    <x v="11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b v="1"/>
    <n v="670"/>
    <b v="1"/>
    <s v="music/rock"/>
    <x v="4"/>
    <x v="11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b v="1"/>
    <n v="96"/>
    <b v="1"/>
    <s v="music/rock"/>
    <x v="4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b v="1"/>
    <n v="74"/>
    <b v="1"/>
    <s v="music/rock"/>
    <x v="4"/>
    <x v="11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b v="1"/>
    <n v="52"/>
    <b v="1"/>
    <s v="music/rock"/>
    <x v="4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b v="1"/>
    <n v="105"/>
    <b v="1"/>
    <s v="music/rock"/>
    <x v="4"/>
    <x v="11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b v="1"/>
    <n v="41"/>
    <b v="1"/>
    <s v="music/rock"/>
    <x v="4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b v="1"/>
    <n v="34"/>
    <b v="1"/>
    <s v="music/rock"/>
    <x v="4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b v="1"/>
    <n v="66"/>
    <b v="1"/>
    <s v="music/rock"/>
    <x v="4"/>
    <x v="11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b v="1"/>
    <n v="50"/>
    <b v="1"/>
    <s v="music/rock"/>
    <x v="4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b v="1"/>
    <n v="159"/>
    <b v="1"/>
    <s v="music/rock"/>
    <x v="4"/>
    <x v="11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b v="1"/>
    <n v="182"/>
    <b v="1"/>
    <s v="music/rock"/>
    <x v="4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b v="1"/>
    <n v="206"/>
    <b v="1"/>
    <s v="music/rock"/>
    <x v="4"/>
    <x v="11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b v="1"/>
    <n v="169"/>
    <b v="1"/>
    <s v="music/rock"/>
    <x v="4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b v="1"/>
    <n v="31"/>
    <b v="1"/>
    <s v="music/rock"/>
    <x v="4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b v="1"/>
    <n v="28"/>
    <b v="1"/>
    <s v="music/rock"/>
    <x v="4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b v="1"/>
    <n v="54"/>
    <b v="1"/>
    <s v="music/rock"/>
    <x v="4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b v="1"/>
    <n v="467"/>
    <b v="1"/>
    <s v="music/rock"/>
    <x v="4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b v="1"/>
    <n v="389"/>
    <b v="1"/>
    <s v="music/rock"/>
    <x v="4"/>
    <x v="11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b v="1"/>
    <n v="68"/>
    <b v="1"/>
    <s v="music/rock"/>
    <x v="4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b v="1"/>
    <n v="413"/>
    <b v="1"/>
    <s v="music/rock"/>
    <x v="4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b v="1"/>
    <n v="190"/>
    <b v="1"/>
    <s v="music/rock"/>
    <x v="4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b v="1"/>
    <n v="189"/>
    <b v="1"/>
    <s v="music/rock"/>
    <x v="4"/>
    <x v="11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b v="1"/>
    <n v="130"/>
    <b v="1"/>
    <s v="music/rock"/>
    <x v="4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b v="1"/>
    <n v="74"/>
    <b v="1"/>
    <s v="music/rock"/>
    <x v="4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b v="1"/>
    <n v="274"/>
    <b v="1"/>
    <s v="music/rock"/>
    <x v="4"/>
    <x v="11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b v="1"/>
    <n v="22"/>
    <b v="1"/>
    <s v="music/rock"/>
    <x v="4"/>
    <x v="11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b v="0"/>
    <n v="31"/>
    <b v="1"/>
    <s v="theater/plays"/>
    <x v="1"/>
    <x v="6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b v="0"/>
    <n v="63"/>
    <b v="1"/>
    <s v="theater/plays"/>
    <x v="1"/>
    <x v="6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b v="0"/>
    <n v="20"/>
    <b v="1"/>
    <s v="theater/plays"/>
    <x v="1"/>
    <x v="6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b v="0"/>
    <n v="25"/>
    <b v="1"/>
    <s v="theater/plays"/>
    <x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b v="0"/>
    <n v="61"/>
    <b v="1"/>
    <s v="theater/plays"/>
    <x v="1"/>
    <x v="6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b v="0"/>
    <n v="52"/>
    <b v="1"/>
    <s v="theater/plays"/>
    <x v="1"/>
    <x v="6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b v="0"/>
    <n v="86"/>
    <b v="1"/>
    <s v="theater/plays"/>
    <x v="1"/>
    <x v="6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b v="0"/>
    <n v="42"/>
    <b v="1"/>
    <s v="theater/plays"/>
    <x v="1"/>
    <x v="6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b v="0"/>
    <n v="52"/>
    <b v="1"/>
    <s v="theater/plays"/>
    <x v="1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b v="0"/>
    <n v="120"/>
    <b v="1"/>
    <s v="theater/plays"/>
    <x v="1"/>
    <x v="6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b v="0"/>
    <n v="22"/>
    <b v="1"/>
    <s v="theater/plays"/>
    <x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b v="0"/>
    <n v="64"/>
    <b v="1"/>
    <s v="theater/plays"/>
    <x v="1"/>
    <x v="6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b v="0"/>
    <n v="23"/>
    <b v="1"/>
    <s v="theater/plays"/>
    <x v="1"/>
    <x v="6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b v="0"/>
    <n v="238"/>
    <b v="1"/>
    <s v="theater/plays"/>
    <x v="1"/>
    <x v="6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b v="0"/>
    <n v="33"/>
    <b v="1"/>
    <s v="theater/plays"/>
    <x v="1"/>
    <x v="6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b v="0"/>
    <n v="32"/>
    <b v="1"/>
    <s v="theater/plays"/>
    <x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b v="0"/>
    <n v="24"/>
    <b v="1"/>
    <s v="theater/plays"/>
    <x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b v="0"/>
    <n v="29"/>
    <b v="1"/>
    <s v="theater/plays"/>
    <x v="1"/>
    <x v="6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b v="0"/>
    <n v="50"/>
    <b v="1"/>
    <s v="theater/plays"/>
    <x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x v="1303"/>
    <b v="0"/>
    <n v="108"/>
    <b v="1"/>
    <s v="theater/plays"/>
    <x v="1"/>
    <x v="6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b v="0"/>
    <n v="104"/>
    <b v="0"/>
    <s v="technology/wearables"/>
    <x v="2"/>
    <x v="8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b v="0"/>
    <n v="86"/>
    <b v="0"/>
    <s v="technology/wearables"/>
    <x v="2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b v="0"/>
    <n v="356"/>
    <b v="0"/>
    <s v="technology/wearables"/>
    <x v="2"/>
    <x v="8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b v="0"/>
    <n v="45"/>
    <b v="0"/>
    <s v="technology/wearables"/>
    <x v="2"/>
    <x v="8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b v="0"/>
    <n v="38"/>
    <b v="0"/>
    <s v="technology/wearables"/>
    <x v="2"/>
    <x v="8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b v="0"/>
    <n v="35"/>
    <b v="0"/>
    <s v="technology/wearables"/>
    <x v="2"/>
    <x v="8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b v="0"/>
    <n v="24"/>
    <b v="0"/>
    <s v="technology/wearables"/>
    <x v="2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b v="0"/>
    <n v="100"/>
    <b v="0"/>
    <s v="technology/wearables"/>
    <x v="2"/>
    <x v="8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b v="0"/>
    <n v="1"/>
    <b v="0"/>
    <s v="technology/wearables"/>
    <x v="2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b v="0"/>
    <n v="122"/>
    <b v="0"/>
    <s v="technology/wearables"/>
    <x v="2"/>
    <x v="8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b v="0"/>
    <n v="11"/>
    <b v="0"/>
    <s v="technology/wearables"/>
    <x v="2"/>
    <x v="8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b v="0"/>
    <n v="248"/>
    <b v="0"/>
    <s v="technology/wearables"/>
    <x v="2"/>
    <x v="8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b v="0"/>
    <n v="1"/>
    <b v="0"/>
    <s v="technology/wearables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b v="0"/>
    <n v="19"/>
    <b v="0"/>
    <s v="technology/wearables"/>
    <x v="2"/>
    <x v="8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b v="0"/>
    <n v="135"/>
    <b v="0"/>
    <s v="technology/wearables"/>
    <x v="2"/>
    <x v="8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b v="0"/>
    <n v="9"/>
    <b v="0"/>
    <s v="technology/wearables"/>
    <x v="2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b v="0"/>
    <n v="3"/>
    <b v="0"/>
    <s v="technology/wearables"/>
    <x v="2"/>
    <x v="8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b v="0"/>
    <n v="7"/>
    <b v="0"/>
    <s v="technology/wearables"/>
    <x v="2"/>
    <x v="8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b v="0"/>
    <n v="4"/>
    <b v="0"/>
    <s v="technology/wearables"/>
    <x v="2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b v="0"/>
    <n v="44"/>
    <b v="0"/>
    <s v="technology/wearables"/>
    <x v="2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b v="0"/>
    <n v="90"/>
    <b v="0"/>
    <s v="technology/wearables"/>
    <x v="2"/>
    <x v="8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b v="0"/>
    <n v="8"/>
    <b v="0"/>
    <s v="technology/wearables"/>
    <x v="2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b v="0"/>
    <n v="11"/>
    <b v="0"/>
    <s v="technology/wearables"/>
    <x v="2"/>
    <x v="8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b v="0"/>
    <n v="41"/>
    <b v="0"/>
    <s v="technology/wearables"/>
    <x v="2"/>
    <x v="8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b v="0"/>
    <n v="15"/>
    <b v="0"/>
    <s v="technology/wearables"/>
    <x v="2"/>
    <x v="8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b v="0"/>
    <n v="9"/>
    <b v="0"/>
    <s v="technology/wearables"/>
    <x v="2"/>
    <x v="8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b v="0"/>
    <n v="50"/>
    <b v="0"/>
    <s v="technology/wearables"/>
    <x v="2"/>
    <x v="8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b v="0"/>
    <n v="34"/>
    <b v="0"/>
    <s v="technology/wearables"/>
    <x v="2"/>
    <x v="8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b v="0"/>
    <n v="0"/>
    <b v="0"/>
    <s v="technology/wearables"/>
    <x v="2"/>
    <x v="8"/>
    <n v="0"/>
    <e v="#DIV/0!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b v="0"/>
    <n v="0"/>
    <b v="0"/>
    <s v="technology/wearables"/>
    <x v="2"/>
    <x v="8"/>
    <n v="0"/>
    <e v="#DIV/0!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b v="0"/>
    <n v="276"/>
    <b v="0"/>
    <s v="technology/wearables"/>
    <x v="2"/>
    <x v="8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b v="0"/>
    <n v="16"/>
    <b v="0"/>
    <s v="technology/wearables"/>
    <x v="2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b v="0"/>
    <n v="224"/>
    <b v="0"/>
    <s v="technology/wearables"/>
    <x v="2"/>
    <x v="8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b v="0"/>
    <n v="140"/>
    <b v="0"/>
    <s v="technology/wearables"/>
    <x v="2"/>
    <x v="8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b v="0"/>
    <n v="15"/>
    <b v="0"/>
    <s v="technology/wearables"/>
    <x v="2"/>
    <x v="8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x v="1339"/>
    <b v="0"/>
    <n v="37"/>
    <b v="0"/>
    <s v="technology/wearables"/>
    <x v="2"/>
    <x v="8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b v="0"/>
    <n v="0"/>
    <b v="0"/>
    <s v="technology/wearables"/>
    <x v="2"/>
    <x v="8"/>
    <n v="0"/>
    <e v="#DIV/0!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b v="0"/>
    <n v="46"/>
    <b v="0"/>
    <s v="technology/wearables"/>
    <x v="2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b v="0"/>
    <n v="1"/>
    <b v="0"/>
    <s v="technology/wearables"/>
    <x v="2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b v="0"/>
    <n v="323"/>
    <b v="0"/>
    <s v="technology/wearables"/>
    <x v="2"/>
    <x v="8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b v="0"/>
    <n v="139"/>
    <b v="1"/>
    <s v="publishing/nonfiction"/>
    <x v="3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b v="0"/>
    <n v="7"/>
    <b v="1"/>
    <s v="publishing/nonfiction"/>
    <x v="3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b v="0"/>
    <n v="149"/>
    <b v="1"/>
    <s v="publishing/nonfiction"/>
    <x v="3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b v="0"/>
    <n v="31"/>
    <b v="1"/>
    <s v="publishing/nonfiction"/>
    <x v="3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b v="0"/>
    <n v="26"/>
    <b v="1"/>
    <s v="publishing/nonfiction"/>
    <x v="3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b v="0"/>
    <n v="172"/>
    <b v="1"/>
    <s v="publishing/nonfiction"/>
    <x v="3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b v="0"/>
    <n v="78"/>
    <b v="1"/>
    <s v="publishing/nonfiction"/>
    <x v="3"/>
    <x v="9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b v="0"/>
    <n v="120"/>
    <b v="1"/>
    <s v="publishing/nonfiction"/>
    <x v="3"/>
    <x v="9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b v="0"/>
    <n v="227"/>
    <b v="1"/>
    <s v="publishing/nonfiction"/>
    <x v="3"/>
    <x v="9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b v="0"/>
    <n v="42"/>
    <b v="1"/>
    <s v="publishing/nonfiction"/>
    <x v="3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b v="0"/>
    <n v="64"/>
    <b v="1"/>
    <s v="publishing/nonfiction"/>
    <x v="3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b v="0"/>
    <n v="121"/>
    <b v="1"/>
    <s v="publishing/nonfiction"/>
    <x v="3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b v="0"/>
    <n v="87"/>
    <b v="1"/>
    <s v="publishing/nonfiction"/>
    <x v="3"/>
    <x v="9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b v="0"/>
    <n v="65"/>
    <b v="1"/>
    <s v="publishing/nonfiction"/>
    <x v="3"/>
    <x v="9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b v="0"/>
    <n v="49"/>
    <b v="1"/>
    <s v="publishing/nonfiction"/>
    <x v="3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b v="0"/>
    <n v="19"/>
    <b v="1"/>
    <s v="publishing/nonfiction"/>
    <x v="3"/>
    <x v="9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b v="0"/>
    <n v="81"/>
    <b v="1"/>
    <s v="publishing/nonfiction"/>
    <x v="3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b v="0"/>
    <n v="264"/>
    <b v="1"/>
    <s v="publishing/nonfiction"/>
    <x v="3"/>
    <x v="9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b v="0"/>
    <n v="25"/>
    <b v="1"/>
    <s v="publishing/nonfiction"/>
    <x v="3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b v="0"/>
    <n v="5"/>
    <b v="1"/>
    <s v="publishing/nonfiction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b v="0"/>
    <n v="144"/>
    <b v="1"/>
    <s v="music/rock"/>
    <x v="4"/>
    <x v="11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b v="0"/>
    <n v="92"/>
    <b v="1"/>
    <s v="music/rock"/>
    <x v="4"/>
    <x v="11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x v="1366"/>
    <b v="0"/>
    <n v="147"/>
    <b v="1"/>
    <s v="music/rock"/>
    <x v="4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b v="0"/>
    <n v="90"/>
    <b v="1"/>
    <s v="music/rock"/>
    <x v="4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b v="0"/>
    <n v="87"/>
    <b v="1"/>
    <s v="music/rock"/>
    <x v="4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b v="0"/>
    <n v="406"/>
    <b v="1"/>
    <s v="music/rock"/>
    <x v="4"/>
    <x v="11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b v="0"/>
    <n v="20"/>
    <b v="1"/>
    <s v="music/rock"/>
    <x v="4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b v="0"/>
    <n v="70"/>
    <b v="1"/>
    <s v="music/rock"/>
    <x v="4"/>
    <x v="11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b v="0"/>
    <n v="16"/>
    <b v="1"/>
    <s v="music/rock"/>
    <x v="4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b v="0"/>
    <n v="52"/>
    <b v="1"/>
    <s v="music/rock"/>
    <x v="4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b v="0"/>
    <n v="66"/>
    <b v="1"/>
    <s v="music/rock"/>
    <x v="4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b v="0"/>
    <n v="109"/>
    <b v="1"/>
    <s v="music/rock"/>
    <x v="4"/>
    <x v="11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b v="0"/>
    <n v="168"/>
    <b v="1"/>
    <s v="music/rock"/>
    <x v="4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b v="0"/>
    <n v="31"/>
    <b v="1"/>
    <s v="music/rock"/>
    <x v="4"/>
    <x v="11"/>
    <n v="116"/>
    <n v="48.71"/>
  </r>
  <r>
    <n v="1378"/>
    <s v="SIX BY SEVEN"/>
    <s v="A psychedelic post rock masterpiece!"/>
    <n v="2000"/>
    <n v="4067"/>
    <x v="0"/>
    <x v="1"/>
    <s v="GBP"/>
    <n v="1470075210"/>
    <x v="1378"/>
    <b v="0"/>
    <n v="133"/>
    <b v="1"/>
    <s v="music/rock"/>
    <x v="4"/>
    <x v="11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b v="0"/>
    <n v="151"/>
    <b v="1"/>
    <s v="music/rock"/>
    <x v="4"/>
    <x v="11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b v="0"/>
    <n v="5"/>
    <b v="1"/>
    <s v="music/rock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b v="0"/>
    <n v="73"/>
    <b v="1"/>
    <s v="music/rock"/>
    <x v="4"/>
    <x v="11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b v="0"/>
    <n v="148"/>
    <b v="1"/>
    <s v="music/rock"/>
    <x v="4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b v="0"/>
    <n v="93"/>
    <b v="1"/>
    <s v="music/rock"/>
    <x v="4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b v="0"/>
    <n v="63"/>
    <b v="1"/>
    <s v="music/rock"/>
    <x v="4"/>
    <x v="11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b v="0"/>
    <n v="134"/>
    <b v="1"/>
    <s v="music/rock"/>
    <x v="4"/>
    <x v="11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b v="0"/>
    <n v="14"/>
    <b v="1"/>
    <s v="music/rock"/>
    <x v="4"/>
    <x v="11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b v="0"/>
    <n v="78"/>
    <b v="1"/>
    <s v="music/rock"/>
    <x v="4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b v="0"/>
    <n v="112"/>
    <b v="1"/>
    <s v="music/rock"/>
    <x v="4"/>
    <x v="11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b v="0"/>
    <n v="34"/>
    <b v="1"/>
    <s v="music/rock"/>
    <x v="4"/>
    <x v="11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b v="0"/>
    <n v="19"/>
    <b v="1"/>
    <s v="music/rock"/>
    <x v="4"/>
    <x v="11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b v="0"/>
    <n v="13"/>
    <b v="1"/>
    <s v="music/rock"/>
    <x v="4"/>
    <x v="11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b v="0"/>
    <n v="104"/>
    <b v="1"/>
    <s v="music/rock"/>
    <x v="4"/>
    <x v="11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x v="1393"/>
    <b v="0"/>
    <n v="52"/>
    <b v="1"/>
    <s v="music/rock"/>
    <x v="4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b v="0"/>
    <n v="17"/>
    <b v="1"/>
    <s v="music/rock"/>
    <x v="4"/>
    <x v="11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x v="1395"/>
    <b v="0"/>
    <n v="82"/>
    <b v="1"/>
    <s v="music/rock"/>
    <x v="4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b v="0"/>
    <n v="73"/>
    <b v="1"/>
    <s v="music/rock"/>
    <x v="4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b v="0"/>
    <n v="158"/>
    <b v="1"/>
    <s v="music/rock"/>
    <x v="4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b v="0"/>
    <n v="65"/>
    <b v="1"/>
    <s v="music/rock"/>
    <x v="4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b v="0"/>
    <n v="184"/>
    <b v="1"/>
    <s v="music/rock"/>
    <x v="4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b v="0"/>
    <n v="34"/>
    <b v="1"/>
    <s v="music/rock"/>
    <x v="4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b v="0"/>
    <n v="240"/>
    <b v="1"/>
    <s v="music/rock"/>
    <x v="4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b v="0"/>
    <n v="113"/>
    <b v="1"/>
    <s v="music/rock"/>
    <x v="4"/>
    <x v="11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b v="0"/>
    <n v="66"/>
    <b v="1"/>
    <s v="music/rock"/>
    <x v="4"/>
    <x v="11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b v="1"/>
    <n v="5"/>
    <b v="0"/>
    <s v="publishing/translations"/>
    <x v="3"/>
    <x v="22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b v="1"/>
    <n v="17"/>
    <b v="0"/>
    <s v="publishing/translations"/>
    <x v="3"/>
    <x v="22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x v="1406"/>
    <b v="0"/>
    <n v="3"/>
    <b v="0"/>
    <s v="publishing/translations"/>
    <x v="3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b v="0"/>
    <n v="2"/>
    <b v="0"/>
    <s v="publishing/translations"/>
    <x v="3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b v="0"/>
    <n v="6"/>
    <b v="0"/>
    <s v="publishing/translations"/>
    <x v="3"/>
    <x v="22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b v="0"/>
    <n v="0"/>
    <b v="0"/>
    <s v="publishing/translations"/>
    <x v="3"/>
    <x v="22"/>
    <n v="0"/>
    <e v="#DIV/0!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b v="0"/>
    <n v="1"/>
    <b v="0"/>
    <s v="publishing/translations"/>
    <x v="3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b v="0"/>
    <n v="3"/>
    <b v="0"/>
    <s v="publishing/translations"/>
    <x v="3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b v="0"/>
    <n v="13"/>
    <b v="0"/>
    <s v="publishing/translations"/>
    <x v="3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b v="0"/>
    <n v="1"/>
    <b v="0"/>
    <s v="publishing/translations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b v="0"/>
    <n v="1"/>
    <b v="0"/>
    <s v="publishing/translations"/>
    <x v="3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b v="0"/>
    <n v="9"/>
    <b v="0"/>
    <s v="publishing/translations"/>
    <x v="3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b v="0"/>
    <n v="0"/>
    <b v="0"/>
    <s v="publishing/translations"/>
    <x v="3"/>
    <x v="22"/>
    <n v="0"/>
    <e v="#DIV/0!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b v="0"/>
    <n v="2"/>
    <b v="0"/>
    <s v="publishing/translations"/>
    <x v="3"/>
    <x v="22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b v="0"/>
    <n v="1"/>
    <b v="0"/>
    <s v="publishing/translations"/>
    <x v="3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b v="0"/>
    <n v="10"/>
    <b v="0"/>
    <s v="publishing/translations"/>
    <x v="3"/>
    <x v="22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b v="0"/>
    <n v="3"/>
    <b v="0"/>
    <s v="publishing/translations"/>
    <x v="3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b v="0"/>
    <n v="2"/>
    <b v="0"/>
    <s v="publishing/translations"/>
    <x v="3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b v="0"/>
    <n v="2"/>
    <b v="0"/>
    <s v="publishing/translations"/>
    <x v="3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b v="0"/>
    <n v="1"/>
    <b v="0"/>
    <s v="publishing/translations"/>
    <x v="3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b v="0"/>
    <n v="14"/>
    <b v="0"/>
    <s v="publishing/translations"/>
    <x v="3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b v="0"/>
    <n v="0"/>
    <b v="0"/>
    <s v="publishing/translations"/>
    <x v="3"/>
    <x v="22"/>
    <n v="0"/>
    <e v="#DIV/0!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b v="0"/>
    <n v="0"/>
    <b v="0"/>
    <s v="publishing/translations"/>
    <x v="3"/>
    <x v="22"/>
    <n v="0"/>
    <e v="#DIV/0!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b v="0"/>
    <n v="4"/>
    <b v="0"/>
    <s v="publishing/translations"/>
    <x v="3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b v="0"/>
    <n v="3"/>
    <b v="0"/>
    <s v="publishing/translations"/>
    <x v="3"/>
    <x v="22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b v="0"/>
    <n v="0"/>
    <b v="0"/>
    <s v="publishing/translations"/>
    <x v="3"/>
    <x v="22"/>
    <n v="0"/>
    <e v="#DIV/0!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b v="0"/>
    <n v="5"/>
    <b v="0"/>
    <s v="publishing/translations"/>
    <x v="3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b v="0"/>
    <n v="47"/>
    <b v="0"/>
    <s v="publishing/translations"/>
    <x v="3"/>
    <x v="22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b v="0"/>
    <n v="0"/>
    <b v="0"/>
    <s v="publishing/translations"/>
    <x v="3"/>
    <x v="22"/>
    <n v="0"/>
    <e v="#DIV/0!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b v="0"/>
    <n v="10"/>
    <b v="0"/>
    <s v="publishing/translations"/>
    <x v="3"/>
    <x v="22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b v="0"/>
    <n v="11"/>
    <b v="0"/>
    <s v="publishing/translations"/>
    <x v="3"/>
    <x v="22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b v="0"/>
    <n v="2"/>
    <b v="0"/>
    <s v="publishing/translations"/>
    <x v="3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b v="0"/>
    <n v="2"/>
    <b v="0"/>
    <s v="publishing/translations"/>
    <x v="3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b v="0"/>
    <n v="22"/>
    <b v="0"/>
    <s v="publishing/translations"/>
    <x v="3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b v="0"/>
    <n v="8"/>
    <b v="0"/>
    <s v="publishing/translations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b v="0"/>
    <n v="6"/>
    <b v="0"/>
    <s v="publishing/translations"/>
    <x v="3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b v="0"/>
    <n v="1"/>
    <b v="0"/>
    <s v="publishing/translations"/>
    <x v="3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b v="0"/>
    <n v="3"/>
    <b v="0"/>
    <s v="publishing/translations"/>
    <x v="3"/>
    <x v="22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b v="0"/>
    <n v="0"/>
    <b v="0"/>
    <s v="publishing/translations"/>
    <x v="3"/>
    <x v="22"/>
    <n v="0"/>
    <e v="#DIV/0!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b v="0"/>
    <n v="0"/>
    <b v="0"/>
    <s v="publishing/translations"/>
    <x v="3"/>
    <x v="22"/>
    <n v="0"/>
    <e v="#DIV/0!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b v="0"/>
    <n v="0"/>
    <b v="0"/>
    <s v="publishing/translations"/>
    <x v="3"/>
    <x v="22"/>
    <n v="0"/>
    <e v="#DIV/0!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b v="0"/>
    <n v="0"/>
    <b v="0"/>
    <s v="publishing/translations"/>
    <x v="3"/>
    <x v="22"/>
    <n v="0"/>
    <e v="#DIV/0!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b v="0"/>
    <n v="0"/>
    <b v="0"/>
    <s v="publishing/translations"/>
    <x v="3"/>
    <x v="22"/>
    <n v="0"/>
    <e v="#DIV/0!"/>
  </r>
  <r>
    <n v="1447"/>
    <s v="Indian Language Dictionary"/>
    <s v="I'm creating a dictionary of multiple Indian languages."/>
    <n v="500000"/>
    <n v="75"/>
    <x v="2"/>
    <x v="0"/>
    <s v="USD"/>
    <n v="1467999134"/>
    <x v="1447"/>
    <b v="0"/>
    <n v="3"/>
    <b v="0"/>
    <s v="publishing/translations"/>
    <x v="3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b v="0"/>
    <n v="0"/>
    <b v="0"/>
    <s v="publishing/translations"/>
    <x v="3"/>
    <x v="22"/>
    <n v="0"/>
    <e v="#DIV/0!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b v="0"/>
    <n v="0"/>
    <b v="0"/>
    <s v="publishing/translations"/>
    <x v="3"/>
    <x v="22"/>
    <n v="0"/>
    <e v="#DIV/0!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b v="0"/>
    <n v="1"/>
    <b v="0"/>
    <s v="publishing/translations"/>
    <x v="3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b v="0"/>
    <n v="2"/>
    <b v="0"/>
    <s v="publishing/translations"/>
    <x v="3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b v="0"/>
    <n v="0"/>
    <b v="0"/>
    <s v="publishing/translations"/>
    <x v="3"/>
    <x v="22"/>
    <n v="0"/>
    <e v="#DIV/0!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b v="0"/>
    <n v="0"/>
    <b v="0"/>
    <s v="publishing/translations"/>
    <x v="3"/>
    <x v="22"/>
    <n v="0"/>
    <e v="#DIV/0!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b v="0"/>
    <n v="1"/>
    <b v="0"/>
    <s v="publishing/translations"/>
    <x v="3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b v="0"/>
    <n v="7"/>
    <b v="0"/>
    <s v="publishing/translations"/>
    <x v="3"/>
    <x v="22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x v="1456"/>
    <b v="0"/>
    <n v="3"/>
    <b v="0"/>
    <s v="publishing/translations"/>
    <x v="3"/>
    <x v="22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b v="0"/>
    <n v="0"/>
    <b v="0"/>
    <s v="publishing/translations"/>
    <x v="3"/>
    <x v="22"/>
    <n v="0"/>
    <e v="#DIV/0!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b v="0"/>
    <n v="0"/>
    <b v="0"/>
    <s v="publishing/translations"/>
    <x v="3"/>
    <x v="22"/>
    <n v="0"/>
    <e v="#DIV/0!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b v="0"/>
    <n v="0"/>
    <b v="0"/>
    <s v="publishing/translations"/>
    <x v="3"/>
    <x v="22"/>
    <n v="0"/>
    <e v="#DIV/0!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b v="0"/>
    <n v="0"/>
    <b v="0"/>
    <s v="publishing/translations"/>
    <x v="3"/>
    <x v="22"/>
    <n v="0"/>
    <e v="#DIV/0!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b v="1"/>
    <n v="340"/>
    <b v="1"/>
    <s v="publishing/radio &amp; podcasts"/>
    <x v="3"/>
    <x v="23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b v="1"/>
    <n v="150"/>
    <b v="1"/>
    <s v="publishing/radio &amp; podcasts"/>
    <x v="3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b v="1"/>
    <n v="25"/>
    <b v="1"/>
    <s v="publishing/radio &amp; podcasts"/>
    <x v="3"/>
    <x v="23"/>
    <n v="148"/>
    <n v="35.44"/>
  </r>
  <r>
    <n v="1464"/>
    <s v="Science Studio"/>
    <s v="The Best Science Media on the Web"/>
    <n v="5000"/>
    <n v="8160"/>
    <x v="0"/>
    <x v="0"/>
    <s v="USD"/>
    <n v="1361029958"/>
    <x v="1464"/>
    <b v="1"/>
    <n v="234"/>
    <b v="1"/>
    <s v="publishing/radio &amp; podcasts"/>
    <x v="3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b v="1"/>
    <n v="2602"/>
    <b v="1"/>
    <s v="publishing/radio &amp; podcasts"/>
    <x v="3"/>
    <x v="23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b v="1"/>
    <n v="248"/>
    <b v="1"/>
    <s v="publishing/radio &amp; podcasts"/>
    <x v="3"/>
    <x v="23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b v="1"/>
    <n v="600"/>
    <b v="1"/>
    <s v="publishing/radio &amp; podcasts"/>
    <x v="3"/>
    <x v="23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b v="1"/>
    <n v="293"/>
    <b v="1"/>
    <s v="publishing/radio &amp; podcasts"/>
    <x v="3"/>
    <x v="23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b v="1"/>
    <n v="321"/>
    <b v="1"/>
    <s v="publishing/radio &amp; podcasts"/>
    <x v="3"/>
    <x v="23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b v="1"/>
    <n v="81"/>
    <b v="1"/>
    <s v="publishing/radio &amp; podcasts"/>
    <x v="3"/>
    <x v="23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b v="1"/>
    <n v="343"/>
    <b v="1"/>
    <s v="publishing/radio &amp; podcasts"/>
    <x v="3"/>
    <x v="23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b v="1"/>
    <n v="336"/>
    <b v="1"/>
    <s v="publishing/radio &amp; podcasts"/>
    <x v="3"/>
    <x v="23"/>
    <n v="139"/>
    <n v="103.2"/>
  </r>
  <r>
    <n v="1473"/>
    <s v="ONE LOVES ONLY FORM"/>
    <s v="Public Radio Project"/>
    <n v="1500"/>
    <n v="1807.74"/>
    <x v="0"/>
    <x v="0"/>
    <s v="USD"/>
    <n v="1330644639"/>
    <x v="1473"/>
    <b v="1"/>
    <n v="47"/>
    <b v="1"/>
    <s v="publishing/radio &amp; podcasts"/>
    <x v="3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b v="1"/>
    <n v="76"/>
    <b v="1"/>
    <s v="publishing/radio &amp; podcasts"/>
    <x v="3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b v="1"/>
    <n v="441"/>
    <b v="1"/>
    <s v="publishing/radio &amp; podcasts"/>
    <x v="3"/>
    <x v="23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b v="1"/>
    <n v="916"/>
    <b v="1"/>
    <s v="publishing/radio &amp; podcasts"/>
    <x v="3"/>
    <x v="23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b v="1"/>
    <n v="369"/>
    <b v="1"/>
    <s v="publishing/radio &amp; podcasts"/>
    <x v="3"/>
    <x v="23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b v="1"/>
    <n v="20242"/>
    <b v="1"/>
    <s v="publishing/radio &amp; podcasts"/>
    <x v="3"/>
    <x v="23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b v="1"/>
    <n v="71"/>
    <b v="1"/>
    <s v="publishing/radio &amp; podcasts"/>
    <x v="3"/>
    <x v="23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b v="1"/>
    <n v="635"/>
    <b v="1"/>
    <s v="publishing/radio &amp; podcasts"/>
    <x v="3"/>
    <x v="23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b v="0"/>
    <n v="6"/>
    <b v="0"/>
    <s v="publishing/fiction"/>
    <x v="3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b v="0"/>
    <n v="1"/>
    <b v="0"/>
    <s v="publishing/fiction"/>
    <x v="3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b v="0"/>
    <n v="2"/>
    <b v="0"/>
    <s v="publishing/fiction"/>
    <x v="3"/>
    <x v="10"/>
    <n v="1"/>
    <n v="25"/>
  </r>
  <r>
    <n v="1484"/>
    <s v="a book called filtered down thru the stars"/>
    <s v="The mussings of an old wizard"/>
    <n v="2000"/>
    <n v="0"/>
    <x v="2"/>
    <x v="0"/>
    <s v="USD"/>
    <n v="1342882260"/>
    <x v="1484"/>
    <b v="0"/>
    <n v="0"/>
    <b v="0"/>
    <s v="publishing/fiction"/>
    <x v="3"/>
    <x v="10"/>
    <n v="0"/>
    <e v="#DIV/0!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b v="0"/>
    <n v="3"/>
    <b v="0"/>
    <s v="publishing/fiction"/>
    <x v="3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b v="0"/>
    <n v="3"/>
    <b v="0"/>
    <s v="publishing/fiction"/>
    <x v="3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b v="0"/>
    <n v="0"/>
    <b v="0"/>
    <s v="publishing/fiction"/>
    <x v="3"/>
    <x v="10"/>
    <n v="0"/>
    <e v="#DIV/0!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b v="0"/>
    <n v="6"/>
    <b v="0"/>
    <s v="publishing/fiction"/>
    <x v="3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b v="0"/>
    <n v="0"/>
    <b v="0"/>
    <s v="publishing/fiction"/>
    <x v="3"/>
    <x v="10"/>
    <n v="0"/>
    <e v="#DIV/0!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b v="0"/>
    <n v="19"/>
    <b v="0"/>
    <s v="publishing/fiction"/>
    <x v="3"/>
    <x v="10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b v="0"/>
    <n v="1"/>
    <b v="0"/>
    <s v="publishing/fiction"/>
    <x v="3"/>
    <x v="10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b v="0"/>
    <n v="2"/>
    <b v="0"/>
    <s v="publishing/fiction"/>
    <x v="3"/>
    <x v="10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b v="0"/>
    <n v="0"/>
    <b v="0"/>
    <s v="publishing/fiction"/>
    <x v="3"/>
    <x v="10"/>
    <n v="0"/>
    <e v="#DIV/0!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b v="0"/>
    <n v="11"/>
    <b v="0"/>
    <s v="publishing/fiction"/>
    <x v="3"/>
    <x v="10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b v="0"/>
    <n v="0"/>
    <b v="0"/>
    <s v="publishing/fiction"/>
    <x v="3"/>
    <x v="10"/>
    <n v="0"/>
    <e v="#DIV/0!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b v="0"/>
    <n v="0"/>
    <b v="0"/>
    <s v="publishing/fiction"/>
    <x v="3"/>
    <x v="10"/>
    <n v="0"/>
    <e v="#DIV/0!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b v="0"/>
    <n v="1"/>
    <b v="0"/>
    <s v="publishing/fiction"/>
    <x v="3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b v="0"/>
    <n v="3"/>
    <b v="0"/>
    <s v="publishing/fiction"/>
    <x v="3"/>
    <x v="10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b v="0"/>
    <n v="1"/>
    <b v="0"/>
    <s v="publishing/fiction"/>
    <x v="3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b v="0"/>
    <n v="15"/>
    <b v="0"/>
    <s v="publishing/fiction"/>
    <x v="3"/>
    <x v="10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b v="1"/>
    <n v="885"/>
    <b v="1"/>
    <s v="photography/photobooks"/>
    <x v="8"/>
    <x v="20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b v="1"/>
    <n v="329"/>
    <b v="1"/>
    <s v="photography/photobooks"/>
    <x v="8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b v="1"/>
    <n v="71"/>
    <b v="1"/>
    <s v="photography/photobooks"/>
    <x v="8"/>
    <x v="20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b v="1"/>
    <n v="269"/>
    <b v="1"/>
    <s v="photography/photobooks"/>
    <x v="8"/>
    <x v="20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b v="1"/>
    <n v="345"/>
    <b v="1"/>
    <s v="photography/photobooks"/>
    <x v="8"/>
    <x v="20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b v="1"/>
    <n v="43"/>
    <b v="1"/>
    <s v="photography/photobooks"/>
    <x v="8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b v="1"/>
    <n v="33"/>
    <b v="1"/>
    <s v="photography/photobooks"/>
    <x v="8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b v="1"/>
    <n v="211"/>
    <b v="1"/>
    <s v="photography/photobooks"/>
    <x v="8"/>
    <x v="2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b v="1"/>
    <n v="196"/>
    <b v="1"/>
    <s v="photography/photobooks"/>
    <x v="8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b v="1"/>
    <n v="405"/>
    <b v="1"/>
    <s v="photography/photobooks"/>
    <x v="8"/>
    <x v="20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b v="1"/>
    <n v="206"/>
    <b v="1"/>
    <s v="photography/photobooks"/>
    <x v="8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b v="1"/>
    <n v="335"/>
    <b v="1"/>
    <s v="photography/photobooks"/>
    <x v="8"/>
    <x v="20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b v="1"/>
    <n v="215"/>
    <b v="1"/>
    <s v="photography/photobooks"/>
    <x v="8"/>
    <x v="20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b v="1"/>
    <n v="176"/>
    <b v="1"/>
    <s v="photography/photobooks"/>
    <x v="8"/>
    <x v="20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b v="1"/>
    <n v="555"/>
    <b v="1"/>
    <s v="photography/photobooks"/>
    <x v="8"/>
    <x v="20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b v="1"/>
    <n v="116"/>
    <b v="1"/>
    <s v="photography/photobooks"/>
    <x v="8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b v="1"/>
    <n v="615"/>
    <b v="1"/>
    <s v="photography/photobooks"/>
    <x v="8"/>
    <x v="20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b v="1"/>
    <n v="236"/>
    <b v="1"/>
    <s v="photography/photobooks"/>
    <x v="8"/>
    <x v="20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b v="1"/>
    <n v="145"/>
    <b v="1"/>
    <s v="photography/photobooks"/>
    <x v="8"/>
    <x v="20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b v="1"/>
    <n v="167"/>
    <b v="1"/>
    <s v="photography/photobooks"/>
    <x v="8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b v="1"/>
    <n v="235"/>
    <b v="1"/>
    <s v="photography/photobooks"/>
    <x v="8"/>
    <x v="20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b v="1"/>
    <n v="452"/>
    <b v="1"/>
    <s v="photography/photobooks"/>
    <x v="8"/>
    <x v="20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b v="1"/>
    <n v="241"/>
    <b v="1"/>
    <s v="photography/photobooks"/>
    <x v="8"/>
    <x v="20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b v="1"/>
    <n v="28"/>
    <b v="1"/>
    <s v="photography/photobooks"/>
    <x v="8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b v="1"/>
    <n v="140"/>
    <b v="1"/>
    <s v="photography/photobooks"/>
    <x v="8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b v="1"/>
    <n v="280"/>
    <b v="1"/>
    <s v="photography/photobooks"/>
    <x v="8"/>
    <x v="20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b v="1"/>
    <n v="70"/>
    <b v="1"/>
    <s v="photography/photobooks"/>
    <x v="8"/>
    <x v="20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b v="1"/>
    <n v="160"/>
    <b v="1"/>
    <s v="photography/photobooks"/>
    <x v="8"/>
    <x v="20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b v="1"/>
    <n v="141"/>
    <b v="1"/>
    <s v="photography/photobooks"/>
    <x v="8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b v="1"/>
    <n v="874"/>
    <b v="1"/>
    <s v="photography/photobooks"/>
    <x v="8"/>
    <x v="20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b v="1"/>
    <n v="73"/>
    <b v="1"/>
    <s v="photography/photobooks"/>
    <x v="8"/>
    <x v="20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b v="1"/>
    <n v="294"/>
    <b v="1"/>
    <s v="photography/photobooks"/>
    <x v="8"/>
    <x v="20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b v="1"/>
    <n v="740"/>
    <b v="1"/>
    <s v="photography/photobooks"/>
    <x v="8"/>
    <x v="20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b v="1"/>
    <n v="369"/>
    <b v="1"/>
    <s v="photography/photobooks"/>
    <x v="8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b v="1"/>
    <n v="110"/>
    <b v="1"/>
    <s v="photography/photobooks"/>
    <x v="8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b v="1"/>
    <n v="455"/>
    <b v="1"/>
    <s v="photography/photobooks"/>
    <x v="8"/>
    <x v="20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b v="1"/>
    <n v="224"/>
    <b v="1"/>
    <s v="photography/photobooks"/>
    <x v="8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b v="1"/>
    <n v="46"/>
    <b v="1"/>
    <s v="photography/photobooks"/>
    <x v="8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b v="0"/>
    <n v="284"/>
    <b v="1"/>
    <s v="photography/photobooks"/>
    <x v="8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b v="1"/>
    <n v="98"/>
    <b v="1"/>
    <s v="photography/photobooks"/>
    <x v="8"/>
    <x v="20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b v="0"/>
    <n v="2"/>
    <b v="0"/>
    <s v="photography/nature"/>
    <x v="8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b v="0"/>
    <n v="1"/>
    <b v="0"/>
    <s v="photography/nature"/>
    <x v="8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b v="0"/>
    <n v="1"/>
    <b v="0"/>
    <s v="photography/nature"/>
    <x v="8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b v="0"/>
    <n v="0"/>
    <b v="0"/>
    <s v="photography/nature"/>
    <x v="8"/>
    <x v="24"/>
    <n v="0"/>
    <e v="#DIV/0!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b v="0"/>
    <n v="1"/>
    <b v="0"/>
    <s v="photography/nature"/>
    <x v="8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b v="0"/>
    <n v="11"/>
    <b v="0"/>
    <s v="photography/nature"/>
    <x v="8"/>
    <x v="24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b v="0"/>
    <n v="0"/>
    <b v="0"/>
    <s v="photography/nature"/>
    <x v="8"/>
    <x v="24"/>
    <n v="0"/>
    <e v="#DIV/0!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b v="0"/>
    <n v="1"/>
    <b v="0"/>
    <s v="photography/nature"/>
    <x v="8"/>
    <x v="24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b v="0"/>
    <n v="6"/>
    <b v="0"/>
    <s v="photography/nature"/>
    <x v="8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b v="0"/>
    <n v="7"/>
    <b v="0"/>
    <s v="photography/nature"/>
    <x v="8"/>
    <x v="24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b v="0"/>
    <n v="0"/>
    <b v="0"/>
    <s v="photography/nature"/>
    <x v="8"/>
    <x v="24"/>
    <n v="0"/>
    <e v="#DIV/0!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b v="0"/>
    <n v="16"/>
    <b v="0"/>
    <s v="photography/nature"/>
    <x v="8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3"/>
    <b v="0"/>
    <n v="0"/>
    <b v="0"/>
    <s v="photography/nature"/>
    <x v="8"/>
    <x v="24"/>
    <n v="0"/>
    <e v="#DIV/0!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b v="0"/>
    <n v="0"/>
    <b v="0"/>
    <s v="photography/nature"/>
    <x v="8"/>
    <x v="24"/>
    <n v="0"/>
    <e v="#DIV/0!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5"/>
    <b v="0"/>
    <n v="0"/>
    <b v="0"/>
    <s v="photography/nature"/>
    <x v="8"/>
    <x v="24"/>
    <n v="0"/>
    <e v="#DIV/0!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6"/>
    <b v="0"/>
    <n v="12"/>
    <b v="0"/>
    <s v="photography/nature"/>
    <x v="8"/>
    <x v="24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7"/>
    <b v="0"/>
    <n v="1"/>
    <b v="0"/>
    <s v="photography/nature"/>
    <x v="8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8"/>
    <b v="0"/>
    <n v="3"/>
    <b v="0"/>
    <s v="photography/nature"/>
    <x v="8"/>
    <x v="24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9"/>
    <b v="0"/>
    <n v="1"/>
    <b v="0"/>
    <s v="photography/nature"/>
    <x v="8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60"/>
    <b v="0"/>
    <n v="4"/>
    <b v="0"/>
    <s v="photography/nature"/>
    <x v="8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b v="0"/>
    <n v="1"/>
    <b v="0"/>
    <s v="publishing/art books"/>
    <x v="3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b v="0"/>
    <n v="0"/>
    <b v="0"/>
    <s v="publishing/art books"/>
    <x v="3"/>
    <x v="25"/>
    <n v="0"/>
    <e v="#DIV/0!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3"/>
    <b v="0"/>
    <n v="2"/>
    <b v="0"/>
    <s v="publishing/art books"/>
    <x v="3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4"/>
    <b v="0"/>
    <n v="1"/>
    <b v="0"/>
    <s v="publishing/art books"/>
    <x v="3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5"/>
    <b v="0"/>
    <n v="1"/>
    <b v="0"/>
    <s v="publishing/art books"/>
    <x v="3"/>
    <x v="25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6"/>
    <b v="0"/>
    <n v="59"/>
    <b v="0"/>
    <s v="publishing/art books"/>
    <x v="3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b v="0"/>
    <n v="13"/>
    <b v="0"/>
    <s v="publishing/art books"/>
    <x v="3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8"/>
    <b v="0"/>
    <n v="22"/>
    <b v="0"/>
    <s v="publishing/art books"/>
    <x v="3"/>
    <x v="25"/>
    <n v="14"/>
    <n v="155"/>
  </r>
  <r>
    <n v="1569"/>
    <s v="to be removed (Canceled)"/>
    <s v="to be removed"/>
    <n v="30000"/>
    <n v="0"/>
    <x v="1"/>
    <x v="0"/>
    <s v="USD"/>
    <n v="1369498714"/>
    <x v="1569"/>
    <b v="0"/>
    <n v="0"/>
    <b v="0"/>
    <s v="publishing/art books"/>
    <x v="3"/>
    <x v="25"/>
    <n v="0"/>
    <e v="#DIV/0!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70"/>
    <b v="0"/>
    <n v="52"/>
    <b v="0"/>
    <s v="publishing/art books"/>
    <x v="3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b v="0"/>
    <n v="4"/>
    <b v="0"/>
    <s v="publishing/art books"/>
    <x v="3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2"/>
    <b v="0"/>
    <n v="3"/>
    <b v="0"/>
    <s v="publishing/art books"/>
    <x v="3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b v="0"/>
    <n v="3"/>
    <b v="0"/>
    <s v="publishing/art books"/>
    <x v="3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b v="0"/>
    <n v="6"/>
    <b v="0"/>
    <s v="publishing/art books"/>
    <x v="3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b v="0"/>
    <n v="35"/>
    <b v="0"/>
    <s v="publishing/art books"/>
    <x v="3"/>
    <x v="25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6"/>
    <b v="0"/>
    <n v="10"/>
    <b v="0"/>
    <s v="publishing/art books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7"/>
    <b v="0"/>
    <n v="2"/>
    <b v="0"/>
    <s v="publishing/art books"/>
    <x v="3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b v="0"/>
    <n v="4"/>
    <b v="0"/>
    <s v="publishing/art books"/>
    <x v="3"/>
    <x v="25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9"/>
    <b v="0"/>
    <n v="2"/>
    <b v="0"/>
    <s v="publishing/art books"/>
    <x v="3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80"/>
    <b v="0"/>
    <n v="0"/>
    <b v="0"/>
    <s v="publishing/art books"/>
    <x v="3"/>
    <x v="25"/>
    <n v="0"/>
    <e v="#DIV/0!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1"/>
    <b v="0"/>
    <n v="1"/>
    <b v="0"/>
    <s v="photography/places"/>
    <x v="8"/>
    <x v="26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x v="1582"/>
    <b v="0"/>
    <n v="3"/>
    <b v="0"/>
    <s v="photography/places"/>
    <x v="8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3"/>
    <b v="0"/>
    <n v="1"/>
    <b v="0"/>
    <s v="photography/places"/>
    <x v="8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4"/>
    <b v="0"/>
    <n v="0"/>
    <b v="0"/>
    <s v="photography/places"/>
    <x v="8"/>
    <x v="26"/>
    <n v="0"/>
    <e v="#DIV/0!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b v="0"/>
    <n v="12"/>
    <b v="0"/>
    <s v="photography/places"/>
    <x v="8"/>
    <x v="26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x v="1586"/>
    <b v="0"/>
    <n v="0"/>
    <b v="0"/>
    <s v="photography/places"/>
    <x v="8"/>
    <x v="26"/>
    <n v="0"/>
    <e v="#DIV/0!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b v="0"/>
    <n v="1"/>
    <b v="0"/>
    <s v="photography/places"/>
    <x v="8"/>
    <x v="26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x v="1588"/>
    <b v="0"/>
    <n v="0"/>
    <b v="0"/>
    <s v="photography/places"/>
    <x v="8"/>
    <x v="26"/>
    <n v="0"/>
    <e v="#DIV/0!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9"/>
    <b v="0"/>
    <n v="0"/>
    <b v="0"/>
    <s v="photography/places"/>
    <x v="8"/>
    <x v="26"/>
    <n v="0"/>
    <e v="#DIV/0!"/>
  </r>
  <r>
    <n v="1590"/>
    <s v="An Italian Adventure"/>
    <s v="Discover Italy through photography."/>
    <n v="60000"/>
    <n v="1020"/>
    <x v="2"/>
    <x v="13"/>
    <s v="EUR"/>
    <n v="1443040464"/>
    <x v="1590"/>
    <b v="0"/>
    <n v="2"/>
    <b v="0"/>
    <s v="photography/places"/>
    <x v="8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b v="0"/>
    <n v="92"/>
    <b v="0"/>
    <s v="photography/places"/>
    <x v="8"/>
    <x v="26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2"/>
    <b v="0"/>
    <n v="0"/>
    <b v="0"/>
    <s v="photography/places"/>
    <x v="8"/>
    <x v="26"/>
    <n v="0"/>
    <e v="#DIV/0!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3"/>
    <b v="0"/>
    <n v="3"/>
    <b v="0"/>
    <s v="photography/places"/>
    <x v="8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4"/>
    <b v="0"/>
    <n v="10"/>
    <b v="0"/>
    <s v="photography/places"/>
    <x v="8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b v="0"/>
    <n v="7"/>
    <b v="0"/>
    <s v="photography/places"/>
    <x v="8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6"/>
    <b v="0"/>
    <n v="3"/>
    <b v="0"/>
    <s v="photography/places"/>
    <x v="8"/>
    <x v="26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7"/>
    <b v="0"/>
    <n v="0"/>
    <b v="0"/>
    <s v="photography/places"/>
    <x v="8"/>
    <x v="26"/>
    <n v="0"/>
    <e v="#DIV/0!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8"/>
    <b v="0"/>
    <n v="1"/>
    <b v="0"/>
    <s v="photography/places"/>
    <x v="8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9"/>
    <b v="0"/>
    <n v="0"/>
    <b v="0"/>
    <s v="photography/places"/>
    <x v="8"/>
    <x v="26"/>
    <n v="0"/>
    <e v="#DIV/0!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b v="0"/>
    <n v="9"/>
    <b v="0"/>
    <s v="photography/places"/>
    <x v="8"/>
    <x v="26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1"/>
    <b v="0"/>
    <n v="56"/>
    <b v="1"/>
    <s v="music/rock"/>
    <x v="4"/>
    <x v="11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2"/>
    <b v="0"/>
    <n v="32"/>
    <b v="1"/>
    <s v="music/rock"/>
    <x v="4"/>
    <x v="11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3"/>
    <b v="0"/>
    <n v="30"/>
    <b v="1"/>
    <s v="music/rock"/>
    <x v="4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b v="0"/>
    <n v="70"/>
    <b v="1"/>
    <s v="music/rock"/>
    <x v="4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b v="0"/>
    <n v="44"/>
    <b v="1"/>
    <s v="music/rock"/>
    <x v="4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b v="0"/>
    <n v="92"/>
    <b v="1"/>
    <s v="music/rock"/>
    <x v="4"/>
    <x v="11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7"/>
    <b v="0"/>
    <n v="205"/>
    <b v="1"/>
    <s v="music/rock"/>
    <x v="4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8"/>
    <b v="0"/>
    <n v="23"/>
    <b v="1"/>
    <s v="music/rock"/>
    <x v="4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9"/>
    <b v="0"/>
    <n v="4"/>
    <b v="1"/>
    <s v="music/rock"/>
    <x v="4"/>
    <x v="11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10"/>
    <b v="0"/>
    <n v="112"/>
    <b v="1"/>
    <s v="music/rock"/>
    <x v="4"/>
    <x v="11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x v="1611"/>
    <b v="0"/>
    <n v="27"/>
    <b v="1"/>
    <s v="music/rock"/>
    <x v="4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2"/>
    <b v="0"/>
    <n v="11"/>
    <b v="1"/>
    <s v="music/rock"/>
    <x v="4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3"/>
    <b v="0"/>
    <n v="26"/>
    <b v="1"/>
    <s v="music/rock"/>
    <x v="4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b v="0"/>
    <n v="77"/>
    <b v="1"/>
    <s v="music/rock"/>
    <x v="4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5"/>
    <b v="0"/>
    <n v="136"/>
    <b v="1"/>
    <s v="music/rock"/>
    <x v="4"/>
    <x v="11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6"/>
    <b v="0"/>
    <n v="157"/>
    <b v="1"/>
    <s v="music/rock"/>
    <x v="4"/>
    <x v="11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7"/>
    <b v="0"/>
    <n v="158"/>
    <b v="1"/>
    <s v="music/rock"/>
    <x v="4"/>
    <x v="11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8"/>
    <b v="0"/>
    <n v="27"/>
    <b v="1"/>
    <s v="music/rock"/>
    <x v="4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b v="0"/>
    <n v="23"/>
    <b v="1"/>
    <s v="music/rock"/>
    <x v="4"/>
    <x v="11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20"/>
    <b v="0"/>
    <n v="17"/>
    <b v="1"/>
    <s v="music/rock"/>
    <x v="4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1"/>
    <b v="0"/>
    <n v="37"/>
    <b v="1"/>
    <s v="music/rock"/>
    <x v="4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2"/>
    <b v="0"/>
    <n v="65"/>
    <b v="1"/>
    <s v="music/rock"/>
    <x v="4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3"/>
    <b v="0"/>
    <n v="18"/>
    <b v="1"/>
    <s v="music/rock"/>
    <x v="4"/>
    <x v="11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4"/>
    <b v="0"/>
    <n v="25"/>
    <b v="1"/>
    <s v="music/rock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b v="0"/>
    <n v="104"/>
    <b v="1"/>
    <s v="music/rock"/>
    <x v="4"/>
    <x v="11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6"/>
    <b v="0"/>
    <n v="108"/>
    <b v="1"/>
    <s v="music/rock"/>
    <x v="4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b v="0"/>
    <n v="38"/>
    <b v="1"/>
    <s v="music/rock"/>
    <x v="4"/>
    <x v="11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8"/>
    <b v="0"/>
    <n v="88"/>
    <b v="1"/>
    <s v="music/rock"/>
    <x v="4"/>
    <x v="11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9"/>
    <b v="0"/>
    <n v="82"/>
    <b v="1"/>
    <s v="music/rock"/>
    <x v="4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b v="0"/>
    <n v="126"/>
    <b v="1"/>
    <s v="music/rock"/>
    <x v="4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b v="0"/>
    <n v="133"/>
    <b v="1"/>
    <s v="music/rock"/>
    <x v="4"/>
    <x v="11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b v="0"/>
    <n v="47"/>
    <b v="1"/>
    <s v="music/rock"/>
    <x v="4"/>
    <x v="11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b v="0"/>
    <n v="58"/>
    <b v="1"/>
    <s v="music/rock"/>
    <x v="4"/>
    <x v="11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4"/>
    <b v="0"/>
    <n v="32"/>
    <b v="1"/>
    <s v="music/rock"/>
    <x v="4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b v="0"/>
    <n v="37"/>
    <b v="1"/>
    <s v="music/rock"/>
    <x v="4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6"/>
    <b v="0"/>
    <n v="87"/>
    <b v="1"/>
    <s v="music/rock"/>
    <x v="4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7"/>
    <b v="0"/>
    <n v="15"/>
    <b v="1"/>
    <s v="music/rock"/>
    <x v="4"/>
    <x v="11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x v="1638"/>
    <b v="0"/>
    <n v="27"/>
    <b v="1"/>
    <s v="music/rock"/>
    <x v="4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9"/>
    <b v="0"/>
    <n v="19"/>
    <b v="1"/>
    <s v="music/rock"/>
    <x v="4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b v="0"/>
    <n v="17"/>
    <b v="1"/>
    <s v="music/rock"/>
    <x v="4"/>
    <x v="11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1"/>
    <b v="0"/>
    <n v="26"/>
    <b v="1"/>
    <s v="music/pop"/>
    <x v="4"/>
    <x v="27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2"/>
    <b v="0"/>
    <n v="28"/>
    <b v="1"/>
    <s v="music/pop"/>
    <x v="4"/>
    <x v="27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3"/>
    <b v="0"/>
    <n v="37"/>
    <b v="1"/>
    <s v="music/pop"/>
    <x v="4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4"/>
    <b v="0"/>
    <n v="128"/>
    <b v="1"/>
    <s v="music/pop"/>
    <x v="4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b v="0"/>
    <n v="10"/>
    <b v="1"/>
    <s v="music/pop"/>
    <x v="4"/>
    <x v="27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b v="0"/>
    <n v="83"/>
    <b v="1"/>
    <s v="music/pop"/>
    <x v="4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7"/>
    <b v="0"/>
    <n v="46"/>
    <b v="1"/>
    <s v="music/pop"/>
    <x v="4"/>
    <x v="27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8"/>
    <b v="0"/>
    <n v="90"/>
    <b v="1"/>
    <s v="music/pop"/>
    <x v="4"/>
    <x v="27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b v="0"/>
    <n v="81"/>
    <b v="1"/>
    <s v="music/pop"/>
    <x v="4"/>
    <x v="27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50"/>
    <b v="0"/>
    <n v="32"/>
    <b v="1"/>
    <s v="music/pop"/>
    <x v="4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b v="0"/>
    <n v="20"/>
    <b v="1"/>
    <s v="music/pop"/>
    <x v="4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b v="0"/>
    <n v="70"/>
    <b v="1"/>
    <s v="music/pop"/>
    <x v="4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3"/>
    <b v="0"/>
    <n v="168"/>
    <b v="1"/>
    <s v="music/pop"/>
    <x v="4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b v="0"/>
    <n v="34"/>
    <b v="1"/>
    <s v="music/pop"/>
    <x v="4"/>
    <x v="27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5"/>
    <b v="0"/>
    <n v="48"/>
    <b v="1"/>
    <s v="music/pop"/>
    <x v="4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6"/>
    <b v="0"/>
    <n v="48"/>
    <b v="1"/>
    <s v="music/pop"/>
    <x v="4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b v="0"/>
    <n v="221"/>
    <b v="1"/>
    <s v="music/pop"/>
    <x v="4"/>
    <x v="27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b v="0"/>
    <n v="107"/>
    <b v="1"/>
    <s v="music/pop"/>
    <x v="4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9"/>
    <b v="0"/>
    <n v="45"/>
    <b v="1"/>
    <s v="music/pop"/>
    <x v="4"/>
    <x v="27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60"/>
    <b v="0"/>
    <n v="36"/>
    <b v="1"/>
    <s v="music/pop"/>
    <x v="4"/>
    <x v="27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1"/>
    <b v="0"/>
    <n v="101"/>
    <b v="1"/>
    <s v="music/pop"/>
    <x v="4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b v="0"/>
    <n v="62"/>
    <b v="1"/>
    <s v="music/pop"/>
    <x v="4"/>
    <x v="27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3"/>
    <b v="0"/>
    <n v="32"/>
    <b v="1"/>
    <s v="music/pop"/>
    <x v="4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4"/>
    <b v="0"/>
    <n v="89"/>
    <b v="1"/>
    <s v="music/pop"/>
    <x v="4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b v="0"/>
    <n v="93"/>
    <b v="1"/>
    <s v="music/pop"/>
    <x v="4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6"/>
    <b v="0"/>
    <n v="98"/>
    <b v="1"/>
    <s v="music/pop"/>
    <x v="4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b v="0"/>
    <n v="82"/>
    <b v="1"/>
    <s v="music/pop"/>
    <x v="4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b v="0"/>
    <n v="116"/>
    <b v="1"/>
    <s v="music/pop"/>
    <x v="4"/>
    <x v="27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9"/>
    <b v="0"/>
    <n v="52"/>
    <b v="1"/>
    <s v="music/pop"/>
    <x v="4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b v="0"/>
    <n v="23"/>
    <b v="1"/>
    <s v="music/pop"/>
    <x v="4"/>
    <x v="27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1"/>
    <b v="0"/>
    <n v="77"/>
    <b v="1"/>
    <s v="music/pop"/>
    <x v="4"/>
    <x v="27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2"/>
    <b v="0"/>
    <n v="49"/>
    <b v="1"/>
    <s v="music/pop"/>
    <x v="4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3"/>
    <b v="0"/>
    <n v="59"/>
    <b v="1"/>
    <s v="music/pop"/>
    <x v="4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b v="0"/>
    <n v="113"/>
    <b v="1"/>
    <s v="music/pop"/>
    <x v="4"/>
    <x v="27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5"/>
    <b v="0"/>
    <n v="34"/>
    <b v="1"/>
    <s v="music/pop"/>
    <x v="4"/>
    <x v="27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6"/>
    <b v="0"/>
    <n v="42"/>
    <b v="1"/>
    <s v="music/pop"/>
    <x v="4"/>
    <x v="27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7"/>
    <b v="0"/>
    <n v="42"/>
    <b v="1"/>
    <s v="music/pop"/>
    <x v="4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8"/>
    <b v="0"/>
    <n v="49"/>
    <b v="1"/>
    <s v="music/pop"/>
    <x v="4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9"/>
    <b v="0"/>
    <n v="56"/>
    <b v="1"/>
    <s v="music/pop"/>
    <x v="4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x v="1680"/>
    <b v="0"/>
    <n v="25"/>
    <b v="1"/>
    <s v="music/pop"/>
    <x v="4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b v="0"/>
    <n v="884"/>
    <b v="0"/>
    <s v="music/faith"/>
    <x v="4"/>
    <x v="28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2"/>
    <b v="0"/>
    <n v="0"/>
    <b v="0"/>
    <s v="music/faith"/>
    <x v="4"/>
    <x v="28"/>
    <n v="0"/>
    <e v="#DIV/0!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3"/>
    <b v="0"/>
    <n v="10"/>
    <b v="0"/>
    <s v="music/faith"/>
    <x v="4"/>
    <x v="28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4"/>
    <b v="0"/>
    <n v="101"/>
    <b v="0"/>
    <s v="music/faith"/>
    <x v="4"/>
    <x v="28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5"/>
    <b v="0"/>
    <n v="15"/>
    <b v="0"/>
    <s v="music/faith"/>
    <x v="4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b v="0"/>
    <n v="1"/>
    <b v="0"/>
    <s v="music/faith"/>
    <x v="4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b v="0"/>
    <n v="39"/>
    <b v="0"/>
    <s v="music/faith"/>
    <x v="4"/>
    <x v="28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8"/>
    <b v="0"/>
    <n v="7"/>
    <b v="0"/>
    <s v="music/faith"/>
    <x v="4"/>
    <x v="28"/>
    <n v="44"/>
    <n v="253.14"/>
  </r>
  <r>
    <n v="1689"/>
    <s v="Fly Away"/>
    <s v="Praising the Living God in the second half of life."/>
    <n v="2400"/>
    <n v="2400"/>
    <x v="3"/>
    <x v="0"/>
    <s v="USD"/>
    <n v="1489700230"/>
    <x v="1689"/>
    <b v="0"/>
    <n v="14"/>
    <b v="0"/>
    <s v="music/faith"/>
    <x v="4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90"/>
    <b v="0"/>
    <n v="11"/>
    <b v="0"/>
    <s v="music/faith"/>
    <x v="4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b v="0"/>
    <n v="38"/>
    <b v="0"/>
    <s v="music/faith"/>
    <x v="4"/>
    <x v="28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2"/>
    <b v="0"/>
    <n v="15"/>
    <b v="0"/>
    <s v="music/faith"/>
    <x v="4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b v="0"/>
    <n v="8"/>
    <b v="0"/>
    <s v="music/faith"/>
    <x v="4"/>
    <x v="28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4"/>
    <b v="0"/>
    <n v="1"/>
    <b v="0"/>
    <s v="music/faith"/>
    <x v="4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b v="0"/>
    <n v="23"/>
    <b v="0"/>
    <s v="music/faith"/>
    <x v="4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b v="0"/>
    <n v="0"/>
    <b v="0"/>
    <s v="music/faith"/>
    <x v="4"/>
    <x v="28"/>
    <n v="0"/>
    <e v="#DIV/0!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7"/>
    <b v="0"/>
    <n v="22"/>
    <b v="0"/>
    <s v="music/faith"/>
    <x v="4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8"/>
    <b v="0"/>
    <n v="0"/>
    <b v="0"/>
    <s v="music/faith"/>
    <x v="4"/>
    <x v="28"/>
    <n v="0"/>
    <e v="#DIV/0!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b v="0"/>
    <n v="4"/>
    <b v="0"/>
    <s v="music/faith"/>
    <x v="4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700"/>
    <b v="0"/>
    <n v="79"/>
    <b v="0"/>
    <s v="music/faith"/>
    <x v="4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b v="0"/>
    <n v="2"/>
    <b v="0"/>
    <s v="music/faith"/>
    <x v="4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x v="1702"/>
    <b v="0"/>
    <n v="1"/>
    <b v="0"/>
    <s v="music/faith"/>
    <x v="4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3"/>
    <b v="0"/>
    <n v="2"/>
    <b v="0"/>
    <s v="music/faith"/>
    <x v="4"/>
    <x v="28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4"/>
    <b v="0"/>
    <n v="11"/>
    <b v="0"/>
    <s v="music/faith"/>
    <x v="4"/>
    <x v="28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5"/>
    <b v="0"/>
    <n v="0"/>
    <b v="0"/>
    <s v="music/faith"/>
    <x v="4"/>
    <x v="28"/>
    <n v="0"/>
    <e v="#DIV/0!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b v="0"/>
    <n v="0"/>
    <b v="0"/>
    <s v="music/faith"/>
    <x v="4"/>
    <x v="28"/>
    <n v="0"/>
    <e v="#DIV/0!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b v="0"/>
    <n v="9"/>
    <b v="0"/>
    <s v="music/faith"/>
    <x v="4"/>
    <x v="28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8"/>
    <b v="0"/>
    <n v="0"/>
    <b v="0"/>
    <s v="music/faith"/>
    <x v="4"/>
    <x v="28"/>
    <n v="0"/>
    <e v="#DIV/0!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9"/>
    <b v="0"/>
    <n v="4"/>
    <b v="0"/>
    <s v="music/faith"/>
    <x v="4"/>
    <x v="28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10"/>
    <b v="0"/>
    <n v="1"/>
    <b v="0"/>
    <s v="music/faith"/>
    <x v="4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b v="0"/>
    <n v="2"/>
    <b v="0"/>
    <s v="music/faith"/>
    <x v="4"/>
    <x v="28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2"/>
    <b v="0"/>
    <n v="0"/>
    <b v="0"/>
    <s v="music/faith"/>
    <x v="4"/>
    <x v="28"/>
    <n v="0"/>
    <e v="#DIV/0!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3"/>
    <b v="0"/>
    <n v="1"/>
    <b v="0"/>
    <s v="music/faith"/>
    <x v="4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b v="0"/>
    <n v="17"/>
    <b v="0"/>
    <s v="music/faith"/>
    <x v="4"/>
    <x v="28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5"/>
    <b v="0"/>
    <n v="2"/>
    <b v="0"/>
    <s v="music/faith"/>
    <x v="4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b v="0"/>
    <n v="3"/>
    <b v="0"/>
    <s v="music/faith"/>
    <x v="4"/>
    <x v="28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7"/>
    <b v="0"/>
    <n v="41"/>
    <b v="0"/>
    <s v="music/faith"/>
    <x v="4"/>
    <x v="28"/>
    <n v="43"/>
    <n v="34.020000000000003"/>
  </r>
  <r>
    <n v="1718"/>
    <s v="The Prodigal Son"/>
    <s v="A melody for the galaxy."/>
    <n v="35000"/>
    <n v="75"/>
    <x v="2"/>
    <x v="0"/>
    <s v="USD"/>
    <n v="1463201940"/>
    <x v="1718"/>
    <b v="0"/>
    <n v="2"/>
    <b v="0"/>
    <s v="music/faith"/>
    <x v="4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9"/>
    <b v="0"/>
    <n v="3"/>
    <b v="0"/>
    <s v="music/faith"/>
    <x v="4"/>
    <x v="28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20"/>
    <b v="0"/>
    <n v="8"/>
    <b v="0"/>
    <s v="music/faith"/>
    <x v="4"/>
    <x v="28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1"/>
    <b v="0"/>
    <n v="0"/>
    <b v="0"/>
    <s v="music/faith"/>
    <x v="4"/>
    <x v="28"/>
    <n v="0"/>
    <e v="#DIV/0!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2"/>
    <b v="0"/>
    <n v="1"/>
    <b v="0"/>
    <s v="music/faith"/>
    <x v="4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b v="0"/>
    <n v="3"/>
    <b v="0"/>
    <s v="music/faith"/>
    <x v="4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4"/>
    <b v="0"/>
    <n v="4"/>
    <b v="0"/>
    <s v="music/faith"/>
    <x v="4"/>
    <x v="28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b v="0"/>
    <n v="9"/>
    <b v="0"/>
    <s v="music/faith"/>
    <x v="4"/>
    <x v="28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6"/>
    <b v="0"/>
    <n v="16"/>
    <b v="0"/>
    <s v="music/faith"/>
    <x v="4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7"/>
    <b v="0"/>
    <n v="1"/>
    <b v="0"/>
    <s v="music/faith"/>
    <x v="4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8"/>
    <b v="0"/>
    <n v="7"/>
    <b v="0"/>
    <s v="music/faith"/>
    <x v="4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9"/>
    <b v="0"/>
    <n v="0"/>
    <b v="0"/>
    <s v="music/faith"/>
    <x v="4"/>
    <x v="28"/>
    <n v="0"/>
    <e v="#DIV/0!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30"/>
    <b v="0"/>
    <n v="0"/>
    <b v="0"/>
    <s v="music/faith"/>
    <x v="4"/>
    <x v="28"/>
    <n v="0"/>
    <e v="#DIV/0!"/>
  </r>
  <r>
    <n v="1731"/>
    <s v="Sam Cox Band First Christian Tour"/>
    <s v="We are a Christin Worship band looking to midwest tour. God Bless!"/>
    <n v="1000"/>
    <n v="0"/>
    <x v="2"/>
    <x v="0"/>
    <s v="USD"/>
    <n v="1434034800"/>
    <x v="1731"/>
    <b v="0"/>
    <n v="0"/>
    <b v="0"/>
    <s v="music/faith"/>
    <x v="4"/>
    <x v="28"/>
    <n v="0"/>
    <e v="#DIV/0!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b v="0"/>
    <n v="0"/>
    <b v="0"/>
    <s v="music/faith"/>
    <x v="4"/>
    <x v="28"/>
    <n v="0"/>
    <e v="#DIV/0!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3"/>
    <b v="0"/>
    <n v="0"/>
    <b v="0"/>
    <s v="music/faith"/>
    <x v="4"/>
    <x v="28"/>
    <n v="0"/>
    <e v="#DIV/0!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4"/>
    <b v="0"/>
    <n v="1"/>
    <b v="0"/>
    <s v="music/faith"/>
    <x v="4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5"/>
    <b v="0"/>
    <n v="2"/>
    <b v="0"/>
    <s v="music/faith"/>
    <x v="4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6"/>
    <b v="0"/>
    <n v="1"/>
    <b v="0"/>
    <s v="music/faith"/>
    <x v="4"/>
    <x v="28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b v="0"/>
    <n v="15"/>
    <b v="0"/>
    <s v="music/faith"/>
    <x v="4"/>
    <x v="28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8"/>
    <b v="0"/>
    <n v="1"/>
    <b v="0"/>
    <s v="music/faith"/>
    <x v="4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9"/>
    <b v="0"/>
    <n v="1"/>
    <b v="0"/>
    <s v="music/faith"/>
    <x v="4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40"/>
    <b v="0"/>
    <n v="0"/>
    <b v="0"/>
    <s v="music/faith"/>
    <x v="4"/>
    <x v="28"/>
    <n v="0"/>
    <e v="#DIV/0!"/>
  </r>
  <r>
    <n v="1741"/>
    <s v="Caught off Guard"/>
    <s v="A photo journal documenting my experiences and travels across New Zealand"/>
    <n v="1200"/>
    <n v="1330"/>
    <x v="0"/>
    <x v="1"/>
    <s v="GBP"/>
    <n v="1433948671"/>
    <x v="1741"/>
    <b v="0"/>
    <n v="52"/>
    <b v="1"/>
    <s v="photography/photobooks"/>
    <x v="8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b v="0"/>
    <n v="34"/>
    <b v="1"/>
    <s v="photography/photobooks"/>
    <x v="8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3"/>
    <b v="0"/>
    <n v="67"/>
    <b v="1"/>
    <s v="photography/photobooks"/>
    <x v="8"/>
    <x v="20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b v="0"/>
    <n v="70"/>
    <b v="1"/>
    <s v="photography/photobooks"/>
    <x v="8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5"/>
    <b v="0"/>
    <n v="89"/>
    <b v="1"/>
    <s v="photography/photobooks"/>
    <x v="8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b v="0"/>
    <n v="107"/>
    <b v="1"/>
    <s v="photography/photobooks"/>
    <x v="8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7"/>
    <b v="0"/>
    <n v="159"/>
    <b v="1"/>
    <s v="photography/photobooks"/>
    <x v="8"/>
    <x v="20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8"/>
    <b v="0"/>
    <n v="181"/>
    <b v="1"/>
    <s v="photography/photobooks"/>
    <x v="8"/>
    <x v="20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9"/>
    <b v="0"/>
    <n v="131"/>
    <b v="1"/>
    <s v="photography/photobooks"/>
    <x v="8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b v="0"/>
    <n v="125"/>
    <b v="1"/>
    <s v="photography/photobooks"/>
    <x v="8"/>
    <x v="20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1"/>
    <b v="0"/>
    <n v="61"/>
    <b v="1"/>
    <s v="photography/photobooks"/>
    <x v="8"/>
    <x v="20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2"/>
    <b v="0"/>
    <n v="90"/>
    <b v="1"/>
    <s v="photography/photobooks"/>
    <x v="8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b v="0"/>
    <n v="35"/>
    <b v="1"/>
    <s v="photography/photobooks"/>
    <x v="8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4"/>
    <b v="0"/>
    <n v="90"/>
    <b v="1"/>
    <s v="photography/photobooks"/>
    <x v="8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5"/>
    <b v="0"/>
    <n v="4"/>
    <b v="1"/>
    <s v="photography/photobooks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6"/>
    <b v="0"/>
    <n v="120"/>
    <b v="1"/>
    <s v="photography/photobooks"/>
    <x v="8"/>
    <x v="20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7"/>
    <b v="0"/>
    <n v="14"/>
    <b v="1"/>
    <s v="photography/photobooks"/>
    <x v="8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b v="0"/>
    <n v="27"/>
    <b v="1"/>
    <s v="photography/photobooks"/>
    <x v="8"/>
    <x v="20"/>
    <n v="115"/>
    <n v="42.48"/>
  </r>
  <r>
    <n v="1759"/>
    <s v="Death Valley"/>
    <s v="Death Valley will be the first photo book of Andi State"/>
    <n v="5000"/>
    <n v="5330"/>
    <x v="0"/>
    <x v="0"/>
    <s v="USD"/>
    <n v="1427309629"/>
    <x v="1759"/>
    <b v="0"/>
    <n v="49"/>
    <b v="1"/>
    <s v="photography/photobooks"/>
    <x v="8"/>
    <x v="20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60"/>
    <b v="0"/>
    <n v="102"/>
    <b v="1"/>
    <s v="photography/photobooks"/>
    <x v="8"/>
    <x v="20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1"/>
    <b v="0"/>
    <n v="3"/>
    <b v="1"/>
    <s v="photography/photobooks"/>
    <x v="8"/>
    <x v="20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x v="1762"/>
    <b v="0"/>
    <n v="25"/>
    <b v="1"/>
    <s v="photography/photobooks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b v="0"/>
    <n v="118"/>
    <b v="1"/>
    <s v="photography/photobooks"/>
    <x v="8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b v="1"/>
    <n v="39"/>
    <b v="0"/>
    <s v="photography/photobooks"/>
    <x v="8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b v="1"/>
    <n v="103"/>
    <b v="0"/>
    <s v="photography/photobooks"/>
    <x v="8"/>
    <x v="20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6"/>
    <b v="1"/>
    <n v="0"/>
    <b v="0"/>
    <s v="photography/photobooks"/>
    <x v="8"/>
    <x v="20"/>
    <n v="0"/>
    <e v="#DIV/0!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7"/>
    <b v="1"/>
    <n v="39"/>
    <b v="0"/>
    <s v="photography/photobooks"/>
    <x v="8"/>
    <x v="2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8"/>
    <b v="1"/>
    <n v="15"/>
    <b v="0"/>
    <s v="photography/photobooks"/>
    <x v="8"/>
    <x v="20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9"/>
    <b v="1"/>
    <n v="22"/>
    <b v="0"/>
    <s v="photography/photobooks"/>
    <x v="8"/>
    <x v="2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b v="1"/>
    <n v="92"/>
    <b v="0"/>
    <s v="photography/photobooks"/>
    <x v="8"/>
    <x v="20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b v="1"/>
    <n v="25"/>
    <b v="0"/>
    <s v="photography/photobooks"/>
    <x v="8"/>
    <x v="20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2"/>
    <b v="1"/>
    <n v="19"/>
    <b v="0"/>
    <s v="photography/photobooks"/>
    <x v="8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b v="1"/>
    <n v="19"/>
    <b v="0"/>
    <s v="photography/photobooks"/>
    <x v="8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b v="1"/>
    <n v="13"/>
    <b v="0"/>
    <s v="photography/photobooks"/>
    <x v="8"/>
    <x v="20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5"/>
    <b v="1"/>
    <n v="124"/>
    <b v="0"/>
    <s v="photography/photobooks"/>
    <x v="8"/>
    <x v="20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6"/>
    <b v="1"/>
    <n v="4"/>
    <b v="0"/>
    <s v="photography/photobooks"/>
    <x v="8"/>
    <x v="20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b v="1"/>
    <n v="10"/>
    <b v="0"/>
    <s v="photography/photobooks"/>
    <x v="8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8"/>
    <b v="1"/>
    <n v="15"/>
    <b v="0"/>
    <s v="photography/photobooks"/>
    <x v="8"/>
    <x v="20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b v="1"/>
    <n v="38"/>
    <b v="0"/>
    <s v="photography/photobooks"/>
    <x v="8"/>
    <x v="20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80"/>
    <b v="1"/>
    <n v="152"/>
    <b v="0"/>
    <s v="photography/photobooks"/>
    <x v="8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b v="1"/>
    <n v="24"/>
    <b v="0"/>
    <s v="photography/photobooks"/>
    <x v="8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b v="1"/>
    <n v="76"/>
    <b v="0"/>
    <s v="photography/photobooks"/>
    <x v="8"/>
    <x v="20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b v="1"/>
    <n v="185"/>
    <b v="0"/>
    <s v="photography/photobooks"/>
    <x v="8"/>
    <x v="2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b v="1"/>
    <n v="33"/>
    <b v="0"/>
    <s v="photography/photobooks"/>
    <x v="8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5"/>
    <b v="1"/>
    <n v="108"/>
    <b v="0"/>
    <s v="photography/photobooks"/>
    <x v="8"/>
    <x v="20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b v="1"/>
    <n v="29"/>
    <b v="0"/>
    <s v="photography/photobooks"/>
    <x v="8"/>
    <x v="20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7"/>
    <b v="1"/>
    <n v="24"/>
    <b v="0"/>
    <s v="photography/photobooks"/>
    <x v="8"/>
    <x v="20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8"/>
    <b v="1"/>
    <n v="4"/>
    <b v="0"/>
    <s v="photography/photobooks"/>
    <x v="8"/>
    <x v="20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9"/>
    <b v="1"/>
    <n v="4"/>
    <b v="0"/>
    <s v="photography/photobooks"/>
    <x v="8"/>
    <x v="20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90"/>
    <b v="1"/>
    <n v="15"/>
    <b v="0"/>
    <s v="photography/photobooks"/>
    <x v="8"/>
    <x v="20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1"/>
    <b v="1"/>
    <n v="4"/>
    <b v="0"/>
    <s v="photography/photobooks"/>
    <x v="8"/>
    <x v="20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2"/>
    <b v="1"/>
    <n v="139"/>
    <b v="0"/>
    <s v="photography/photobooks"/>
    <x v="8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3"/>
    <b v="1"/>
    <n v="2"/>
    <b v="0"/>
    <s v="photography/photobooks"/>
    <x v="8"/>
    <x v="20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b v="1"/>
    <n v="18"/>
    <b v="0"/>
    <s v="photography/photobooks"/>
    <x v="8"/>
    <x v="20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5"/>
    <b v="1"/>
    <n v="81"/>
    <b v="0"/>
    <s v="photography/photobooks"/>
    <x v="8"/>
    <x v="20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b v="1"/>
    <n v="86"/>
    <b v="0"/>
    <s v="photography/photobooks"/>
    <x v="8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7"/>
    <b v="1"/>
    <n v="140"/>
    <b v="0"/>
    <s v="photography/photobooks"/>
    <x v="8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8"/>
    <b v="1"/>
    <n v="37"/>
    <b v="0"/>
    <s v="photography/photobooks"/>
    <x v="8"/>
    <x v="20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x v="1799"/>
    <b v="1"/>
    <n v="6"/>
    <b v="0"/>
    <s v="photography/photobooks"/>
    <x v="8"/>
    <x v="20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b v="1"/>
    <n v="113"/>
    <b v="0"/>
    <s v="photography/photobooks"/>
    <x v="8"/>
    <x v="20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b v="1"/>
    <n v="37"/>
    <b v="0"/>
    <s v="photography/photobooks"/>
    <x v="8"/>
    <x v="20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2"/>
    <b v="1"/>
    <n v="18"/>
    <b v="0"/>
    <s v="photography/photobooks"/>
    <x v="8"/>
    <x v="20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3"/>
    <b v="1"/>
    <n v="75"/>
    <b v="0"/>
    <s v="photography/photobooks"/>
    <x v="8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4"/>
    <b v="1"/>
    <n v="52"/>
    <b v="0"/>
    <s v="photography/photobooks"/>
    <x v="8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b v="1"/>
    <n v="122"/>
    <b v="0"/>
    <s v="photography/photobooks"/>
    <x v="8"/>
    <x v="20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6"/>
    <b v="1"/>
    <n v="8"/>
    <b v="0"/>
    <s v="photography/photobooks"/>
    <x v="8"/>
    <x v="20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x v="1807"/>
    <b v="1"/>
    <n v="8"/>
    <b v="0"/>
    <s v="photography/photobooks"/>
    <x v="8"/>
    <x v="20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b v="1"/>
    <n v="96"/>
    <b v="0"/>
    <s v="photography/photobooks"/>
    <x v="8"/>
    <x v="20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9"/>
    <b v="1"/>
    <n v="9"/>
    <b v="0"/>
    <s v="photography/photobooks"/>
    <x v="8"/>
    <x v="20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10"/>
    <b v="0"/>
    <n v="2"/>
    <b v="0"/>
    <s v="photography/photobooks"/>
    <x v="8"/>
    <x v="20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1"/>
    <b v="0"/>
    <n v="26"/>
    <b v="0"/>
    <s v="photography/photobooks"/>
    <x v="8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2"/>
    <b v="0"/>
    <n v="23"/>
    <b v="0"/>
    <s v="photography/photobooks"/>
    <x v="8"/>
    <x v="20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3"/>
    <b v="0"/>
    <n v="0"/>
    <b v="0"/>
    <s v="photography/photobooks"/>
    <x v="8"/>
    <x v="20"/>
    <n v="0"/>
    <e v="#DIV/0!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4"/>
    <b v="0"/>
    <n v="140"/>
    <b v="0"/>
    <s v="photography/photobooks"/>
    <x v="8"/>
    <x v="20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5"/>
    <b v="0"/>
    <n v="0"/>
    <b v="0"/>
    <s v="photography/photobooks"/>
    <x v="8"/>
    <x v="20"/>
    <n v="0"/>
    <e v="#DIV/0!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6"/>
    <b v="0"/>
    <n v="6"/>
    <b v="0"/>
    <s v="photography/photobooks"/>
    <x v="8"/>
    <x v="20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7"/>
    <b v="0"/>
    <n v="100"/>
    <b v="0"/>
    <s v="photography/photobooks"/>
    <x v="8"/>
    <x v="20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8"/>
    <b v="0"/>
    <n v="0"/>
    <b v="0"/>
    <s v="photography/photobooks"/>
    <x v="8"/>
    <x v="20"/>
    <n v="0"/>
    <e v="#DIV/0!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9"/>
    <b v="0"/>
    <n v="4"/>
    <b v="0"/>
    <s v="photography/photobooks"/>
    <x v="8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b v="0"/>
    <n v="8"/>
    <b v="0"/>
    <s v="photography/photobooks"/>
    <x v="8"/>
    <x v="20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1"/>
    <b v="0"/>
    <n v="57"/>
    <b v="1"/>
    <s v="music/rock"/>
    <x v="4"/>
    <x v="11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2"/>
    <b v="0"/>
    <n v="11"/>
    <b v="1"/>
    <s v="music/rock"/>
    <x v="4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3"/>
    <b v="0"/>
    <n v="33"/>
    <b v="1"/>
    <s v="music/rock"/>
    <x v="4"/>
    <x v="11"/>
    <n v="116"/>
    <n v="24.58"/>
  </r>
  <r>
    <n v="1824"/>
    <s v="Tin Man's Broken Wisdom Fund"/>
    <s v="cd fund raiser"/>
    <n v="3000"/>
    <n v="3002"/>
    <x v="0"/>
    <x v="0"/>
    <s v="USD"/>
    <n v="1389146880"/>
    <x v="1824"/>
    <b v="0"/>
    <n v="40"/>
    <b v="1"/>
    <s v="music/rock"/>
    <x v="4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b v="0"/>
    <n v="50"/>
    <b v="1"/>
    <s v="music/rock"/>
    <x v="4"/>
    <x v="11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x v="1826"/>
    <b v="0"/>
    <n v="38"/>
    <b v="1"/>
    <s v="music/rock"/>
    <x v="4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b v="0"/>
    <n v="96"/>
    <b v="1"/>
    <s v="music/rock"/>
    <x v="4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b v="0"/>
    <n v="48"/>
    <b v="1"/>
    <s v="music/rock"/>
    <x v="4"/>
    <x v="11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9"/>
    <b v="0"/>
    <n v="33"/>
    <b v="1"/>
    <s v="music/rock"/>
    <x v="4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30"/>
    <b v="0"/>
    <n v="226"/>
    <b v="1"/>
    <s v="music/rock"/>
    <x v="4"/>
    <x v="11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1"/>
    <b v="0"/>
    <n v="14"/>
    <b v="1"/>
    <s v="music/rock"/>
    <x v="4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2"/>
    <b v="0"/>
    <n v="20"/>
    <b v="1"/>
    <s v="music/rock"/>
    <x v="4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3"/>
    <b v="0"/>
    <n v="25"/>
    <b v="1"/>
    <s v="music/rock"/>
    <x v="4"/>
    <x v="11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x v="1834"/>
    <b v="0"/>
    <n v="90"/>
    <b v="1"/>
    <s v="music/rock"/>
    <x v="4"/>
    <x v="11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5"/>
    <b v="0"/>
    <n v="11"/>
    <b v="1"/>
    <s v="music/rock"/>
    <x v="4"/>
    <x v="11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x v="1836"/>
    <b v="0"/>
    <n v="55"/>
    <b v="1"/>
    <s v="music/rock"/>
    <x v="4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b v="0"/>
    <n v="30"/>
    <b v="1"/>
    <s v="music/rock"/>
    <x v="4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b v="0"/>
    <n v="28"/>
    <b v="1"/>
    <s v="music/rock"/>
    <x v="4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9"/>
    <b v="0"/>
    <n v="45"/>
    <b v="1"/>
    <s v="music/rock"/>
    <x v="4"/>
    <x v="11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40"/>
    <b v="0"/>
    <n v="13"/>
    <b v="1"/>
    <s v="music/rock"/>
    <x v="4"/>
    <x v="11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1"/>
    <b v="0"/>
    <n v="40"/>
    <b v="1"/>
    <s v="music/rock"/>
    <x v="4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2"/>
    <b v="0"/>
    <n v="21"/>
    <b v="1"/>
    <s v="music/rock"/>
    <x v="4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b v="0"/>
    <n v="134"/>
    <b v="1"/>
    <s v="music/rock"/>
    <x v="4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4"/>
    <b v="0"/>
    <n v="20"/>
    <b v="1"/>
    <s v="music/rock"/>
    <x v="4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5"/>
    <b v="0"/>
    <n v="19"/>
    <b v="1"/>
    <s v="music/rock"/>
    <x v="4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b v="0"/>
    <n v="209"/>
    <b v="1"/>
    <s v="music/rock"/>
    <x v="4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b v="0"/>
    <n v="38"/>
    <b v="1"/>
    <s v="music/rock"/>
    <x v="4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b v="0"/>
    <n v="24"/>
    <b v="1"/>
    <s v="music/rock"/>
    <x v="4"/>
    <x v="11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9"/>
    <b v="0"/>
    <n v="8"/>
    <b v="1"/>
    <s v="music/rock"/>
    <x v="4"/>
    <x v="11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b v="0"/>
    <n v="179"/>
    <b v="1"/>
    <s v="music/rock"/>
    <x v="4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b v="0"/>
    <n v="26"/>
    <b v="1"/>
    <s v="music/rock"/>
    <x v="4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b v="0"/>
    <n v="131"/>
    <b v="1"/>
    <s v="music/rock"/>
    <x v="4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3"/>
    <b v="0"/>
    <n v="14"/>
    <b v="1"/>
    <s v="music/rock"/>
    <x v="4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b v="0"/>
    <n v="174"/>
    <b v="1"/>
    <s v="music/rock"/>
    <x v="4"/>
    <x v="11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5"/>
    <b v="0"/>
    <n v="191"/>
    <b v="1"/>
    <s v="music/rock"/>
    <x v="4"/>
    <x v="11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b v="0"/>
    <n v="38"/>
    <b v="1"/>
    <s v="music/rock"/>
    <x v="4"/>
    <x v="11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7"/>
    <b v="0"/>
    <n v="22"/>
    <b v="1"/>
    <s v="music/rock"/>
    <x v="4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b v="0"/>
    <n v="149"/>
    <b v="1"/>
    <s v="music/rock"/>
    <x v="4"/>
    <x v="11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x v="1859"/>
    <b v="0"/>
    <n v="56"/>
    <b v="1"/>
    <s v="music/rock"/>
    <x v="4"/>
    <x v="11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60"/>
    <b v="0"/>
    <n v="19"/>
    <b v="1"/>
    <s v="music/rock"/>
    <x v="4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b v="0"/>
    <n v="0"/>
    <b v="0"/>
    <s v="games/mobile games"/>
    <x v="6"/>
    <x v="18"/>
    <n v="0"/>
    <e v="#DIV/0!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2"/>
    <b v="0"/>
    <n v="16"/>
    <b v="0"/>
    <s v="games/mobile games"/>
    <x v="6"/>
    <x v="18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3"/>
    <b v="0"/>
    <n v="2"/>
    <b v="0"/>
    <s v="games/mobile games"/>
    <x v="6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b v="0"/>
    <n v="48"/>
    <b v="0"/>
    <s v="games/mobile games"/>
    <x v="6"/>
    <x v="18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b v="0"/>
    <n v="2"/>
    <b v="0"/>
    <s v="games/mobile games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b v="0"/>
    <n v="2"/>
    <b v="0"/>
    <s v="games/mobile games"/>
    <x v="6"/>
    <x v="18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b v="0"/>
    <n v="1"/>
    <b v="0"/>
    <s v="games/mobile games"/>
    <x v="6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8"/>
    <b v="0"/>
    <n v="17"/>
    <b v="0"/>
    <s v="games/mobile games"/>
    <x v="6"/>
    <x v="18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b v="0"/>
    <n v="0"/>
    <b v="0"/>
    <s v="games/mobile games"/>
    <x v="6"/>
    <x v="18"/>
    <n v="0"/>
    <e v="#DIV/0!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70"/>
    <b v="0"/>
    <n v="11"/>
    <b v="0"/>
    <s v="games/mobile games"/>
    <x v="6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b v="0"/>
    <n v="95"/>
    <b v="0"/>
    <s v="games/mobile games"/>
    <x v="6"/>
    <x v="18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b v="0"/>
    <n v="13"/>
    <b v="0"/>
    <s v="games/mobile games"/>
    <x v="6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3"/>
    <b v="0"/>
    <n v="2"/>
    <b v="0"/>
    <s v="games/mobile games"/>
    <x v="6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b v="0"/>
    <n v="2"/>
    <b v="0"/>
    <s v="games/mobile games"/>
    <x v="6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5"/>
    <b v="0"/>
    <n v="3"/>
    <b v="0"/>
    <s v="games/mobile games"/>
    <x v="6"/>
    <x v="18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6"/>
    <b v="0"/>
    <n v="0"/>
    <b v="0"/>
    <s v="games/mobile games"/>
    <x v="6"/>
    <x v="18"/>
    <n v="0"/>
    <e v="#DIV/0!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7"/>
    <b v="0"/>
    <n v="0"/>
    <b v="0"/>
    <s v="games/mobile games"/>
    <x v="6"/>
    <x v="18"/>
    <n v="0"/>
    <e v="#DIV/0!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b v="0"/>
    <n v="0"/>
    <b v="0"/>
    <s v="games/mobile games"/>
    <x v="6"/>
    <x v="18"/>
    <n v="0"/>
    <e v="#DIV/0!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9"/>
    <b v="0"/>
    <n v="2"/>
    <b v="0"/>
    <s v="games/mobile games"/>
    <x v="6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x v="1880"/>
    <b v="0"/>
    <n v="24"/>
    <b v="0"/>
    <s v="games/mobile games"/>
    <x v="6"/>
    <x v="18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1"/>
    <b v="0"/>
    <n v="70"/>
    <b v="1"/>
    <s v="music/indie rock"/>
    <x v="4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b v="0"/>
    <n v="81"/>
    <b v="1"/>
    <s v="music/indie rock"/>
    <x v="4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3"/>
    <b v="0"/>
    <n v="32"/>
    <b v="1"/>
    <s v="music/indie rock"/>
    <x v="4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4"/>
    <b v="0"/>
    <n v="26"/>
    <b v="1"/>
    <s v="music/indie rock"/>
    <x v="4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5"/>
    <b v="0"/>
    <n v="105"/>
    <b v="1"/>
    <s v="music/indie rock"/>
    <x v="4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b v="0"/>
    <n v="29"/>
    <b v="1"/>
    <s v="music/indie rock"/>
    <x v="4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7"/>
    <b v="0"/>
    <n v="8"/>
    <b v="1"/>
    <s v="music/indie rock"/>
    <x v="4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b v="0"/>
    <n v="89"/>
    <b v="1"/>
    <s v="music/indie rock"/>
    <x v="4"/>
    <x v="14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b v="0"/>
    <n v="44"/>
    <b v="1"/>
    <s v="music/indie rock"/>
    <x v="4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90"/>
    <b v="0"/>
    <n v="246"/>
    <b v="1"/>
    <s v="music/indie rock"/>
    <x v="4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b v="0"/>
    <n v="120"/>
    <b v="1"/>
    <s v="music/indie rock"/>
    <x v="4"/>
    <x v="14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2"/>
    <b v="0"/>
    <n v="26"/>
    <b v="1"/>
    <s v="music/indie rock"/>
    <x v="4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b v="0"/>
    <n v="45"/>
    <b v="1"/>
    <s v="music/indie rock"/>
    <x v="4"/>
    <x v="14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x v="1894"/>
    <b v="0"/>
    <n v="20"/>
    <b v="1"/>
    <s v="music/indie rock"/>
    <x v="4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b v="0"/>
    <n v="47"/>
    <b v="1"/>
    <s v="music/indie rock"/>
    <x v="4"/>
    <x v="14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6"/>
    <b v="0"/>
    <n v="13"/>
    <b v="1"/>
    <s v="music/indie rock"/>
    <x v="4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b v="0"/>
    <n v="183"/>
    <b v="1"/>
    <s v="music/indie rock"/>
    <x v="4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8"/>
    <b v="0"/>
    <n v="21"/>
    <b v="1"/>
    <s v="music/indie rock"/>
    <x v="4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b v="0"/>
    <n v="42"/>
    <b v="1"/>
    <s v="music/indie rock"/>
    <x v="4"/>
    <x v="14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b v="0"/>
    <n v="54"/>
    <b v="1"/>
    <s v="music/indie rock"/>
    <x v="4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b v="0"/>
    <n v="25"/>
    <b v="0"/>
    <s v="technology/gadgets"/>
    <x v="2"/>
    <x v="29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2"/>
    <b v="0"/>
    <n v="3"/>
    <b v="0"/>
    <s v="technology/gadgets"/>
    <x v="2"/>
    <x v="29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3"/>
    <b v="0"/>
    <n v="41"/>
    <b v="0"/>
    <s v="technology/gadgets"/>
    <x v="2"/>
    <x v="29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4"/>
    <b v="0"/>
    <n v="2"/>
    <b v="0"/>
    <s v="technology/gadgets"/>
    <x v="2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b v="0"/>
    <n v="4"/>
    <b v="0"/>
    <s v="technology/gadgets"/>
    <x v="2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6"/>
    <b v="0"/>
    <n v="99"/>
    <b v="0"/>
    <s v="technology/gadgets"/>
    <x v="2"/>
    <x v="29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7"/>
    <b v="0"/>
    <n v="4"/>
    <b v="0"/>
    <s v="technology/gadgets"/>
    <x v="2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b v="0"/>
    <n v="4"/>
    <b v="0"/>
    <s v="technology/gadgets"/>
    <x v="2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9"/>
    <b v="0"/>
    <n v="38"/>
    <b v="0"/>
    <s v="technology/gadgets"/>
    <x v="2"/>
    <x v="29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10"/>
    <b v="0"/>
    <n v="285"/>
    <b v="0"/>
    <s v="technology/gadgets"/>
    <x v="2"/>
    <x v="29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1"/>
    <b v="0"/>
    <n v="1"/>
    <b v="0"/>
    <s v="technology/gadgets"/>
    <x v="2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2"/>
    <b v="0"/>
    <n v="42"/>
    <b v="0"/>
    <s v="technology/gadgets"/>
    <x v="2"/>
    <x v="29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3"/>
    <b v="0"/>
    <n v="26"/>
    <b v="0"/>
    <s v="technology/gadgets"/>
    <x v="2"/>
    <x v="29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b v="0"/>
    <n v="2"/>
    <b v="0"/>
    <s v="technology/gadgets"/>
    <x v="2"/>
    <x v="29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5"/>
    <b v="0"/>
    <n v="4"/>
    <b v="0"/>
    <s v="technology/gadgets"/>
    <x v="2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6"/>
    <b v="0"/>
    <n v="6"/>
    <b v="0"/>
    <s v="technology/gadgets"/>
    <x v="2"/>
    <x v="29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7"/>
    <b v="0"/>
    <n v="70"/>
    <b v="0"/>
    <s v="technology/gadgets"/>
    <x v="2"/>
    <x v="29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8"/>
    <b v="0"/>
    <n v="9"/>
    <b v="0"/>
    <s v="technology/gadgets"/>
    <x v="2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9"/>
    <b v="0"/>
    <n v="8"/>
    <b v="0"/>
    <s v="technology/gadgets"/>
    <x v="2"/>
    <x v="29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20"/>
    <b v="0"/>
    <n v="105"/>
    <b v="0"/>
    <s v="technology/gadgets"/>
    <x v="2"/>
    <x v="29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1"/>
    <b v="0"/>
    <n v="38"/>
    <b v="1"/>
    <s v="music/indie rock"/>
    <x v="4"/>
    <x v="14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2"/>
    <b v="0"/>
    <n v="64"/>
    <b v="1"/>
    <s v="music/indie rock"/>
    <x v="4"/>
    <x v="14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3"/>
    <b v="0"/>
    <n v="13"/>
    <b v="1"/>
    <s v="music/indie rock"/>
    <x v="4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4"/>
    <b v="0"/>
    <n v="33"/>
    <b v="1"/>
    <s v="music/indie rock"/>
    <x v="4"/>
    <x v="14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5"/>
    <b v="0"/>
    <n v="52"/>
    <b v="1"/>
    <s v="music/indie rock"/>
    <x v="4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b v="0"/>
    <n v="107"/>
    <b v="1"/>
    <s v="music/indie rock"/>
    <x v="4"/>
    <x v="14"/>
    <n v="195"/>
    <n v="27.39"/>
  </r>
  <r>
    <n v="1927"/>
    <s v="GBS Detroit Presents Hampshire"/>
    <s v="Hampshire is headed to GBS Detroit."/>
    <n v="600"/>
    <n v="620"/>
    <x v="0"/>
    <x v="0"/>
    <s v="USD"/>
    <n v="1331182740"/>
    <x v="1927"/>
    <b v="0"/>
    <n v="11"/>
    <b v="1"/>
    <s v="music/indie rock"/>
    <x v="4"/>
    <x v="14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8"/>
    <b v="0"/>
    <n v="34"/>
    <b v="1"/>
    <s v="music/indie rock"/>
    <x v="4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9"/>
    <b v="0"/>
    <n v="75"/>
    <b v="1"/>
    <s v="music/indie rock"/>
    <x v="4"/>
    <x v="14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30"/>
    <b v="0"/>
    <n v="26"/>
    <b v="1"/>
    <s v="music/indie rock"/>
    <x v="4"/>
    <x v="14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1"/>
    <b v="0"/>
    <n v="50"/>
    <b v="1"/>
    <s v="music/indie rock"/>
    <x v="4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b v="0"/>
    <n v="80"/>
    <b v="1"/>
    <s v="music/indie rock"/>
    <x v="4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3"/>
    <b v="0"/>
    <n v="110"/>
    <b v="1"/>
    <s v="music/indie rock"/>
    <x v="4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b v="0"/>
    <n v="77"/>
    <b v="1"/>
    <s v="music/indie rock"/>
    <x v="4"/>
    <x v="1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b v="0"/>
    <n v="50"/>
    <b v="1"/>
    <s v="music/indie rock"/>
    <x v="4"/>
    <x v="1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6"/>
    <b v="0"/>
    <n v="145"/>
    <b v="1"/>
    <s v="music/indie rock"/>
    <x v="4"/>
    <x v="14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7"/>
    <b v="0"/>
    <n v="29"/>
    <b v="1"/>
    <s v="music/indie rock"/>
    <x v="4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b v="0"/>
    <n v="114"/>
    <b v="1"/>
    <s v="music/indie rock"/>
    <x v="4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b v="0"/>
    <n v="96"/>
    <b v="1"/>
    <s v="music/indie rock"/>
    <x v="4"/>
    <x v="14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40"/>
    <b v="0"/>
    <n v="31"/>
    <b v="1"/>
    <s v="music/indie rock"/>
    <x v="4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b v="1"/>
    <n v="4883"/>
    <b v="1"/>
    <s v="technology/hardware"/>
    <x v="2"/>
    <x v="3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b v="1"/>
    <n v="95"/>
    <b v="1"/>
    <s v="technology/hardware"/>
    <x v="2"/>
    <x v="3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3"/>
    <b v="1"/>
    <n v="2478"/>
    <b v="1"/>
    <s v="technology/hardware"/>
    <x v="2"/>
    <x v="3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b v="1"/>
    <n v="1789"/>
    <b v="1"/>
    <s v="technology/hardware"/>
    <x v="2"/>
    <x v="30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5"/>
    <b v="1"/>
    <n v="680"/>
    <b v="1"/>
    <s v="technology/hardware"/>
    <x v="2"/>
    <x v="3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6"/>
    <b v="1"/>
    <n v="70"/>
    <b v="1"/>
    <s v="technology/hardware"/>
    <x v="2"/>
    <x v="30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b v="1"/>
    <n v="23"/>
    <b v="1"/>
    <s v="technology/hardware"/>
    <x v="2"/>
    <x v="30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8"/>
    <b v="1"/>
    <n v="4245"/>
    <b v="1"/>
    <s v="technology/hardware"/>
    <x v="2"/>
    <x v="30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9"/>
    <b v="1"/>
    <n v="943"/>
    <b v="1"/>
    <s v="technology/hardware"/>
    <x v="2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50"/>
    <b v="1"/>
    <n v="1876"/>
    <b v="1"/>
    <s v="technology/hardware"/>
    <x v="2"/>
    <x v="30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b v="1"/>
    <n v="834"/>
    <b v="1"/>
    <s v="technology/hardware"/>
    <x v="2"/>
    <x v="30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b v="1"/>
    <n v="682"/>
    <b v="1"/>
    <s v="technology/hardware"/>
    <x v="2"/>
    <x v="30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3"/>
    <b v="1"/>
    <n v="147"/>
    <b v="1"/>
    <s v="technology/hardware"/>
    <x v="2"/>
    <x v="30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4"/>
    <b v="1"/>
    <n v="415"/>
    <b v="1"/>
    <s v="technology/hardware"/>
    <x v="2"/>
    <x v="3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b v="1"/>
    <n v="290"/>
    <b v="1"/>
    <s v="technology/hardware"/>
    <x v="2"/>
    <x v="3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b v="1"/>
    <n v="365"/>
    <b v="1"/>
    <s v="technology/hardware"/>
    <x v="2"/>
    <x v="30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7"/>
    <b v="1"/>
    <n v="660"/>
    <b v="1"/>
    <s v="technology/hardware"/>
    <x v="2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b v="1"/>
    <n v="1356"/>
    <b v="1"/>
    <s v="technology/hardware"/>
    <x v="2"/>
    <x v="30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b v="1"/>
    <n v="424"/>
    <b v="1"/>
    <s v="technology/hardware"/>
    <x v="2"/>
    <x v="30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60"/>
    <b v="1"/>
    <n v="33"/>
    <b v="1"/>
    <s v="technology/hardware"/>
    <x v="2"/>
    <x v="30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1"/>
    <b v="1"/>
    <n v="1633"/>
    <b v="1"/>
    <s v="technology/hardware"/>
    <x v="2"/>
    <x v="3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b v="1"/>
    <n v="306"/>
    <b v="1"/>
    <s v="technology/hardware"/>
    <x v="2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b v="1"/>
    <n v="205"/>
    <b v="1"/>
    <s v="technology/hardware"/>
    <x v="2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4"/>
    <b v="1"/>
    <n v="1281"/>
    <b v="1"/>
    <s v="technology/hardware"/>
    <x v="2"/>
    <x v="3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5"/>
    <b v="1"/>
    <n v="103"/>
    <b v="1"/>
    <s v="technology/hardware"/>
    <x v="2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b v="1"/>
    <n v="1513"/>
    <b v="1"/>
    <s v="technology/hardware"/>
    <x v="2"/>
    <x v="3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b v="1"/>
    <n v="405"/>
    <b v="1"/>
    <s v="technology/hardware"/>
    <x v="2"/>
    <x v="30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8"/>
    <b v="1"/>
    <n v="510"/>
    <b v="1"/>
    <s v="technology/hardware"/>
    <x v="2"/>
    <x v="3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b v="1"/>
    <n v="1887"/>
    <b v="1"/>
    <s v="technology/hardware"/>
    <x v="2"/>
    <x v="30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70"/>
    <b v="1"/>
    <n v="701"/>
    <b v="1"/>
    <s v="technology/hardware"/>
    <x v="2"/>
    <x v="3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b v="1"/>
    <n v="3863"/>
    <b v="1"/>
    <s v="technology/hardware"/>
    <x v="2"/>
    <x v="3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2"/>
    <b v="1"/>
    <n v="238"/>
    <b v="1"/>
    <s v="technology/hardware"/>
    <x v="2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b v="1"/>
    <n v="2051"/>
    <b v="1"/>
    <s v="technology/hardware"/>
    <x v="2"/>
    <x v="3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b v="1"/>
    <n v="402"/>
    <b v="1"/>
    <s v="technology/hardware"/>
    <x v="2"/>
    <x v="30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5"/>
    <b v="1"/>
    <n v="253"/>
    <b v="1"/>
    <s v="technology/hardware"/>
    <x v="2"/>
    <x v="30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6"/>
    <b v="1"/>
    <n v="473"/>
    <b v="1"/>
    <s v="technology/hardware"/>
    <x v="2"/>
    <x v="30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7"/>
    <b v="1"/>
    <n v="821"/>
    <b v="1"/>
    <s v="technology/hardware"/>
    <x v="2"/>
    <x v="3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b v="1"/>
    <n v="388"/>
    <b v="1"/>
    <s v="technology/hardware"/>
    <x v="2"/>
    <x v="30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9"/>
    <b v="1"/>
    <n v="813"/>
    <b v="1"/>
    <s v="technology/hardware"/>
    <x v="2"/>
    <x v="30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80"/>
    <b v="1"/>
    <n v="1945"/>
    <b v="1"/>
    <s v="technology/hardware"/>
    <x v="2"/>
    <x v="30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b v="0"/>
    <n v="12"/>
    <b v="0"/>
    <s v="photography/people"/>
    <x v="8"/>
    <x v="31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2"/>
    <b v="0"/>
    <n v="0"/>
    <b v="0"/>
    <s v="photography/people"/>
    <x v="8"/>
    <x v="31"/>
    <n v="0"/>
    <e v="#DIV/0!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3"/>
    <b v="0"/>
    <n v="16"/>
    <b v="0"/>
    <s v="photography/people"/>
    <x v="8"/>
    <x v="31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4"/>
    <b v="0"/>
    <n v="7"/>
    <b v="0"/>
    <s v="photography/people"/>
    <x v="8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5"/>
    <b v="0"/>
    <n v="4"/>
    <b v="0"/>
    <s v="photography/people"/>
    <x v="8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6"/>
    <b v="0"/>
    <n v="1"/>
    <b v="0"/>
    <s v="photography/people"/>
    <x v="8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x v="1987"/>
    <b v="0"/>
    <n v="28"/>
    <b v="0"/>
    <s v="photography/people"/>
    <x v="8"/>
    <x v="31"/>
    <n v="42"/>
    <n v="83.43"/>
  </r>
  <r>
    <n v="1988"/>
    <s v="Phillip Michael Photography"/>
    <s v="Expressing art in an image!"/>
    <n v="6000"/>
    <n v="25"/>
    <x v="2"/>
    <x v="0"/>
    <s v="USD"/>
    <n v="1440094742"/>
    <x v="1988"/>
    <b v="0"/>
    <n v="1"/>
    <b v="0"/>
    <s v="photography/people"/>
    <x v="8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9"/>
    <b v="0"/>
    <n v="1"/>
    <b v="0"/>
    <s v="photography/people"/>
    <x v="8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90"/>
    <b v="0"/>
    <n v="5"/>
    <b v="0"/>
    <s v="photography/people"/>
    <x v="8"/>
    <x v="31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1"/>
    <b v="0"/>
    <n v="3"/>
    <b v="0"/>
    <s v="photography/people"/>
    <x v="8"/>
    <x v="31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2"/>
    <b v="0"/>
    <n v="2"/>
    <b v="0"/>
    <s v="photography/people"/>
    <x v="8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3"/>
    <b v="0"/>
    <n v="0"/>
    <b v="0"/>
    <s v="photography/people"/>
    <x v="8"/>
    <x v="31"/>
    <n v="0"/>
    <e v="#DIV/0!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4"/>
    <b v="0"/>
    <n v="0"/>
    <b v="0"/>
    <s v="photography/people"/>
    <x v="8"/>
    <x v="31"/>
    <n v="0"/>
    <e v="#DIV/0!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5"/>
    <b v="0"/>
    <n v="3"/>
    <b v="0"/>
    <s v="photography/people"/>
    <x v="8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b v="0"/>
    <n v="0"/>
    <b v="0"/>
    <s v="photography/people"/>
    <x v="8"/>
    <x v="31"/>
    <n v="0"/>
    <e v="#DIV/0!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7"/>
    <b v="0"/>
    <n v="0"/>
    <b v="0"/>
    <s v="photography/people"/>
    <x v="8"/>
    <x v="31"/>
    <n v="0"/>
    <e v="#DIV/0!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8"/>
    <b v="0"/>
    <n v="3"/>
    <b v="0"/>
    <s v="photography/people"/>
    <x v="8"/>
    <x v="31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9"/>
    <b v="0"/>
    <n v="7"/>
    <b v="0"/>
    <s v="photography/people"/>
    <x v="8"/>
    <x v="31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2000"/>
    <b v="0"/>
    <n v="25"/>
    <b v="0"/>
    <s v="photography/people"/>
    <x v="8"/>
    <x v="31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1"/>
    <b v="1"/>
    <n v="1637"/>
    <b v="1"/>
    <s v="technology/hardware"/>
    <x v="2"/>
    <x v="3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2"/>
    <b v="1"/>
    <n v="1375"/>
    <b v="1"/>
    <s v="technology/hardware"/>
    <x v="2"/>
    <x v="30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b v="1"/>
    <n v="17"/>
    <b v="1"/>
    <s v="technology/hardware"/>
    <x v="2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b v="1"/>
    <n v="354"/>
    <b v="1"/>
    <s v="technology/hardware"/>
    <x v="2"/>
    <x v="30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5"/>
    <b v="1"/>
    <n v="191"/>
    <b v="1"/>
    <s v="technology/hardware"/>
    <x v="2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b v="1"/>
    <n v="303"/>
    <b v="1"/>
    <s v="technology/hardware"/>
    <x v="2"/>
    <x v="3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b v="1"/>
    <n v="137"/>
    <b v="1"/>
    <s v="technology/hardware"/>
    <x v="2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b v="1"/>
    <n v="41"/>
    <b v="1"/>
    <s v="technology/hardware"/>
    <x v="2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9"/>
    <b v="1"/>
    <n v="398"/>
    <b v="1"/>
    <s v="technology/hardware"/>
    <x v="2"/>
    <x v="30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10"/>
    <b v="1"/>
    <n v="1737"/>
    <b v="1"/>
    <s v="technology/hardware"/>
    <x v="2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1"/>
    <b v="1"/>
    <n v="971"/>
    <b v="1"/>
    <s v="technology/hardware"/>
    <x v="2"/>
    <x v="30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2"/>
    <b v="1"/>
    <n v="183"/>
    <b v="1"/>
    <s v="technology/hardware"/>
    <x v="2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b v="1"/>
    <n v="4562"/>
    <b v="1"/>
    <s v="technology/hardware"/>
    <x v="2"/>
    <x v="3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b v="1"/>
    <n v="26457"/>
    <b v="1"/>
    <s v="technology/hardware"/>
    <x v="2"/>
    <x v="30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5"/>
    <b v="1"/>
    <n v="162"/>
    <b v="1"/>
    <s v="technology/hardware"/>
    <x v="2"/>
    <x v="3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6"/>
    <b v="1"/>
    <n v="479"/>
    <b v="1"/>
    <s v="technology/hardware"/>
    <x v="2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b v="1"/>
    <n v="426"/>
    <b v="1"/>
    <s v="technology/hardware"/>
    <x v="2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b v="1"/>
    <n v="450"/>
    <b v="1"/>
    <s v="technology/hardware"/>
    <x v="2"/>
    <x v="3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b v="1"/>
    <n v="1780"/>
    <b v="1"/>
    <s v="technology/hardware"/>
    <x v="2"/>
    <x v="3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20"/>
    <b v="1"/>
    <n v="122"/>
    <b v="1"/>
    <s v="technology/hardware"/>
    <x v="2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b v="1"/>
    <n v="95"/>
    <b v="1"/>
    <s v="technology/hardware"/>
    <x v="2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2"/>
    <b v="1"/>
    <n v="325"/>
    <b v="1"/>
    <s v="technology/hardware"/>
    <x v="2"/>
    <x v="3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b v="1"/>
    <n v="353"/>
    <b v="1"/>
    <s v="technology/hardware"/>
    <x v="2"/>
    <x v="30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4"/>
    <b v="1"/>
    <n v="105"/>
    <b v="1"/>
    <s v="technology/hardware"/>
    <x v="2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b v="1"/>
    <n v="729"/>
    <b v="1"/>
    <s v="technology/hardware"/>
    <x v="2"/>
    <x v="30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6"/>
    <b v="1"/>
    <n v="454"/>
    <b v="1"/>
    <s v="technology/hardware"/>
    <x v="2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b v="1"/>
    <n v="539"/>
    <b v="1"/>
    <s v="technology/hardware"/>
    <x v="2"/>
    <x v="30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8"/>
    <b v="1"/>
    <n v="79"/>
    <b v="1"/>
    <s v="technology/hardware"/>
    <x v="2"/>
    <x v="30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9"/>
    <b v="1"/>
    <n v="94"/>
    <b v="1"/>
    <s v="technology/hardware"/>
    <x v="2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30"/>
    <b v="1"/>
    <n v="625"/>
    <b v="1"/>
    <s v="technology/hardware"/>
    <x v="2"/>
    <x v="30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1"/>
    <b v="1"/>
    <n v="508"/>
    <b v="1"/>
    <s v="technology/hardware"/>
    <x v="2"/>
    <x v="30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2"/>
    <b v="1"/>
    <n v="531"/>
    <b v="1"/>
    <s v="technology/hardware"/>
    <x v="2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b v="1"/>
    <n v="158"/>
    <b v="1"/>
    <s v="technology/hardware"/>
    <x v="2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b v="1"/>
    <n v="508"/>
    <b v="1"/>
    <s v="technology/hardware"/>
    <x v="2"/>
    <x v="30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5"/>
    <b v="1"/>
    <n v="644"/>
    <b v="1"/>
    <s v="technology/hardware"/>
    <x v="2"/>
    <x v="30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b v="1"/>
    <n v="848"/>
    <b v="1"/>
    <s v="technology/hardware"/>
    <x v="2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7"/>
    <b v="1"/>
    <n v="429"/>
    <b v="1"/>
    <s v="technology/hardware"/>
    <x v="2"/>
    <x v="3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8"/>
    <b v="1"/>
    <n v="204"/>
    <b v="1"/>
    <s v="technology/hardware"/>
    <x v="2"/>
    <x v="30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9"/>
    <b v="1"/>
    <n v="379"/>
    <b v="1"/>
    <s v="technology/hardware"/>
    <x v="2"/>
    <x v="30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x v="2040"/>
    <b v="1"/>
    <n v="271"/>
    <b v="1"/>
    <s v="technology/hardware"/>
    <x v="2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b v="0"/>
    <n v="120"/>
    <b v="1"/>
    <s v="technology/hardware"/>
    <x v="2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2"/>
    <b v="0"/>
    <n v="140"/>
    <b v="1"/>
    <s v="technology/hardware"/>
    <x v="2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b v="0"/>
    <n v="193"/>
    <b v="1"/>
    <s v="technology/hardware"/>
    <x v="2"/>
    <x v="30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b v="0"/>
    <n v="180"/>
    <b v="1"/>
    <s v="technology/hardware"/>
    <x v="2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b v="0"/>
    <n v="263"/>
    <b v="1"/>
    <s v="technology/hardware"/>
    <x v="2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6"/>
    <b v="0"/>
    <n v="217"/>
    <b v="1"/>
    <s v="technology/hardware"/>
    <x v="2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b v="0"/>
    <n v="443"/>
    <b v="1"/>
    <s v="technology/hardware"/>
    <x v="2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b v="0"/>
    <n v="1373"/>
    <b v="1"/>
    <s v="technology/hardware"/>
    <x v="2"/>
    <x v="30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x v="2049"/>
    <b v="0"/>
    <n v="742"/>
    <b v="1"/>
    <s v="technology/hardware"/>
    <x v="2"/>
    <x v="3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b v="0"/>
    <n v="170"/>
    <b v="1"/>
    <s v="technology/hardware"/>
    <x v="2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1"/>
    <b v="0"/>
    <n v="242"/>
    <b v="1"/>
    <s v="technology/hardware"/>
    <x v="2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b v="0"/>
    <n v="541"/>
    <b v="1"/>
    <s v="technology/hardware"/>
    <x v="2"/>
    <x v="3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b v="0"/>
    <n v="121"/>
    <b v="1"/>
    <s v="technology/hardware"/>
    <x v="2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b v="0"/>
    <n v="621"/>
    <b v="1"/>
    <s v="technology/hardware"/>
    <x v="2"/>
    <x v="30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5"/>
    <b v="0"/>
    <n v="101"/>
    <b v="1"/>
    <s v="technology/hardware"/>
    <x v="2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6"/>
    <b v="0"/>
    <n v="554"/>
    <b v="1"/>
    <s v="technology/hardware"/>
    <x v="2"/>
    <x v="3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b v="0"/>
    <n v="666"/>
    <b v="1"/>
    <s v="technology/hardware"/>
    <x v="2"/>
    <x v="30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x v="2058"/>
    <b v="0"/>
    <n v="410"/>
    <b v="1"/>
    <s v="technology/hardware"/>
    <x v="2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b v="0"/>
    <n v="375"/>
    <b v="1"/>
    <s v="technology/hardware"/>
    <x v="2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60"/>
    <b v="0"/>
    <n v="1364"/>
    <b v="1"/>
    <s v="technology/hardware"/>
    <x v="2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1"/>
    <b v="0"/>
    <n v="35"/>
    <b v="1"/>
    <s v="technology/hardware"/>
    <x v="2"/>
    <x v="3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b v="0"/>
    <n v="203"/>
    <b v="1"/>
    <s v="technology/hardware"/>
    <x v="2"/>
    <x v="30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3"/>
    <b v="0"/>
    <n v="49"/>
    <b v="1"/>
    <s v="technology/hardware"/>
    <x v="2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4"/>
    <b v="0"/>
    <n v="5812"/>
    <b v="1"/>
    <s v="technology/hardware"/>
    <x v="2"/>
    <x v="3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b v="0"/>
    <n v="1556"/>
    <b v="1"/>
    <s v="technology/hardware"/>
    <x v="2"/>
    <x v="30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6"/>
    <b v="0"/>
    <n v="65"/>
    <b v="1"/>
    <s v="technology/hardware"/>
    <x v="2"/>
    <x v="30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7"/>
    <b v="0"/>
    <n v="10"/>
    <b v="1"/>
    <s v="technology/hardware"/>
    <x v="2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b v="0"/>
    <n v="76"/>
    <b v="1"/>
    <s v="technology/hardware"/>
    <x v="2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b v="0"/>
    <n v="263"/>
    <b v="1"/>
    <s v="technology/hardware"/>
    <x v="2"/>
    <x v="3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b v="0"/>
    <n v="1530"/>
    <b v="1"/>
    <s v="technology/hardware"/>
    <x v="2"/>
    <x v="3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1"/>
    <b v="0"/>
    <n v="278"/>
    <b v="1"/>
    <s v="technology/hardware"/>
    <x v="2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b v="0"/>
    <n v="350"/>
    <b v="1"/>
    <s v="technology/hardware"/>
    <x v="2"/>
    <x v="30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b v="0"/>
    <n v="470"/>
    <b v="1"/>
    <s v="technology/hardware"/>
    <x v="2"/>
    <x v="30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4"/>
    <b v="0"/>
    <n v="3"/>
    <b v="1"/>
    <s v="technology/hardware"/>
    <x v="2"/>
    <x v="30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5"/>
    <b v="0"/>
    <n v="8200"/>
    <b v="1"/>
    <s v="technology/hardware"/>
    <x v="2"/>
    <x v="30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6"/>
    <b v="0"/>
    <n v="8359"/>
    <b v="1"/>
    <s v="technology/hardware"/>
    <x v="2"/>
    <x v="30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7"/>
    <b v="0"/>
    <n v="188"/>
    <b v="1"/>
    <s v="technology/hardware"/>
    <x v="2"/>
    <x v="30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8"/>
    <b v="0"/>
    <n v="48"/>
    <b v="1"/>
    <s v="technology/hardware"/>
    <x v="2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b v="0"/>
    <n v="607"/>
    <b v="1"/>
    <s v="technology/hardware"/>
    <x v="2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80"/>
    <b v="0"/>
    <n v="50"/>
    <b v="1"/>
    <s v="technology/hardware"/>
    <x v="2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1"/>
    <b v="0"/>
    <n v="55"/>
    <b v="1"/>
    <s v="music/indie rock"/>
    <x v="4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b v="0"/>
    <n v="38"/>
    <b v="1"/>
    <s v="music/indie rock"/>
    <x v="4"/>
    <x v="14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3"/>
    <b v="0"/>
    <n v="25"/>
    <b v="1"/>
    <s v="music/indie rock"/>
    <x v="4"/>
    <x v="14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4"/>
    <b v="0"/>
    <n v="46"/>
    <b v="1"/>
    <s v="music/indie rock"/>
    <x v="4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b v="0"/>
    <n v="83"/>
    <b v="1"/>
    <s v="music/indie rock"/>
    <x v="4"/>
    <x v="14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6"/>
    <b v="0"/>
    <n v="35"/>
    <b v="1"/>
    <s v="music/indie rock"/>
    <x v="4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b v="0"/>
    <n v="25"/>
    <b v="1"/>
    <s v="music/indie rock"/>
    <x v="4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b v="0"/>
    <n v="75"/>
    <b v="1"/>
    <s v="music/indie rock"/>
    <x v="4"/>
    <x v="14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9"/>
    <b v="0"/>
    <n v="62"/>
    <b v="1"/>
    <s v="music/indie rock"/>
    <x v="4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b v="0"/>
    <n v="160"/>
    <b v="1"/>
    <s v="music/indie rock"/>
    <x v="4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b v="0"/>
    <n v="246"/>
    <b v="1"/>
    <s v="music/indie rock"/>
    <x v="4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2"/>
    <b v="0"/>
    <n v="55"/>
    <b v="1"/>
    <s v="music/indie rock"/>
    <x v="4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3"/>
    <b v="0"/>
    <n v="23"/>
    <b v="1"/>
    <s v="music/indie rock"/>
    <x v="4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4"/>
    <b v="0"/>
    <n v="72"/>
    <b v="1"/>
    <s v="music/indie rock"/>
    <x v="4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5"/>
    <b v="0"/>
    <n v="22"/>
    <b v="1"/>
    <s v="music/indie rock"/>
    <x v="4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6"/>
    <b v="0"/>
    <n v="14"/>
    <b v="1"/>
    <s v="music/indie rock"/>
    <x v="4"/>
    <x v="14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7"/>
    <b v="0"/>
    <n v="38"/>
    <b v="1"/>
    <s v="music/indie rock"/>
    <x v="4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8"/>
    <b v="0"/>
    <n v="32"/>
    <b v="1"/>
    <s v="music/indie rock"/>
    <x v="4"/>
    <x v="14"/>
    <n v="100"/>
    <n v="188.13"/>
  </r>
  <r>
    <n v="2099"/>
    <s v="Roosevelt Died."/>
    <s v="Our tour van died, we need help!"/>
    <n v="3000"/>
    <n v="3971"/>
    <x v="0"/>
    <x v="0"/>
    <s v="USD"/>
    <n v="1435808400"/>
    <x v="2099"/>
    <b v="0"/>
    <n v="63"/>
    <b v="1"/>
    <s v="music/indie rock"/>
    <x v="4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100"/>
    <b v="0"/>
    <n v="27"/>
    <b v="1"/>
    <s v="music/indie rock"/>
    <x v="4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b v="0"/>
    <n v="44"/>
    <b v="1"/>
    <s v="music/indie rock"/>
    <x v="4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2"/>
    <b v="0"/>
    <n v="38"/>
    <b v="1"/>
    <s v="music/indie rock"/>
    <x v="4"/>
    <x v="14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x v="2103"/>
    <b v="0"/>
    <n v="115"/>
    <b v="1"/>
    <s v="music/indie rock"/>
    <x v="4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4"/>
    <b v="0"/>
    <n v="37"/>
    <b v="1"/>
    <s v="music/indie rock"/>
    <x v="4"/>
    <x v="14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5"/>
    <b v="0"/>
    <n v="99"/>
    <b v="1"/>
    <s v="music/indie rock"/>
    <x v="4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b v="0"/>
    <n v="44"/>
    <b v="1"/>
    <s v="music/indie rock"/>
    <x v="4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7"/>
    <b v="0"/>
    <n v="58"/>
    <b v="1"/>
    <s v="music/indie rock"/>
    <x v="4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b v="0"/>
    <n v="191"/>
    <b v="1"/>
    <s v="music/indie rock"/>
    <x v="4"/>
    <x v="14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9"/>
    <b v="0"/>
    <n v="40"/>
    <b v="1"/>
    <s v="music/indie rock"/>
    <x v="4"/>
    <x v="14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10"/>
    <b v="0"/>
    <n v="38"/>
    <b v="1"/>
    <s v="music/indie rock"/>
    <x v="4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1"/>
    <b v="0"/>
    <n v="39"/>
    <b v="1"/>
    <s v="music/indie rock"/>
    <x v="4"/>
    <x v="14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2"/>
    <b v="0"/>
    <n v="11"/>
    <b v="1"/>
    <s v="music/indie rock"/>
    <x v="4"/>
    <x v="14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x v="2113"/>
    <b v="0"/>
    <n v="107"/>
    <b v="1"/>
    <s v="music/indie rock"/>
    <x v="4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b v="0"/>
    <n v="147"/>
    <b v="1"/>
    <s v="music/indie rock"/>
    <x v="4"/>
    <x v="1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5"/>
    <b v="0"/>
    <n v="36"/>
    <b v="1"/>
    <s v="music/indie rock"/>
    <x v="4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6"/>
    <b v="0"/>
    <n v="92"/>
    <b v="1"/>
    <s v="music/indie rock"/>
    <x v="4"/>
    <x v="14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b v="0"/>
    <n v="35"/>
    <b v="1"/>
    <s v="music/indie rock"/>
    <x v="4"/>
    <x v="14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8"/>
    <b v="0"/>
    <n v="17"/>
    <b v="1"/>
    <s v="music/indie rock"/>
    <x v="4"/>
    <x v="14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9"/>
    <b v="0"/>
    <n v="22"/>
    <b v="1"/>
    <s v="music/indie rock"/>
    <x v="4"/>
    <x v="14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20"/>
    <b v="0"/>
    <n v="69"/>
    <b v="1"/>
    <s v="music/indie rock"/>
    <x v="4"/>
    <x v="14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1"/>
    <b v="0"/>
    <n v="10"/>
    <b v="0"/>
    <s v="games/video games"/>
    <x v="6"/>
    <x v="17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2"/>
    <b v="0"/>
    <n v="3"/>
    <b v="0"/>
    <s v="games/video games"/>
    <x v="6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b v="0"/>
    <n v="5"/>
    <b v="0"/>
    <s v="games/video games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b v="0"/>
    <n v="5"/>
    <b v="0"/>
    <s v="games/video games"/>
    <x v="6"/>
    <x v="17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5"/>
    <b v="0"/>
    <n v="27"/>
    <b v="0"/>
    <s v="games/video games"/>
    <x v="6"/>
    <x v="17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6"/>
    <b v="0"/>
    <n v="2"/>
    <b v="0"/>
    <s v="games/video games"/>
    <x v="6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x v="2127"/>
    <b v="0"/>
    <n v="236"/>
    <b v="0"/>
    <s v="games/video games"/>
    <x v="6"/>
    <x v="17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8"/>
    <b v="0"/>
    <n v="1"/>
    <b v="0"/>
    <s v="games/video games"/>
    <x v="6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9"/>
    <b v="0"/>
    <n v="12"/>
    <b v="0"/>
    <s v="games/video games"/>
    <x v="6"/>
    <x v="17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30"/>
    <b v="0"/>
    <n v="4"/>
    <b v="0"/>
    <s v="games/video games"/>
    <x v="6"/>
    <x v="17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1"/>
    <b v="0"/>
    <n v="3"/>
    <b v="0"/>
    <s v="games/video games"/>
    <x v="6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b v="0"/>
    <n v="99"/>
    <b v="0"/>
    <s v="games/video games"/>
    <x v="6"/>
    <x v="17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b v="0"/>
    <n v="3"/>
    <b v="0"/>
    <s v="games/video games"/>
    <x v="6"/>
    <x v="17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4"/>
    <b v="0"/>
    <n v="3"/>
    <b v="0"/>
    <s v="games/video games"/>
    <x v="6"/>
    <x v="17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5"/>
    <b v="0"/>
    <n v="22"/>
    <b v="0"/>
    <s v="games/video games"/>
    <x v="6"/>
    <x v="17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6"/>
    <b v="0"/>
    <n v="4"/>
    <b v="0"/>
    <s v="games/video games"/>
    <x v="6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7"/>
    <b v="0"/>
    <n v="534"/>
    <b v="0"/>
    <s v="games/video games"/>
    <x v="6"/>
    <x v="17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8"/>
    <b v="0"/>
    <n v="12"/>
    <b v="0"/>
    <s v="games/video games"/>
    <x v="6"/>
    <x v="17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b v="0"/>
    <n v="56"/>
    <b v="0"/>
    <s v="games/video games"/>
    <x v="6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b v="0"/>
    <n v="11"/>
    <b v="0"/>
    <s v="games/video games"/>
    <x v="6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b v="0"/>
    <n v="0"/>
    <b v="0"/>
    <s v="games/video games"/>
    <x v="6"/>
    <x v="17"/>
    <n v="0"/>
    <e v="#DIV/0!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2"/>
    <b v="0"/>
    <n v="12"/>
    <b v="0"/>
    <s v="games/video games"/>
    <x v="6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3"/>
    <b v="0"/>
    <n v="5"/>
    <b v="0"/>
    <s v="games/video games"/>
    <x v="6"/>
    <x v="17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4"/>
    <b v="0"/>
    <n v="24"/>
    <b v="0"/>
    <s v="games/video games"/>
    <x v="6"/>
    <x v="17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5"/>
    <b v="0"/>
    <n v="89"/>
    <b v="0"/>
    <s v="games/video games"/>
    <x v="6"/>
    <x v="17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b v="0"/>
    <n v="1"/>
    <b v="0"/>
    <s v="games/video games"/>
    <x v="6"/>
    <x v="17"/>
    <n v="0"/>
    <n v="1"/>
  </r>
  <r>
    <n v="2147"/>
    <s v="Johnny Rocketfingers 3"/>
    <s v="A Point and Click Adventure on Steroids."/>
    <n v="390000"/>
    <n v="2716"/>
    <x v="2"/>
    <x v="0"/>
    <s v="USD"/>
    <n v="1416125148"/>
    <x v="2147"/>
    <b v="0"/>
    <n v="55"/>
    <b v="0"/>
    <s v="games/video games"/>
    <x v="6"/>
    <x v="17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8"/>
    <b v="0"/>
    <n v="2"/>
    <b v="0"/>
    <s v="games/video games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b v="0"/>
    <n v="0"/>
    <b v="0"/>
    <s v="games/video games"/>
    <x v="6"/>
    <x v="17"/>
    <n v="0"/>
    <e v="#DIV/0!"/>
  </r>
  <r>
    <n v="2150"/>
    <s v="The Unknown Door"/>
    <s v="A pixel styled open world detective game."/>
    <n v="50000"/>
    <n v="405"/>
    <x v="2"/>
    <x v="10"/>
    <s v="NOK"/>
    <n v="1468392599"/>
    <x v="2150"/>
    <b v="0"/>
    <n v="4"/>
    <b v="0"/>
    <s v="games/video games"/>
    <x v="6"/>
    <x v="17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1"/>
    <b v="0"/>
    <n v="6"/>
    <b v="0"/>
    <s v="games/video games"/>
    <x v="6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2"/>
    <b v="0"/>
    <n v="4"/>
    <b v="0"/>
    <s v="games/video games"/>
    <x v="6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3"/>
    <b v="0"/>
    <n v="4"/>
    <b v="0"/>
    <s v="games/video games"/>
    <x v="6"/>
    <x v="17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4"/>
    <b v="0"/>
    <n v="2"/>
    <b v="0"/>
    <s v="games/video games"/>
    <x v="6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5"/>
    <b v="0"/>
    <n v="5"/>
    <b v="0"/>
    <s v="games/video games"/>
    <x v="6"/>
    <x v="17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6"/>
    <b v="0"/>
    <n v="83"/>
    <b v="0"/>
    <s v="games/video games"/>
    <x v="6"/>
    <x v="17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x v="2157"/>
    <b v="0"/>
    <n v="57"/>
    <b v="0"/>
    <s v="games/video games"/>
    <x v="6"/>
    <x v="17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b v="0"/>
    <n v="311"/>
    <b v="0"/>
    <s v="games/video games"/>
    <x v="6"/>
    <x v="17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9"/>
    <b v="0"/>
    <n v="2"/>
    <b v="0"/>
    <s v="games/video games"/>
    <x v="6"/>
    <x v="17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60"/>
    <b v="0"/>
    <n v="16"/>
    <b v="0"/>
    <s v="games/video games"/>
    <x v="6"/>
    <x v="17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x v="2161"/>
    <b v="0"/>
    <n v="13"/>
    <b v="1"/>
    <s v="music/rock"/>
    <x v="4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b v="0"/>
    <n v="58"/>
    <b v="1"/>
    <s v="music/rock"/>
    <x v="4"/>
    <x v="11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3"/>
    <b v="0"/>
    <n v="44"/>
    <b v="1"/>
    <s v="music/rock"/>
    <x v="4"/>
    <x v="11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x v="2164"/>
    <b v="0"/>
    <n v="83"/>
    <b v="1"/>
    <s v="music/rock"/>
    <x v="4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b v="0"/>
    <n v="117"/>
    <b v="1"/>
    <s v="music/rock"/>
    <x v="4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b v="0"/>
    <n v="32"/>
    <b v="1"/>
    <s v="music/rock"/>
    <x v="4"/>
    <x v="11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7"/>
    <b v="0"/>
    <n v="8"/>
    <b v="1"/>
    <s v="music/rock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8"/>
    <b v="0"/>
    <n v="340"/>
    <b v="1"/>
    <s v="music/rock"/>
    <x v="4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9"/>
    <b v="0"/>
    <n v="7"/>
    <b v="1"/>
    <s v="music/rock"/>
    <x v="4"/>
    <x v="11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70"/>
    <b v="0"/>
    <n v="19"/>
    <b v="1"/>
    <s v="music/rock"/>
    <x v="4"/>
    <x v="11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1"/>
    <b v="0"/>
    <n v="47"/>
    <b v="1"/>
    <s v="music/rock"/>
    <x v="4"/>
    <x v="11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2"/>
    <b v="0"/>
    <n v="13"/>
    <b v="1"/>
    <s v="music/rock"/>
    <x v="4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b v="0"/>
    <n v="90"/>
    <b v="1"/>
    <s v="music/rock"/>
    <x v="4"/>
    <x v="11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4"/>
    <b v="0"/>
    <n v="63"/>
    <b v="1"/>
    <s v="music/rock"/>
    <x v="4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b v="0"/>
    <n v="26"/>
    <b v="1"/>
    <s v="music/rock"/>
    <x v="4"/>
    <x v="11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6"/>
    <b v="0"/>
    <n v="71"/>
    <b v="1"/>
    <s v="music/rock"/>
    <x v="4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7"/>
    <b v="0"/>
    <n v="38"/>
    <b v="1"/>
    <s v="music/rock"/>
    <x v="4"/>
    <x v="11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8"/>
    <b v="0"/>
    <n v="859"/>
    <b v="1"/>
    <s v="music/rock"/>
    <x v="4"/>
    <x v="11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9"/>
    <b v="0"/>
    <n v="21"/>
    <b v="1"/>
    <s v="music/rock"/>
    <x v="4"/>
    <x v="11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80"/>
    <b v="0"/>
    <n v="78"/>
    <b v="1"/>
    <s v="music/rock"/>
    <x v="4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b v="0"/>
    <n v="53"/>
    <b v="1"/>
    <s v="games/tabletop games"/>
    <x v="6"/>
    <x v="32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2"/>
    <b v="0"/>
    <n v="356"/>
    <b v="1"/>
    <s v="games/tabletop games"/>
    <x v="6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b v="0"/>
    <n v="279"/>
    <b v="1"/>
    <s v="games/tabletop games"/>
    <x v="6"/>
    <x v="32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b v="1"/>
    <n v="266"/>
    <b v="1"/>
    <s v="games/tabletop games"/>
    <x v="6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b v="0"/>
    <n v="623"/>
    <b v="1"/>
    <s v="games/tabletop games"/>
    <x v="6"/>
    <x v="32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6"/>
    <b v="0"/>
    <n v="392"/>
    <b v="1"/>
    <s v="games/tabletop games"/>
    <x v="6"/>
    <x v="32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b v="1"/>
    <n v="3562"/>
    <b v="1"/>
    <s v="games/tabletop games"/>
    <x v="6"/>
    <x v="32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8"/>
    <b v="0"/>
    <n v="514"/>
    <b v="1"/>
    <s v="games/tabletop games"/>
    <x v="6"/>
    <x v="32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9"/>
    <b v="0"/>
    <n v="88"/>
    <b v="1"/>
    <s v="games/tabletop games"/>
    <x v="6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90"/>
    <b v="0"/>
    <n v="537"/>
    <b v="1"/>
    <s v="games/tabletop games"/>
    <x v="6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1"/>
    <b v="0"/>
    <n v="25"/>
    <b v="1"/>
    <s v="games/tabletop games"/>
    <x v="6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b v="0"/>
    <n v="3238"/>
    <b v="1"/>
    <s v="games/tabletop games"/>
    <x v="6"/>
    <x v="32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b v="0"/>
    <n v="897"/>
    <b v="1"/>
    <s v="games/tabletop games"/>
    <x v="6"/>
    <x v="32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b v="0"/>
    <n v="878"/>
    <b v="1"/>
    <s v="games/tabletop games"/>
    <x v="6"/>
    <x v="32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5"/>
    <b v="0"/>
    <n v="115"/>
    <b v="1"/>
    <s v="games/tabletop games"/>
    <x v="6"/>
    <x v="32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6"/>
    <b v="0"/>
    <n v="234"/>
    <b v="1"/>
    <s v="games/tabletop games"/>
    <x v="6"/>
    <x v="32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7"/>
    <b v="0"/>
    <n v="4330"/>
    <b v="1"/>
    <s v="games/tabletop games"/>
    <x v="6"/>
    <x v="32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8"/>
    <b v="0"/>
    <n v="651"/>
    <b v="1"/>
    <s v="games/tabletop games"/>
    <x v="6"/>
    <x v="32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x v="2199"/>
    <b v="1"/>
    <n v="251"/>
    <b v="1"/>
    <s v="games/tabletop games"/>
    <x v="6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b v="0"/>
    <n v="263"/>
    <b v="1"/>
    <s v="games/tabletop games"/>
    <x v="6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1"/>
    <b v="0"/>
    <n v="28"/>
    <b v="1"/>
    <s v="music/electronic music"/>
    <x v="4"/>
    <x v="15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2"/>
    <b v="0"/>
    <n v="721"/>
    <b v="1"/>
    <s v="music/electronic music"/>
    <x v="4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b v="0"/>
    <n v="50"/>
    <b v="1"/>
    <s v="music/electronic music"/>
    <x v="4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4"/>
    <b v="0"/>
    <n v="73"/>
    <b v="1"/>
    <s v="music/electronic music"/>
    <x v="4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b v="0"/>
    <n v="27"/>
    <b v="1"/>
    <s v="music/electronic music"/>
    <x v="4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b v="0"/>
    <n v="34"/>
    <b v="1"/>
    <s v="music/electronic music"/>
    <x v="4"/>
    <x v="15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7"/>
    <b v="0"/>
    <n v="7"/>
    <b v="1"/>
    <s v="music/electronic music"/>
    <x v="4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b v="0"/>
    <n v="24"/>
    <b v="1"/>
    <s v="music/electronic music"/>
    <x v="4"/>
    <x v="15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9"/>
    <b v="0"/>
    <n v="15"/>
    <b v="1"/>
    <s v="music/electronic music"/>
    <x v="4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b v="0"/>
    <n v="72"/>
    <b v="1"/>
    <s v="music/electronic music"/>
    <x v="4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b v="0"/>
    <n v="120"/>
    <b v="1"/>
    <s v="music/electronic music"/>
    <x v="4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b v="0"/>
    <n v="123"/>
    <b v="1"/>
    <s v="music/electronic music"/>
    <x v="4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3"/>
    <b v="0"/>
    <n v="1"/>
    <b v="1"/>
    <s v="music/electronic music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4"/>
    <b v="0"/>
    <n v="24"/>
    <b v="1"/>
    <s v="music/electronic music"/>
    <x v="4"/>
    <x v="15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x v="2215"/>
    <b v="0"/>
    <n v="33"/>
    <b v="1"/>
    <s v="music/electronic music"/>
    <x v="4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b v="0"/>
    <n v="14"/>
    <b v="1"/>
    <s v="music/electronic music"/>
    <x v="4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7"/>
    <b v="0"/>
    <n v="9"/>
    <b v="1"/>
    <s v="music/electronic music"/>
    <x v="4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8"/>
    <b v="0"/>
    <n v="76"/>
    <b v="1"/>
    <s v="music/electronic music"/>
    <x v="4"/>
    <x v="15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9"/>
    <b v="0"/>
    <n v="19"/>
    <b v="1"/>
    <s v="music/electronic music"/>
    <x v="4"/>
    <x v="15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20"/>
    <b v="0"/>
    <n v="69"/>
    <b v="1"/>
    <s v="music/electronic music"/>
    <x v="4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1"/>
    <b v="0"/>
    <n v="218"/>
    <b v="1"/>
    <s v="games/tabletop games"/>
    <x v="6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b v="0"/>
    <n v="30"/>
    <b v="1"/>
    <s v="games/tabletop games"/>
    <x v="6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b v="0"/>
    <n v="100"/>
    <b v="1"/>
    <s v="games/tabletop games"/>
    <x v="6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4"/>
    <b v="0"/>
    <n v="296"/>
    <b v="1"/>
    <s v="games/tabletop games"/>
    <x v="6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5"/>
    <b v="0"/>
    <n v="1204"/>
    <b v="1"/>
    <s v="games/tabletop games"/>
    <x v="6"/>
    <x v="32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b v="0"/>
    <n v="321"/>
    <b v="1"/>
    <s v="games/tabletop games"/>
    <x v="6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b v="0"/>
    <n v="301"/>
    <b v="1"/>
    <s v="games/tabletop games"/>
    <x v="6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b v="0"/>
    <n v="144"/>
    <b v="1"/>
    <s v="games/tabletop games"/>
    <x v="6"/>
    <x v="32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b v="0"/>
    <n v="539"/>
    <b v="1"/>
    <s v="games/tabletop games"/>
    <x v="6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b v="0"/>
    <n v="498"/>
    <b v="1"/>
    <s v="games/tabletop games"/>
    <x v="6"/>
    <x v="32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1"/>
    <b v="0"/>
    <n v="1113"/>
    <b v="1"/>
    <s v="games/tabletop games"/>
    <x v="6"/>
    <x v="32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2"/>
    <b v="0"/>
    <n v="988"/>
    <b v="1"/>
    <s v="games/tabletop games"/>
    <x v="6"/>
    <x v="32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3"/>
    <b v="0"/>
    <n v="391"/>
    <b v="1"/>
    <s v="games/tabletop games"/>
    <x v="6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4"/>
    <b v="0"/>
    <n v="28"/>
    <b v="1"/>
    <s v="games/tabletop games"/>
    <x v="6"/>
    <x v="32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5"/>
    <b v="0"/>
    <n v="147"/>
    <b v="1"/>
    <s v="games/tabletop games"/>
    <x v="6"/>
    <x v="32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6"/>
    <b v="0"/>
    <n v="680"/>
    <b v="1"/>
    <s v="games/tabletop games"/>
    <x v="6"/>
    <x v="32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7"/>
    <b v="0"/>
    <n v="983"/>
    <b v="1"/>
    <s v="games/tabletop games"/>
    <x v="6"/>
    <x v="32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8"/>
    <b v="0"/>
    <n v="79"/>
    <b v="1"/>
    <s v="games/tabletop games"/>
    <x v="6"/>
    <x v="32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9"/>
    <b v="0"/>
    <n v="426"/>
    <b v="1"/>
    <s v="games/tabletop games"/>
    <x v="6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40"/>
    <b v="0"/>
    <n v="96"/>
    <b v="1"/>
    <s v="games/tabletop games"/>
    <x v="6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1"/>
    <b v="0"/>
    <n v="163"/>
    <b v="1"/>
    <s v="games/tabletop games"/>
    <x v="6"/>
    <x v="32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2"/>
    <b v="0"/>
    <n v="2525"/>
    <b v="1"/>
    <s v="games/tabletop games"/>
    <x v="6"/>
    <x v="32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b v="0"/>
    <n v="2035"/>
    <b v="1"/>
    <s v="games/tabletop games"/>
    <x v="6"/>
    <x v="32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4"/>
    <b v="0"/>
    <n v="290"/>
    <b v="1"/>
    <s v="games/tabletop games"/>
    <x v="6"/>
    <x v="32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5"/>
    <b v="0"/>
    <n v="1980"/>
    <b v="1"/>
    <s v="games/tabletop games"/>
    <x v="6"/>
    <x v="32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6"/>
    <b v="0"/>
    <n v="57"/>
    <b v="1"/>
    <s v="games/tabletop games"/>
    <x v="6"/>
    <x v="32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7"/>
    <b v="0"/>
    <n v="380"/>
    <b v="1"/>
    <s v="games/tabletop games"/>
    <x v="6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8"/>
    <b v="0"/>
    <n v="128"/>
    <b v="1"/>
    <s v="games/tabletop games"/>
    <x v="6"/>
    <x v="32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9"/>
    <b v="0"/>
    <n v="180"/>
    <b v="1"/>
    <s v="games/tabletop games"/>
    <x v="6"/>
    <x v="32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50"/>
    <b v="0"/>
    <n v="571"/>
    <b v="1"/>
    <s v="games/tabletop games"/>
    <x v="6"/>
    <x v="32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1"/>
    <b v="0"/>
    <n v="480"/>
    <b v="1"/>
    <s v="games/tabletop games"/>
    <x v="6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2"/>
    <b v="0"/>
    <n v="249"/>
    <b v="1"/>
    <s v="games/tabletop games"/>
    <x v="6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b v="0"/>
    <n v="84"/>
    <b v="1"/>
    <s v="games/tabletop games"/>
    <x v="6"/>
    <x v="32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4"/>
    <b v="0"/>
    <n v="197"/>
    <b v="1"/>
    <s v="games/tabletop games"/>
    <x v="6"/>
    <x v="32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5"/>
    <b v="0"/>
    <n v="271"/>
    <b v="1"/>
    <s v="games/tabletop games"/>
    <x v="6"/>
    <x v="32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6"/>
    <b v="0"/>
    <n v="50"/>
    <b v="1"/>
    <s v="games/tabletop games"/>
    <x v="6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b v="0"/>
    <n v="169"/>
    <b v="1"/>
    <s v="games/tabletop games"/>
    <x v="6"/>
    <x v="32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x v="2258"/>
    <b v="0"/>
    <n v="205"/>
    <b v="1"/>
    <s v="games/tabletop games"/>
    <x v="6"/>
    <x v="32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9"/>
    <b v="0"/>
    <n v="206"/>
    <b v="1"/>
    <s v="games/tabletop games"/>
    <x v="6"/>
    <x v="32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60"/>
    <b v="0"/>
    <n v="84"/>
    <b v="1"/>
    <s v="games/tabletop games"/>
    <x v="6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b v="0"/>
    <n v="210"/>
    <b v="1"/>
    <s v="games/tabletop games"/>
    <x v="6"/>
    <x v="32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2"/>
    <b v="0"/>
    <n v="181"/>
    <b v="1"/>
    <s v="games/tabletop games"/>
    <x v="6"/>
    <x v="32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3"/>
    <b v="0"/>
    <n v="60"/>
    <b v="1"/>
    <s v="games/tabletop games"/>
    <x v="6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b v="0"/>
    <n v="445"/>
    <b v="1"/>
    <s v="games/tabletop games"/>
    <x v="6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b v="0"/>
    <n v="17"/>
    <b v="1"/>
    <s v="games/tabletop games"/>
    <x v="6"/>
    <x v="32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6"/>
    <b v="0"/>
    <n v="194"/>
    <b v="1"/>
    <s v="games/tabletop games"/>
    <x v="6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b v="0"/>
    <n v="404"/>
    <b v="1"/>
    <s v="games/tabletop games"/>
    <x v="6"/>
    <x v="32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b v="0"/>
    <n v="194"/>
    <b v="1"/>
    <s v="games/tabletop games"/>
    <x v="6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9"/>
    <b v="0"/>
    <n v="902"/>
    <b v="1"/>
    <s v="games/tabletop games"/>
    <x v="6"/>
    <x v="32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70"/>
    <b v="0"/>
    <n v="1670"/>
    <b v="1"/>
    <s v="games/tabletop games"/>
    <x v="6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1"/>
    <b v="0"/>
    <n v="1328"/>
    <b v="1"/>
    <s v="games/tabletop games"/>
    <x v="6"/>
    <x v="32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2"/>
    <b v="0"/>
    <n v="944"/>
    <b v="1"/>
    <s v="games/tabletop games"/>
    <x v="6"/>
    <x v="32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b v="0"/>
    <n v="147"/>
    <b v="1"/>
    <s v="games/tabletop games"/>
    <x v="6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b v="0"/>
    <n v="99"/>
    <b v="1"/>
    <s v="games/tabletop games"/>
    <x v="6"/>
    <x v="32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5"/>
    <b v="0"/>
    <n v="79"/>
    <b v="1"/>
    <s v="games/tabletop games"/>
    <x v="6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6"/>
    <b v="0"/>
    <n v="75"/>
    <b v="1"/>
    <s v="games/tabletop games"/>
    <x v="6"/>
    <x v="32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7"/>
    <b v="0"/>
    <n v="207"/>
    <b v="1"/>
    <s v="games/tabletop games"/>
    <x v="6"/>
    <x v="32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8"/>
    <b v="0"/>
    <n v="102"/>
    <b v="1"/>
    <s v="games/tabletop games"/>
    <x v="6"/>
    <x v="32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9"/>
    <b v="0"/>
    <n v="32"/>
    <b v="1"/>
    <s v="games/tabletop games"/>
    <x v="6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b v="0"/>
    <n v="480"/>
    <b v="1"/>
    <s v="games/tabletop games"/>
    <x v="6"/>
    <x v="32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1"/>
    <b v="0"/>
    <n v="11"/>
    <b v="1"/>
    <s v="music/rock"/>
    <x v="4"/>
    <x v="11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2"/>
    <b v="0"/>
    <n v="12"/>
    <b v="1"/>
    <s v="music/rock"/>
    <x v="4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b v="0"/>
    <n v="48"/>
    <b v="1"/>
    <s v="music/rock"/>
    <x v="4"/>
    <x v="11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4"/>
    <b v="0"/>
    <n v="59"/>
    <b v="1"/>
    <s v="music/rock"/>
    <x v="4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b v="0"/>
    <n v="79"/>
    <b v="1"/>
    <s v="music/rock"/>
    <x v="4"/>
    <x v="11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6"/>
    <b v="0"/>
    <n v="14"/>
    <b v="1"/>
    <s v="music/rock"/>
    <x v="4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7"/>
    <b v="0"/>
    <n v="106"/>
    <b v="1"/>
    <s v="music/rock"/>
    <x v="4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8"/>
    <b v="0"/>
    <n v="25"/>
    <b v="1"/>
    <s v="music/rock"/>
    <x v="4"/>
    <x v="11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9"/>
    <b v="0"/>
    <n v="25"/>
    <b v="1"/>
    <s v="music/rock"/>
    <x v="4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90"/>
    <b v="0"/>
    <n v="29"/>
    <b v="1"/>
    <s v="music/rock"/>
    <x v="4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b v="0"/>
    <n v="43"/>
    <b v="1"/>
    <s v="music/rock"/>
    <x v="4"/>
    <x v="11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b v="0"/>
    <n v="46"/>
    <b v="1"/>
    <s v="music/rock"/>
    <x v="4"/>
    <x v="11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3"/>
    <b v="0"/>
    <n v="27"/>
    <b v="1"/>
    <s v="music/rock"/>
    <x v="4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b v="0"/>
    <n v="112"/>
    <b v="1"/>
    <s v="music/rock"/>
    <x v="4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5"/>
    <b v="0"/>
    <n v="34"/>
    <b v="1"/>
    <s v="music/rock"/>
    <x v="4"/>
    <x v="11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6"/>
    <b v="0"/>
    <n v="145"/>
    <b v="1"/>
    <s v="music/rock"/>
    <x v="4"/>
    <x v="11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7"/>
    <b v="0"/>
    <n v="19"/>
    <b v="1"/>
    <s v="music/rock"/>
    <x v="4"/>
    <x v="11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8"/>
    <b v="0"/>
    <n v="288"/>
    <b v="1"/>
    <s v="music/rock"/>
    <x v="4"/>
    <x v="11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9"/>
    <b v="0"/>
    <n v="14"/>
    <b v="1"/>
    <s v="music/rock"/>
    <x v="4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300"/>
    <b v="0"/>
    <n v="7"/>
    <b v="1"/>
    <s v="music/rock"/>
    <x v="4"/>
    <x v="11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x v="2301"/>
    <b v="1"/>
    <n v="211"/>
    <b v="1"/>
    <s v="music/indie rock"/>
    <x v="4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b v="1"/>
    <n v="85"/>
    <b v="1"/>
    <s v="music/indie rock"/>
    <x v="4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b v="1"/>
    <n v="103"/>
    <b v="1"/>
    <s v="music/indie rock"/>
    <x v="4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2304"/>
    <b v="1"/>
    <n v="113"/>
    <b v="1"/>
    <s v="music/indie rock"/>
    <x v="4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b v="1"/>
    <n v="167"/>
    <b v="1"/>
    <s v="music/indie rock"/>
    <x v="4"/>
    <x v="14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6"/>
    <b v="1"/>
    <n v="73"/>
    <b v="1"/>
    <s v="music/indie rock"/>
    <x v="4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b v="1"/>
    <n v="75"/>
    <b v="1"/>
    <s v="music/indie rock"/>
    <x v="4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b v="1"/>
    <n v="614"/>
    <b v="1"/>
    <s v="music/indie rock"/>
    <x v="4"/>
    <x v="14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9"/>
    <b v="1"/>
    <n v="107"/>
    <b v="1"/>
    <s v="music/indie rock"/>
    <x v="4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b v="1"/>
    <n v="1224"/>
    <b v="1"/>
    <s v="music/indie rock"/>
    <x v="4"/>
    <x v="14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11"/>
    <b v="1"/>
    <n v="104"/>
    <b v="1"/>
    <s v="music/indie rock"/>
    <x v="4"/>
    <x v="14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2"/>
    <b v="1"/>
    <n v="79"/>
    <b v="1"/>
    <s v="music/indie rock"/>
    <x v="4"/>
    <x v="14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x v="2313"/>
    <b v="1"/>
    <n v="157"/>
    <b v="1"/>
    <s v="music/indie rock"/>
    <x v="4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b v="1"/>
    <n v="50"/>
    <b v="1"/>
    <s v="music/indie rock"/>
    <x v="4"/>
    <x v="14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5"/>
    <b v="1"/>
    <n v="64"/>
    <b v="1"/>
    <s v="music/indie rock"/>
    <x v="4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b v="1"/>
    <n v="200"/>
    <b v="1"/>
    <s v="music/indie rock"/>
    <x v="4"/>
    <x v="1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7"/>
    <b v="1"/>
    <n v="22"/>
    <b v="1"/>
    <s v="music/indie rock"/>
    <x v="4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b v="1"/>
    <n v="163"/>
    <b v="1"/>
    <s v="music/indie rock"/>
    <x v="4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9"/>
    <b v="1"/>
    <n v="77"/>
    <b v="1"/>
    <s v="music/indie rock"/>
    <x v="4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b v="1"/>
    <n v="89"/>
    <b v="1"/>
    <s v="music/indie rock"/>
    <x v="4"/>
    <x v="14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21"/>
    <b v="0"/>
    <n v="64"/>
    <b v="0"/>
    <s v="food/small batch"/>
    <x v="7"/>
    <x v="33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2"/>
    <b v="0"/>
    <n v="4"/>
    <b v="0"/>
    <s v="food/small batch"/>
    <x v="7"/>
    <x v="33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3"/>
    <b v="0"/>
    <n v="4"/>
    <b v="0"/>
    <s v="food/small batch"/>
    <x v="7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4"/>
    <b v="0"/>
    <n v="61"/>
    <b v="0"/>
    <s v="food/small batch"/>
    <x v="7"/>
    <x v="33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5"/>
    <b v="0"/>
    <n v="7"/>
    <b v="0"/>
    <s v="food/small batch"/>
    <x v="7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b v="0"/>
    <n v="1"/>
    <b v="0"/>
    <s v="food/small batch"/>
    <x v="7"/>
    <x v="33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7"/>
    <b v="1"/>
    <n v="3355"/>
    <b v="1"/>
    <s v="food/small batch"/>
    <x v="7"/>
    <x v="33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8"/>
    <b v="1"/>
    <n v="537"/>
    <b v="1"/>
    <s v="food/small batch"/>
    <x v="7"/>
    <x v="33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9"/>
    <b v="1"/>
    <n v="125"/>
    <b v="1"/>
    <s v="food/small batch"/>
    <x v="7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b v="1"/>
    <n v="163"/>
    <b v="1"/>
    <s v="food/small batch"/>
    <x v="7"/>
    <x v="33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31"/>
    <b v="1"/>
    <n v="283"/>
    <b v="1"/>
    <s v="food/small batch"/>
    <x v="7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b v="1"/>
    <n v="352"/>
    <b v="1"/>
    <s v="food/small batch"/>
    <x v="7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3"/>
    <b v="1"/>
    <n v="94"/>
    <b v="1"/>
    <s v="food/small batch"/>
    <x v="7"/>
    <x v="33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4"/>
    <b v="1"/>
    <n v="67"/>
    <b v="1"/>
    <s v="food/small batch"/>
    <x v="7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5"/>
    <b v="1"/>
    <n v="221"/>
    <b v="1"/>
    <s v="food/small batch"/>
    <x v="7"/>
    <x v="33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b v="1"/>
    <n v="2165"/>
    <b v="1"/>
    <s v="food/small batch"/>
    <x v="7"/>
    <x v="33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7"/>
    <b v="1"/>
    <n v="179"/>
    <b v="1"/>
    <s v="food/small batch"/>
    <x v="7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b v="1"/>
    <n v="123"/>
    <b v="1"/>
    <s v="food/small batch"/>
    <x v="7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9"/>
    <b v="1"/>
    <n v="1104"/>
    <b v="1"/>
    <s v="food/small batch"/>
    <x v="7"/>
    <x v="33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40"/>
    <b v="1"/>
    <n v="403"/>
    <b v="1"/>
    <s v="food/small batch"/>
    <x v="7"/>
    <x v="33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41"/>
    <b v="0"/>
    <n v="0"/>
    <b v="0"/>
    <s v="technology/web"/>
    <x v="2"/>
    <x v="7"/>
    <n v="0"/>
    <e v="#DIV/0!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2"/>
    <b v="0"/>
    <n v="0"/>
    <b v="0"/>
    <s v="technology/web"/>
    <x v="2"/>
    <x v="7"/>
    <n v="0"/>
    <e v="#DIV/0!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3"/>
    <b v="0"/>
    <n v="1"/>
    <b v="0"/>
    <s v="technology/web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b v="0"/>
    <n v="1"/>
    <b v="0"/>
    <s v="technology/web"/>
    <x v="2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5"/>
    <b v="0"/>
    <n v="0"/>
    <b v="0"/>
    <s v="technology/web"/>
    <x v="2"/>
    <x v="7"/>
    <n v="0"/>
    <e v="#DIV/0!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6"/>
    <b v="0"/>
    <n v="3"/>
    <b v="0"/>
    <s v="technology/web"/>
    <x v="2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7"/>
    <b v="0"/>
    <n v="1"/>
    <b v="0"/>
    <s v="technology/web"/>
    <x v="2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8"/>
    <b v="0"/>
    <n v="5"/>
    <b v="0"/>
    <s v="technology/web"/>
    <x v="2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9"/>
    <b v="0"/>
    <n v="0"/>
    <b v="0"/>
    <s v="technology/web"/>
    <x v="2"/>
    <x v="7"/>
    <n v="0"/>
    <e v="#DIV/0!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50"/>
    <b v="0"/>
    <n v="0"/>
    <b v="0"/>
    <s v="technology/web"/>
    <x v="2"/>
    <x v="7"/>
    <n v="0"/>
    <e v="#DIV/0!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51"/>
    <b v="0"/>
    <n v="7"/>
    <b v="0"/>
    <s v="technology/web"/>
    <x v="2"/>
    <x v="7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2"/>
    <b v="0"/>
    <n v="0"/>
    <b v="0"/>
    <s v="technology/web"/>
    <x v="2"/>
    <x v="7"/>
    <n v="0"/>
    <e v="#DIV/0!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3"/>
    <b v="0"/>
    <n v="0"/>
    <b v="0"/>
    <s v="technology/web"/>
    <x v="2"/>
    <x v="7"/>
    <n v="0"/>
    <e v="#DIV/0!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4"/>
    <b v="0"/>
    <n v="1"/>
    <b v="0"/>
    <s v="technology/web"/>
    <x v="2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5"/>
    <b v="0"/>
    <n v="2"/>
    <b v="0"/>
    <s v="technology/web"/>
    <x v="2"/>
    <x v="7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6"/>
    <b v="0"/>
    <n v="0"/>
    <b v="0"/>
    <s v="technology/web"/>
    <x v="2"/>
    <x v="7"/>
    <n v="0"/>
    <e v="#DIV/0!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7"/>
    <b v="0"/>
    <n v="0"/>
    <b v="0"/>
    <s v="technology/web"/>
    <x v="2"/>
    <x v="7"/>
    <n v="0"/>
    <e v="#DIV/0!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8"/>
    <b v="0"/>
    <n v="0"/>
    <b v="0"/>
    <s v="technology/web"/>
    <x v="2"/>
    <x v="7"/>
    <n v="0"/>
    <e v="#DIV/0!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9"/>
    <b v="0"/>
    <n v="3"/>
    <b v="0"/>
    <s v="technology/web"/>
    <x v="2"/>
    <x v="7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60"/>
    <b v="0"/>
    <n v="1"/>
    <b v="0"/>
    <s v="technology/web"/>
    <x v="2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61"/>
    <b v="0"/>
    <n v="0"/>
    <b v="0"/>
    <s v="technology/web"/>
    <x v="2"/>
    <x v="7"/>
    <n v="0"/>
    <e v="#DIV/0!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2"/>
    <b v="0"/>
    <n v="2"/>
    <b v="0"/>
    <s v="technology/web"/>
    <x v="2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b v="0"/>
    <n v="0"/>
    <b v="0"/>
    <s v="technology/web"/>
    <x v="2"/>
    <x v="7"/>
    <n v="0"/>
    <e v="#DIV/0!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4"/>
    <b v="0"/>
    <n v="0"/>
    <b v="0"/>
    <s v="technology/web"/>
    <x v="2"/>
    <x v="7"/>
    <n v="0"/>
    <e v="#DIV/0!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5"/>
    <b v="0"/>
    <n v="0"/>
    <b v="0"/>
    <s v="technology/web"/>
    <x v="2"/>
    <x v="7"/>
    <n v="0"/>
    <e v="#DIV/0!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6"/>
    <b v="0"/>
    <n v="27"/>
    <b v="0"/>
    <s v="technology/web"/>
    <x v="2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7"/>
    <b v="0"/>
    <n v="14"/>
    <b v="0"/>
    <s v="technology/web"/>
    <x v="2"/>
    <x v="7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8"/>
    <b v="0"/>
    <n v="2"/>
    <b v="0"/>
    <s v="technology/web"/>
    <x v="2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b v="0"/>
    <n v="0"/>
    <b v="0"/>
    <s v="technology/web"/>
    <x v="2"/>
    <x v="7"/>
    <n v="0"/>
    <e v="#DIV/0!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70"/>
    <b v="0"/>
    <n v="4"/>
    <b v="0"/>
    <s v="technology/web"/>
    <x v="2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b v="0"/>
    <n v="0"/>
    <b v="0"/>
    <s v="technology/web"/>
    <x v="2"/>
    <x v="7"/>
    <n v="0"/>
    <e v="#DIV/0!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b v="0"/>
    <n v="6"/>
    <b v="0"/>
    <s v="technology/web"/>
    <x v="2"/>
    <x v="7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3"/>
    <b v="0"/>
    <n v="1"/>
    <b v="0"/>
    <s v="technology/web"/>
    <x v="2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4"/>
    <b v="0"/>
    <n v="1"/>
    <b v="0"/>
    <s v="technology/web"/>
    <x v="2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b v="0"/>
    <n v="0"/>
    <b v="0"/>
    <s v="technology/web"/>
    <x v="2"/>
    <x v="7"/>
    <n v="0"/>
    <e v="#DIV/0!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6"/>
    <b v="0"/>
    <n v="4"/>
    <b v="0"/>
    <s v="technology/web"/>
    <x v="2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7"/>
    <b v="0"/>
    <n v="0"/>
    <b v="0"/>
    <s v="technology/web"/>
    <x v="2"/>
    <x v="7"/>
    <n v="0"/>
    <e v="#DIV/0!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8"/>
    <b v="0"/>
    <n v="0"/>
    <b v="0"/>
    <s v="technology/web"/>
    <x v="2"/>
    <x v="7"/>
    <n v="0"/>
    <e v="#DIV/0!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9"/>
    <b v="0"/>
    <n v="0"/>
    <b v="0"/>
    <s v="technology/web"/>
    <x v="2"/>
    <x v="7"/>
    <n v="0"/>
    <e v="#DIV/0!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80"/>
    <b v="0"/>
    <n v="3"/>
    <b v="0"/>
    <s v="technology/web"/>
    <x v="2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81"/>
    <b v="0"/>
    <n v="7"/>
    <b v="0"/>
    <s v="technology/web"/>
    <x v="2"/>
    <x v="7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2"/>
    <b v="0"/>
    <n v="2"/>
    <b v="0"/>
    <s v="technology/web"/>
    <x v="2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b v="0"/>
    <n v="3"/>
    <b v="0"/>
    <s v="technology/web"/>
    <x v="2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b v="0"/>
    <n v="8"/>
    <b v="0"/>
    <s v="technology/web"/>
    <x v="2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5"/>
    <b v="0"/>
    <n v="7"/>
    <b v="0"/>
    <s v="technology/web"/>
    <x v="2"/>
    <x v="7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6"/>
    <b v="0"/>
    <n v="0"/>
    <b v="0"/>
    <s v="technology/web"/>
    <x v="2"/>
    <x v="7"/>
    <n v="0"/>
    <e v="#DIV/0!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b v="0"/>
    <n v="3"/>
    <b v="0"/>
    <s v="technology/web"/>
    <x v="2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b v="0"/>
    <n v="8"/>
    <b v="0"/>
    <s v="technology/web"/>
    <x v="2"/>
    <x v="7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b v="0"/>
    <n v="1"/>
    <b v="0"/>
    <s v="technology/web"/>
    <x v="2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b v="0"/>
    <n v="0"/>
    <b v="0"/>
    <s v="technology/web"/>
    <x v="2"/>
    <x v="7"/>
    <n v="0"/>
    <e v="#DIV/0!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91"/>
    <b v="0"/>
    <n v="1"/>
    <b v="0"/>
    <s v="technology/web"/>
    <x v="2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2"/>
    <b v="0"/>
    <n v="0"/>
    <b v="0"/>
    <s v="technology/web"/>
    <x v="2"/>
    <x v="7"/>
    <n v="0"/>
    <e v="#DIV/0!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3"/>
    <b v="0"/>
    <n v="1"/>
    <b v="0"/>
    <s v="technology/web"/>
    <x v="2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b v="0"/>
    <n v="2"/>
    <b v="0"/>
    <s v="technology/web"/>
    <x v="2"/>
    <x v="7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5"/>
    <b v="0"/>
    <n v="0"/>
    <b v="0"/>
    <s v="technology/web"/>
    <x v="2"/>
    <x v="7"/>
    <n v="0"/>
    <e v="#DIV/0!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b v="0"/>
    <n v="1"/>
    <b v="0"/>
    <s v="technology/web"/>
    <x v="2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b v="0"/>
    <n v="0"/>
    <b v="0"/>
    <s v="technology/web"/>
    <x v="2"/>
    <x v="7"/>
    <n v="0"/>
    <e v="#DIV/0!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8"/>
    <b v="0"/>
    <n v="0"/>
    <b v="0"/>
    <s v="technology/web"/>
    <x v="2"/>
    <x v="7"/>
    <n v="0"/>
    <e v="#DIV/0!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9"/>
    <b v="0"/>
    <n v="0"/>
    <b v="0"/>
    <s v="technology/web"/>
    <x v="2"/>
    <x v="7"/>
    <n v="0"/>
    <e v="#DIV/0!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b v="0"/>
    <n v="0"/>
    <b v="0"/>
    <s v="technology/web"/>
    <x v="2"/>
    <x v="7"/>
    <n v="0"/>
    <e v="#DIV/0!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b v="0"/>
    <n v="9"/>
    <b v="0"/>
    <s v="food/food trucks"/>
    <x v="7"/>
    <x v="19"/>
    <n v="1"/>
    <n v="22.33"/>
  </r>
  <r>
    <n v="2402"/>
    <s v="Cupcake Truck Unite"/>
    <s v="Small town, delicious treats, and a mobile truck"/>
    <n v="12000"/>
    <n v="52"/>
    <x v="2"/>
    <x v="0"/>
    <s v="USD"/>
    <n v="1431533931"/>
    <x v="2402"/>
    <b v="0"/>
    <n v="1"/>
    <b v="0"/>
    <s v="food/food trucks"/>
    <x v="7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3"/>
    <b v="0"/>
    <n v="12"/>
    <b v="0"/>
    <s v="food/food trucks"/>
    <x v="7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4"/>
    <b v="0"/>
    <n v="0"/>
    <b v="0"/>
    <s v="food/food trucks"/>
    <x v="7"/>
    <x v="19"/>
    <n v="0"/>
    <e v="#DIV/0!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5"/>
    <b v="0"/>
    <n v="20"/>
    <b v="0"/>
    <s v="food/food trucks"/>
    <x v="7"/>
    <x v="19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b v="0"/>
    <n v="16"/>
    <b v="0"/>
    <s v="food/food trucks"/>
    <x v="7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7"/>
    <b v="0"/>
    <n v="33"/>
    <b v="0"/>
    <s v="food/food trucks"/>
    <x v="7"/>
    <x v="19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8"/>
    <b v="0"/>
    <n v="2"/>
    <b v="0"/>
    <s v="food/food trucks"/>
    <x v="7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9"/>
    <b v="0"/>
    <n v="6"/>
    <b v="0"/>
    <s v="food/food trucks"/>
    <x v="7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10"/>
    <b v="0"/>
    <n v="0"/>
    <b v="0"/>
    <s v="food/food trucks"/>
    <x v="7"/>
    <x v="19"/>
    <n v="0"/>
    <e v="#DIV/0!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b v="0"/>
    <n v="3"/>
    <b v="0"/>
    <s v="food/food trucks"/>
    <x v="7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b v="0"/>
    <n v="0"/>
    <b v="0"/>
    <s v="food/food trucks"/>
    <x v="7"/>
    <x v="19"/>
    <n v="0"/>
    <e v="#DIV/0!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3"/>
    <b v="0"/>
    <n v="3"/>
    <b v="0"/>
    <s v="food/food trucks"/>
    <x v="7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4"/>
    <b v="0"/>
    <n v="13"/>
    <b v="0"/>
    <s v="food/food trucks"/>
    <x v="7"/>
    <x v="19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5"/>
    <b v="0"/>
    <n v="6"/>
    <b v="0"/>
    <s v="food/food trucks"/>
    <x v="7"/>
    <x v="19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b v="0"/>
    <n v="1"/>
    <b v="0"/>
    <s v="food/food trucks"/>
    <x v="7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b v="0"/>
    <n v="0"/>
    <b v="0"/>
    <s v="food/food trucks"/>
    <x v="7"/>
    <x v="19"/>
    <n v="0"/>
    <e v="#DIV/0!"/>
  </r>
  <r>
    <n v="2418"/>
    <s v="Mexican food truck"/>
    <s v="I want to start my food truck business."/>
    <n v="25000"/>
    <n v="5"/>
    <x v="2"/>
    <x v="0"/>
    <s v="USD"/>
    <n v="1427225644"/>
    <x v="2418"/>
    <b v="0"/>
    <n v="5"/>
    <b v="0"/>
    <s v="food/food trucks"/>
    <x v="7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b v="0"/>
    <n v="0"/>
    <b v="0"/>
    <s v="food/food trucks"/>
    <x v="7"/>
    <x v="19"/>
    <n v="0"/>
    <e v="#DIV/0!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20"/>
    <b v="0"/>
    <n v="36"/>
    <b v="0"/>
    <s v="food/food trucks"/>
    <x v="7"/>
    <x v="19"/>
    <n v="15"/>
    <n v="69.47"/>
  </r>
  <r>
    <n v="2421"/>
    <s v="hot dog cart"/>
    <s v="help me start Merrill's first hot dog cart in this empty lot"/>
    <n v="6000"/>
    <n v="1"/>
    <x v="2"/>
    <x v="0"/>
    <s v="USD"/>
    <n v="1424536196"/>
    <x v="2421"/>
    <b v="0"/>
    <n v="1"/>
    <b v="0"/>
    <s v="food/food trucks"/>
    <x v="7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x v="2422"/>
    <b v="0"/>
    <n v="1"/>
    <b v="0"/>
    <s v="food/food trucks"/>
    <x v="7"/>
    <x v="19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3"/>
    <b v="0"/>
    <n v="1"/>
    <b v="0"/>
    <s v="food/food trucks"/>
    <x v="7"/>
    <x v="19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x v="2424"/>
    <b v="0"/>
    <n v="9"/>
    <b v="0"/>
    <s v="food/food trucks"/>
    <x v="7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5"/>
    <b v="0"/>
    <n v="1"/>
    <b v="0"/>
    <s v="food/food trucks"/>
    <x v="7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6"/>
    <b v="0"/>
    <n v="0"/>
    <b v="0"/>
    <s v="food/food trucks"/>
    <x v="7"/>
    <x v="19"/>
    <n v="0"/>
    <e v="#DIV/0!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7"/>
    <b v="0"/>
    <n v="1"/>
    <b v="0"/>
    <s v="food/food trucks"/>
    <x v="7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x v="2428"/>
    <b v="0"/>
    <n v="1"/>
    <b v="0"/>
    <s v="food/food trucks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b v="0"/>
    <n v="4"/>
    <b v="0"/>
    <s v="food/food trucks"/>
    <x v="7"/>
    <x v="19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b v="0"/>
    <n v="2"/>
    <b v="0"/>
    <s v="food/food trucks"/>
    <x v="7"/>
    <x v="19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x v="2431"/>
    <b v="0"/>
    <n v="2"/>
    <b v="0"/>
    <s v="food/food trucks"/>
    <x v="7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2"/>
    <b v="0"/>
    <n v="2"/>
    <b v="0"/>
    <s v="food/food trucks"/>
    <x v="7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b v="0"/>
    <n v="0"/>
    <b v="0"/>
    <s v="food/food trucks"/>
    <x v="7"/>
    <x v="19"/>
    <n v="0"/>
    <e v="#DIV/0!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4"/>
    <b v="0"/>
    <n v="2"/>
    <b v="0"/>
    <s v="food/food trucks"/>
    <x v="7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b v="0"/>
    <n v="4"/>
    <b v="0"/>
    <s v="food/food trucks"/>
    <x v="7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b v="0"/>
    <n v="2"/>
    <b v="0"/>
    <s v="food/food trucks"/>
    <x v="7"/>
    <x v="19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7"/>
    <b v="0"/>
    <n v="0"/>
    <b v="0"/>
    <s v="food/food trucks"/>
    <x v="7"/>
    <x v="19"/>
    <n v="0"/>
    <e v="#DIV/0!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8"/>
    <b v="0"/>
    <n v="1"/>
    <b v="0"/>
    <s v="food/food trucks"/>
    <x v="7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9"/>
    <b v="0"/>
    <n v="0"/>
    <b v="0"/>
    <s v="food/food trucks"/>
    <x v="7"/>
    <x v="19"/>
    <n v="0"/>
    <e v="#DIV/0!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40"/>
    <b v="0"/>
    <n v="2"/>
    <b v="0"/>
    <s v="food/food trucks"/>
    <x v="7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x v="2441"/>
    <b v="0"/>
    <n v="109"/>
    <b v="1"/>
    <s v="food/small batch"/>
    <x v="7"/>
    <x v="33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2"/>
    <b v="0"/>
    <n v="372"/>
    <b v="1"/>
    <s v="food/small batch"/>
    <x v="7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b v="0"/>
    <n v="311"/>
    <b v="1"/>
    <s v="food/small batch"/>
    <x v="7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b v="0"/>
    <n v="61"/>
    <b v="1"/>
    <s v="food/small batch"/>
    <x v="7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5"/>
    <b v="0"/>
    <n v="115"/>
    <b v="1"/>
    <s v="food/small batch"/>
    <x v="7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b v="0"/>
    <n v="111"/>
    <b v="1"/>
    <s v="food/small batch"/>
    <x v="7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b v="0"/>
    <n v="337"/>
    <b v="1"/>
    <s v="food/small batch"/>
    <x v="7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8"/>
    <b v="0"/>
    <n v="9"/>
    <b v="1"/>
    <s v="food/small batch"/>
    <x v="7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9"/>
    <b v="0"/>
    <n v="120"/>
    <b v="1"/>
    <s v="food/small batch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b v="0"/>
    <n v="102"/>
    <b v="1"/>
    <s v="food/small batch"/>
    <x v="7"/>
    <x v="33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51"/>
    <b v="0"/>
    <n v="186"/>
    <b v="1"/>
    <s v="food/small batch"/>
    <x v="7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b v="0"/>
    <n v="15"/>
    <b v="1"/>
    <s v="food/small batch"/>
    <x v="7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3"/>
    <b v="0"/>
    <n v="67"/>
    <b v="1"/>
    <s v="food/small batch"/>
    <x v="7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4"/>
    <b v="0"/>
    <n v="130"/>
    <b v="1"/>
    <s v="food/small batch"/>
    <x v="7"/>
    <x v="33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5"/>
    <b v="0"/>
    <n v="16"/>
    <b v="1"/>
    <s v="food/small batch"/>
    <x v="7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6"/>
    <b v="0"/>
    <n v="67"/>
    <b v="1"/>
    <s v="food/small batch"/>
    <x v="7"/>
    <x v="33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7"/>
    <b v="0"/>
    <n v="124"/>
    <b v="1"/>
    <s v="food/small batch"/>
    <x v="7"/>
    <x v="33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b v="0"/>
    <n v="80"/>
    <b v="1"/>
    <s v="food/small batch"/>
    <x v="7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b v="0"/>
    <n v="282"/>
    <b v="1"/>
    <s v="food/small batch"/>
    <x v="7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60"/>
    <b v="0"/>
    <n v="68"/>
    <b v="1"/>
    <s v="food/small batch"/>
    <x v="7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b v="0"/>
    <n v="86"/>
    <b v="1"/>
    <s v="music/indie rock"/>
    <x v="4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b v="0"/>
    <n v="115"/>
    <b v="1"/>
    <s v="music/indie rock"/>
    <x v="4"/>
    <x v="14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x v="2463"/>
    <b v="0"/>
    <n v="75"/>
    <b v="1"/>
    <s v="music/indie rock"/>
    <x v="4"/>
    <x v="14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4"/>
    <b v="0"/>
    <n v="43"/>
    <b v="1"/>
    <s v="music/indie rock"/>
    <x v="4"/>
    <x v="14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5"/>
    <b v="0"/>
    <n v="48"/>
    <b v="1"/>
    <s v="music/indie rock"/>
    <x v="4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6"/>
    <b v="0"/>
    <n v="52"/>
    <b v="1"/>
    <s v="music/indie rock"/>
    <x v="4"/>
    <x v="14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7"/>
    <b v="0"/>
    <n v="43"/>
    <b v="1"/>
    <s v="music/indie rock"/>
    <x v="4"/>
    <x v="14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8"/>
    <b v="0"/>
    <n v="58"/>
    <b v="1"/>
    <s v="music/indie rock"/>
    <x v="4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b v="0"/>
    <n v="47"/>
    <b v="1"/>
    <s v="music/indie rock"/>
    <x v="4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70"/>
    <b v="0"/>
    <n v="36"/>
    <b v="1"/>
    <s v="music/indie rock"/>
    <x v="4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b v="0"/>
    <n v="17"/>
    <b v="1"/>
    <s v="music/indie rock"/>
    <x v="4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b v="0"/>
    <n v="104"/>
    <b v="1"/>
    <s v="music/indie rock"/>
    <x v="4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3"/>
    <b v="0"/>
    <n v="47"/>
    <b v="1"/>
    <s v="music/indie rock"/>
    <x v="4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b v="0"/>
    <n v="38"/>
    <b v="1"/>
    <s v="music/indie rock"/>
    <x v="4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5"/>
    <b v="0"/>
    <n v="81"/>
    <b v="1"/>
    <s v="music/indie rock"/>
    <x v="4"/>
    <x v="14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6"/>
    <b v="0"/>
    <n v="55"/>
    <b v="1"/>
    <s v="music/indie rock"/>
    <x v="4"/>
    <x v="14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x v="2477"/>
    <b v="0"/>
    <n v="41"/>
    <b v="1"/>
    <s v="music/indie rock"/>
    <x v="4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b v="0"/>
    <n v="79"/>
    <b v="1"/>
    <s v="music/indie rock"/>
    <x v="4"/>
    <x v="14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9"/>
    <b v="0"/>
    <n v="16"/>
    <b v="1"/>
    <s v="music/indie rock"/>
    <x v="4"/>
    <x v="14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b v="0"/>
    <n v="8"/>
    <b v="1"/>
    <s v="music/indie rock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b v="0"/>
    <n v="95"/>
    <b v="1"/>
    <s v="music/indie rock"/>
    <x v="4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b v="0"/>
    <n v="25"/>
    <b v="1"/>
    <s v="music/indie rock"/>
    <x v="4"/>
    <x v="14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3"/>
    <b v="0"/>
    <n v="19"/>
    <b v="1"/>
    <s v="music/indie rock"/>
    <x v="4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b v="0"/>
    <n v="90"/>
    <b v="1"/>
    <s v="music/indie rock"/>
    <x v="4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5"/>
    <b v="0"/>
    <n v="41"/>
    <b v="1"/>
    <s v="music/indie rock"/>
    <x v="4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b v="0"/>
    <n v="30"/>
    <b v="1"/>
    <s v="music/indie rock"/>
    <x v="4"/>
    <x v="14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7"/>
    <b v="0"/>
    <n v="38"/>
    <b v="1"/>
    <s v="music/indie rock"/>
    <x v="4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b v="0"/>
    <n v="65"/>
    <b v="1"/>
    <s v="music/indie rock"/>
    <x v="4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b v="0"/>
    <n v="75"/>
    <b v="1"/>
    <s v="music/indie rock"/>
    <x v="4"/>
    <x v="14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90"/>
    <b v="0"/>
    <n v="16"/>
    <b v="1"/>
    <s v="music/indie rock"/>
    <x v="4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b v="0"/>
    <n v="10"/>
    <b v="1"/>
    <s v="music/indie rock"/>
    <x v="4"/>
    <x v="14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x v="2492"/>
    <b v="0"/>
    <n v="27"/>
    <b v="1"/>
    <s v="music/indie rock"/>
    <x v="4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b v="0"/>
    <n v="259"/>
    <b v="1"/>
    <s v="music/indie rock"/>
    <x v="4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4"/>
    <b v="0"/>
    <n v="39"/>
    <b v="1"/>
    <s v="music/indie rock"/>
    <x v="4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b v="0"/>
    <n v="42"/>
    <b v="1"/>
    <s v="music/indie rock"/>
    <x v="4"/>
    <x v="14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6"/>
    <b v="0"/>
    <n v="10"/>
    <b v="1"/>
    <s v="music/indie rock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b v="0"/>
    <n v="56"/>
    <b v="1"/>
    <s v="music/indie rock"/>
    <x v="4"/>
    <x v="1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8"/>
    <b v="0"/>
    <n v="20"/>
    <b v="1"/>
    <s v="music/indie rock"/>
    <x v="4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9"/>
    <b v="0"/>
    <n v="170"/>
    <b v="1"/>
    <s v="music/indie rock"/>
    <x v="4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00"/>
    <b v="0"/>
    <n v="29"/>
    <b v="1"/>
    <s v="music/indie rock"/>
    <x v="4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b v="0"/>
    <n v="7"/>
    <b v="0"/>
    <s v="food/restaurants"/>
    <x v="7"/>
    <x v="34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b v="0"/>
    <n v="5"/>
    <b v="0"/>
    <s v="food/restaurants"/>
    <x v="7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3"/>
    <b v="0"/>
    <n v="0"/>
    <b v="0"/>
    <s v="food/restaurants"/>
    <x v="7"/>
    <x v="34"/>
    <n v="0"/>
    <e v="#DIV/0!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4"/>
    <b v="0"/>
    <n v="0"/>
    <b v="0"/>
    <s v="food/restaurants"/>
    <x v="7"/>
    <x v="34"/>
    <n v="0"/>
    <e v="#DIV/0!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5"/>
    <b v="0"/>
    <n v="0"/>
    <b v="0"/>
    <s v="food/restaurants"/>
    <x v="7"/>
    <x v="34"/>
    <n v="0"/>
    <e v="#DIV/0!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6"/>
    <b v="0"/>
    <n v="2"/>
    <b v="0"/>
    <s v="food/restaurants"/>
    <x v="7"/>
    <x v="34"/>
    <n v="1"/>
    <n v="15"/>
  </r>
  <r>
    <n v="2507"/>
    <s v="Help Cafe Talavera get a New Kitchen!"/>
    <s v="Unique dishes for a unique city!."/>
    <n v="42850"/>
    <n v="0"/>
    <x v="2"/>
    <x v="0"/>
    <s v="USD"/>
    <n v="1431308704"/>
    <x v="2507"/>
    <b v="0"/>
    <n v="0"/>
    <b v="0"/>
    <s v="food/restaurants"/>
    <x v="7"/>
    <x v="34"/>
    <n v="0"/>
    <e v="#DIV/0!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b v="0"/>
    <n v="0"/>
    <b v="0"/>
    <s v="food/restaurants"/>
    <x v="7"/>
    <x v="34"/>
    <n v="0"/>
    <e v="#DIV/0!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b v="0"/>
    <n v="28"/>
    <b v="0"/>
    <s v="food/restaurants"/>
    <x v="7"/>
    <x v="34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10"/>
    <b v="0"/>
    <n v="2"/>
    <b v="0"/>
    <s v="food/restaurants"/>
    <x v="7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11"/>
    <b v="0"/>
    <n v="0"/>
    <b v="0"/>
    <s v="food/restaurants"/>
    <x v="7"/>
    <x v="34"/>
    <n v="0"/>
    <e v="#DIV/0!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12"/>
    <b v="0"/>
    <n v="0"/>
    <b v="0"/>
    <s v="food/restaurants"/>
    <x v="7"/>
    <x v="34"/>
    <n v="0"/>
    <e v="#DIV/0!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b v="0"/>
    <n v="0"/>
    <b v="0"/>
    <s v="food/restaurants"/>
    <x v="7"/>
    <x v="34"/>
    <n v="0"/>
    <e v="#DIV/0!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b v="0"/>
    <n v="4"/>
    <b v="0"/>
    <s v="food/restaurants"/>
    <x v="7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b v="0"/>
    <n v="12"/>
    <b v="0"/>
    <s v="food/restaurants"/>
    <x v="7"/>
    <x v="34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6"/>
    <b v="0"/>
    <n v="0"/>
    <b v="0"/>
    <s v="food/restaurants"/>
    <x v="7"/>
    <x v="34"/>
    <n v="0"/>
    <e v="#DIV/0!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b v="0"/>
    <n v="33"/>
    <b v="0"/>
    <s v="food/restaurants"/>
    <x v="7"/>
    <x v="34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8"/>
    <b v="0"/>
    <n v="0"/>
    <b v="0"/>
    <s v="food/restaurants"/>
    <x v="7"/>
    <x v="34"/>
    <n v="0"/>
    <e v="#DIV/0!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9"/>
    <b v="0"/>
    <n v="4"/>
    <b v="0"/>
    <s v="food/restaurants"/>
    <x v="7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b v="0"/>
    <n v="0"/>
    <b v="0"/>
    <s v="food/restaurants"/>
    <x v="7"/>
    <x v="34"/>
    <n v="0"/>
    <e v="#DIV/0!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b v="0"/>
    <n v="132"/>
    <b v="1"/>
    <s v="music/classical music"/>
    <x v="4"/>
    <x v="35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b v="0"/>
    <n v="27"/>
    <b v="1"/>
    <s v="music/classical music"/>
    <x v="4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3"/>
    <b v="0"/>
    <n v="26"/>
    <b v="1"/>
    <s v="music/classical music"/>
    <x v="4"/>
    <x v="35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4"/>
    <b v="0"/>
    <n v="43"/>
    <b v="1"/>
    <s v="music/classical music"/>
    <x v="4"/>
    <x v="35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5"/>
    <b v="0"/>
    <n v="80"/>
    <b v="1"/>
    <s v="music/classical music"/>
    <x v="4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6"/>
    <b v="0"/>
    <n v="33"/>
    <b v="1"/>
    <s v="music/classical music"/>
    <x v="4"/>
    <x v="35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7"/>
    <b v="0"/>
    <n v="71"/>
    <b v="1"/>
    <s v="music/classical music"/>
    <x v="4"/>
    <x v="35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b v="0"/>
    <n v="81"/>
    <b v="1"/>
    <s v="music/classical music"/>
    <x v="4"/>
    <x v="35"/>
    <n v="107"/>
    <n v="52.96"/>
  </r>
  <r>
    <n v="2529"/>
    <s v="UrbanArias is DC's Contemporary Opera Company"/>
    <s v="Opera. Short. New."/>
    <n v="6000"/>
    <n v="6257"/>
    <x v="0"/>
    <x v="0"/>
    <s v="USD"/>
    <n v="1332636975"/>
    <x v="2529"/>
    <b v="0"/>
    <n v="76"/>
    <b v="1"/>
    <s v="music/classical music"/>
    <x v="4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30"/>
    <b v="0"/>
    <n v="48"/>
    <b v="1"/>
    <s v="music/classical music"/>
    <x v="4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b v="0"/>
    <n v="61"/>
    <b v="1"/>
    <s v="music/classical music"/>
    <x v="4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32"/>
    <b v="0"/>
    <n v="60"/>
    <b v="1"/>
    <s v="music/classical music"/>
    <x v="4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3"/>
    <b v="0"/>
    <n v="136"/>
    <b v="1"/>
    <s v="music/classical music"/>
    <x v="4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b v="0"/>
    <n v="14"/>
    <b v="1"/>
    <s v="music/classical music"/>
    <x v="4"/>
    <x v="35"/>
    <n v="105"/>
    <n v="150"/>
  </r>
  <r>
    <n v="2535"/>
    <s v="Mark Hayes Requiem Recording"/>
    <s v="Mark Hayes: Requiem Recording"/>
    <n v="20000"/>
    <n v="20755"/>
    <x v="0"/>
    <x v="0"/>
    <s v="USD"/>
    <n v="1417463945"/>
    <x v="2535"/>
    <b v="0"/>
    <n v="78"/>
    <b v="1"/>
    <s v="music/classical music"/>
    <x v="4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6"/>
    <b v="0"/>
    <n v="4"/>
    <b v="1"/>
    <s v="music/classical music"/>
    <x v="4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b v="0"/>
    <n v="11"/>
    <b v="1"/>
    <s v="music/classical music"/>
    <x v="4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8"/>
    <b v="0"/>
    <n v="185"/>
    <b v="1"/>
    <s v="music/classical music"/>
    <x v="4"/>
    <x v="35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9"/>
    <b v="0"/>
    <n v="59"/>
    <b v="1"/>
    <s v="music/classical music"/>
    <x v="4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b v="0"/>
    <n v="27"/>
    <b v="1"/>
    <s v="music/classical music"/>
    <x v="4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b v="0"/>
    <n v="63"/>
    <b v="1"/>
    <s v="music/classical music"/>
    <x v="4"/>
    <x v="35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42"/>
    <b v="0"/>
    <n v="13"/>
    <b v="1"/>
    <s v="music/classical music"/>
    <x v="4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3"/>
    <b v="0"/>
    <n v="13"/>
    <b v="1"/>
    <s v="music/classical music"/>
    <x v="4"/>
    <x v="35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4"/>
    <b v="0"/>
    <n v="57"/>
    <b v="1"/>
    <s v="music/classical music"/>
    <x v="4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5"/>
    <b v="0"/>
    <n v="61"/>
    <b v="1"/>
    <s v="music/classical music"/>
    <x v="4"/>
    <x v="35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6"/>
    <b v="0"/>
    <n v="65"/>
    <b v="1"/>
    <s v="music/classical music"/>
    <x v="4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b v="0"/>
    <n v="134"/>
    <b v="1"/>
    <s v="music/classical music"/>
    <x v="4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b v="0"/>
    <n v="37"/>
    <b v="1"/>
    <s v="music/classical music"/>
    <x v="4"/>
    <x v="35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9"/>
    <b v="0"/>
    <n v="37"/>
    <b v="1"/>
    <s v="music/classical music"/>
    <x v="4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b v="0"/>
    <n v="150"/>
    <b v="1"/>
    <s v="music/classical music"/>
    <x v="4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51"/>
    <b v="0"/>
    <n v="56"/>
    <b v="1"/>
    <s v="music/classical music"/>
    <x v="4"/>
    <x v="35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52"/>
    <b v="0"/>
    <n v="18"/>
    <b v="1"/>
    <s v="music/classical music"/>
    <x v="4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3"/>
    <b v="0"/>
    <n v="60"/>
    <b v="1"/>
    <s v="music/classical music"/>
    <x v="4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b v="0"/>
    <n v="67"/>
    <b v="1"/>
    <s v="music/classical music"/>
    <x v="4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b v="0"/>
    <n v="35"/>
    <b v="1"/>
    <s v="music/classical music"/>
    <x v="4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b v="0"/>
    <n v="34"/>
    <b v="1"/>
    <s v="music/classical music"/>
    <x v="4"/>
    <x v="35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x v="2557"/>
    <b v="0"/>
    <n v="36"/>
    <b v="1"/>
    <s v="music/classical music"/>
    <x v="4"/>
    <x v="35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8"/>
    <b v="0"/>
    <n v="18"/>
    <b v="1"/>
    <s v="music/classical music"/>
    <x v="4"/>
    <x v="35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9"/>
    <b v="0"/>
    <n v="25"/>
    <b v="1"/>
    <s v="music/classical music"/>
    <x v="4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60"/>
    <b v="0"/>
    <n v="21"/>
    <b v="1"/>
    <s v="music/classical music"/>
    <x v="4"/>
    <x v="35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61"/>
    <b v="0"/>
    <n v="0"/>
    <b v="0"/>
    <s v="food/food trucks"/>
    <x v="7"/>
    <x v="19"/>
    <n v="0"/>
    <e v="#DIV/0!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62"/>
    <b v="0"/>
    <n v="3"/>
    <b v="0"/>
    <s v="food/food trucks"/>
    <x v="7"/>
    <x v="19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3"/>
    <b v="0"/>
    <n v="0"/>
    <b v="0"/>
    <s v="food/food trucks"/>
    <x v="7"/>
    <x v="19"/>
    <n v="0"/>
    <e v="#DIV/0!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4"/>
    <b v="0"/>
    <n v="0"/>
    <b v="0"/>
    <s v="food/food trucks"/>
    <x v="7"/>
    <x v="19"/>
    <n v="0"/>
    <e v="#DIV/0!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5"/>
    <b v="0"/>
    <n v="1"/>
    <b v="0"/>
    <s v="food/food trucks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6"/>
    <b v="0"/>
    <n v="0"/>
    <b v="0"/>
    <s v="food/food trucks"/>
    <x v="7"/>
    <x v="19"/>
    <n v="0"/>
    <e v="#DIV/0!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7"/>
    <b v="0"/>
    <n v="2"/>
    <b v="0"/>
    <s v="food/food trucks"/>
    <x v="7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8"/>
    <b v="0"/>
    <n v="1"/>
    <b v="0"/>
    <s v="food/food trucks"/>
    <x v="7"/>
    <x v="19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9"/>
    <b v="0"/>
    <n v="2"/>
    <b v="0"/>
    <s v="food/food trucks"/>
    <x v="7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70"/>
    <b v="0"/>
    <n v="2"/>
    <b v="0"/>
    <s v="food/food trucks"/>
    <x v="7"/>
    <x v="19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71"/>
    <b v="0"/>
    <n v="4"/>
    <b v="0"/>
    <s v="food/food trucks"/>
    <x v="7"/>
    <x v="19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72"/>
    <b v="0"/>
    <n v="0"/>
    <b v="0"/>
    <s v="food/food trucks"/>
    <x v="7"/>
    <x v="19"/>
    <n v="0"/>
    <e v="#DIV/0!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b v="0"/>
    <n v="0"/>
    <b v="0"/>
    <s v="food/food trucks"/>
    <x v="7"/>
    <x v="19"/>
    <n v="0"/>
    <e v="#DIV/0!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b v="0"/>
    <n v="0"/>
    <b v="0"/>
    <s v="food/food trucks"/>
    <x v="7"/>
    <x v="19"/>
    <n v="0"/>
    <e v="#DIV/0!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5"/>
    <b v="0"/>
    <n v="0"/>
    <b v="0"/>
    <s v="food/food trucks"/>
    <x v="7"/>
    <x v="19"/>
    <n v="0"/>
    <e v="#DIV/0!"/>
  </r>
  <r>
    <n v="2576"/>
    <s v="2 Go Fast Food (Canceled)"/>
    <s v="A New Twist with an American and Philippine fast food Mobile Trailer."/>
    <n v="10000"/>
    <n v="0"/>
    <x v="1"/>
    <x v="0"/>
    <s v="USD"/>
    <n v="1428707647"/>
    <x v="2576"/>
    <b v="0"/>
    <n v="0"/>
    <b v="0"/>
    <s v="food/food trucks"/>
    <x v="7"/>
    <x v="19"/>
    <n v="0"/>
    <e v="#DIV/0!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b v="0"/>
    <n v="0"/>
    <b v="0"/>
    <s v="food/food trucks"/>
    <x v="7"/>
    <x v="19"/>
    <n v="0"/>
    <e v="#DIV/0!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b v="0"/>
    <n v="0"/>
    <b v="0"/>
    <s v="food/food trucks"/>
    <x v="7"/>
    <x v="19"/>
    <n v="0"/>
    <e v="#DIV/0!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b v="0"/>
    <n v="12"/>
    <b v="0"/>
    <s v="food/food trucks"/>
    <x v="7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80"/>
    <b v="0"/>
    <n v="2"/>
    <b v="0"/>
    <s v="food/food trucks"/>
    <x v="7"/>
    <x v="19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81"/>
    <b v="0"/>
    <n v="11"/>
    <b v="0"/>
    <s v="food/food trucks"/>
    <x v="7"/>
    <x v="19"/>
    <n v="11"/>
    <n v="48.18"/>
  </r>
  <r>
    <n v="2582"/>
    <s v="Drunken Wings"/>
    <s v="The place where chicken meets liquor for the first time!"/>
    <n v="90000"/>
    <n v="1"/>
    <x v="2"/>
    <x v="0"/>
    <s v="USD"/>
    <n v="1477784634"/>
    <x v="2582"/>
    <b v="0"/>
    <n v="1"/>
    <b v="0"/>
    <s v="food/food trucks"/>
    <x v="7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3"/>
    <b v="0"/>
    <n v="5"/>
    <b v="0"/>
    <s v="food/food trucks"/>
    <x v="7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4"/>
    <b v="0"/>
    <n v="0"/>
    <b v="0"/>
    <s v="food/food trucks"/>
    <x v="7"/>
    <x v="19"/>
    <n v="0"/>
    <e v="#DIV/0!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5"/>
    <b v="0"/>
    <n v="1"/>
    <b v="0"/>
    <s v="food/food trucks"/>
    <x v="7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6"/>
    <b v="0"/>
    <n v="1"/>
    <b v="0"/>
    <s v="food/food trucks"/>
    <x v="7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7"/>
    <b v="0"/>
    <n v="6"/>
    <b v="0"/>
    <s v="food/food trucks"/>
    <x v="7"/>
    <x v="19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b v="0"/>
    <n v="8"/>
    <b v="0"/>
    <s v="food/food trucks"/>
    <x v="7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9"/>
    <b v="0"/>
    <n v="1"/>
    <b v="0"/>
    <s v="food/food trucks"/>
    <x v="7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b v="0"/>
    <n v="0"/>
    <b v="0"/>
    <s v="food/food trucks"/>
    <x v="7"/>
    <x v="19"/>
    <n v="0"/>
    <e v="#DIV/0!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91"/>
    <b v="0"/>
    <n v="2"/>
    <b v="0"/>
    <s v="food/food trucks"/>
    <x v="7"/>
    <x v="19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b v="0"/>
    <n v="1"/>
    <b v="0"/>
    <s v="food/food trucks"/>
    <x v="7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3"/>
    <b v="0"/>
    <n v="0"/>
    <b v="0"/>
    <s v="food/food trucks"/>
    <x v="7"/>
    <x v="19"/>
    <n v="0"/>
    <e v="#DIV/0!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4"/>
    <b v="0"/>
    <n v="1"/>
    <b v="0"/>
    <s v="food/food trucks"/>
    <x v="7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x v="2595"/>
    <b v="0"/>
    <n v="19"/>
    <b v="0"/>
    <s v="food/food trucks"/>
    <x v="7"/>
    <x v="19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6"/>
    <b v="0"/>
    <n v="27"/>
    <b v="0"/>
    <s v="food/food trucks"/>
    <x v="7"/>
    <x v="19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7"/>
    <b v="0"/>
    <n v="7"/>
    <b v="0"/>
    <s v="food/food trucks"/>
    <x v="7"/>
    <x v="19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8"/>
    <b v="0"/>
    <n v="14"/>
    <b v="0"/>
    <s v="food/food trucks"/>
    <x v="7"/>
    <x v="19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9"/>
    <b v="0"/>
    <n v="5"/>
    <b v="0"/>
    <s v="food/food trucks"/>
    <x v="7"/>
    <x v="19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600"/>
    <b v="0"/>
    <n v="30"/>
    <b v="0"/>
    <s v="food/food trucks"/>
    <x v="7"/>
    <x v="19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601"/>
    <b v="1"/>
    <n v="151"/>
    <b v="1"/>
    <s v="technology/space exploration"/>
    <x v="2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602"/>
    <b v="1"/>
    <n v="489"/>
    <b v="1"/>
    <s v="technology/space exploration"/>
    <x v="2"/>
    <x v="36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3"/>
    <b v="1"/>
    <n v="50"/>
    <b v="1"/>
    <s v="technology/space exploration"/>
    <x v="2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b v="1"/>
    <n v="321"/>
    <b v="1"/>
    <s v="technology/space exploration"/>
    <x v="2"/>
    <x v="36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b v="1"/>
    <n v="1762"/>
    <b v="1"/>
    <s v="technology/space exploration"/>
    <x v="2"/>
    <x v="36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6"/>
    <b v="1"/>
    <n v="385"/>
    <b v="1"/>
    <s v="technology/space exploration"/>
    <x v="2"/>
    <x v="36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7"/>
    <b v="1"/>
    <n v="398"/>
    <b v="1"/>
    <s v="technology/space exploration"/>
    <x v="2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8"/>
    <b v="1"/>
    <n v="304"/>
    <b v="1"/>
    <s v="technology/space exploration"/>
    <x v="2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9"/>
    <b v="1"/>
    <n v="676"/>
    <b v="1"/>
    <s v="technology/space exploration"/>
    <x v="2"/>
    <x v="36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10"/>
    <b v="1"/>
    <n v="577"/>
    <b v="1"/>
    <s v="technology/space exploration"/>
    <x v="2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b v="1"/>
    <n v="3663"/>
    <b v="1"/>
    <s v="technology/space exploration"/>
    <x v="2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12"/>
    <b v="1"/>
    <n v="294"/>
    <b v="1"/>
    <s v="technology/space exploration"/>
    <x v="2"/>
    <x v="36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3"/>
    <b v="1"/>
    <n v="28"/>
    <b v="1"/>
    <s v="technology/space exploration"/>
    <x v="2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b v="1"/>
    <n v="100"/>
    <b v="1"/>
    <s v="technology/space exploration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b v="0"/>
    <n v="72"/>
    <b v="1"/>
    <s v="technology/space exploration"/>
    <x v="2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6"/>
    <b v="1"/>
    <n v="238"/>
    <b v="1"/>
    <s v="technology/space exploration"/>
    <x v="2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7"/>
    <b v="1"/>
    <n v="159"/>
    <b v="1"/>
    <s v="technology/space exploration"/>
    <x v="2"/>
    <x v="36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8"/>
    <b v="1"/>
    <n v="77"/>
    <b v="1"/>
    <s v="technology/space exploration"/>
    <x v="2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b v="1"/>
    <n v="53"/>
    <b v="1"/>
    <s v="technology/space exploration"/>
    <x v="2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b v="1"/>
    <n v="1251"/>
    <b v="1"/>
    <s v="technology/space exploration"/>
    <x v="2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b v="1"/>
    <n v="465"/>
    <b v="1"/>
    <s v="technology/space exploration"/>
    <x v="2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b v="0"/>
    <n v="74"/>
    <b v="1"/>
    <s v="technology/space exploration"/>
    <x v="2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3"/>
    <b v="0"/>
    <n v="62"/>
    <b v="1"/>
    <s v="technology/space exploration"/>
    <x v="2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b v="0"/>
    <n v="3468"/>
    <b v="1"/>
    <s v="technology/space exploration"/>
    <x v="2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b v="0"/>
    <n v="52"/>
    <b v="1"/>
    <s v="technology/space exploration"/>
    <x v="2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6"/>
    <b v="0"/>
    <n v="50"/>
    <b v="1"/>
    <s v="technology/space exploration"/>
    <x v="2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7"/>
    <b v="0"/>
    <n v="45"/>
    <b v="1"/>
    <s v="technology/space exploration"/>
    <x v="2"/>
    <x v="36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8"/>
    <b v="0"/>
    <n v="21"/>
    <b v="1"/>
    <s v="technology/space exploration"/>
    <x v="2"/>
    <x v="36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9"/>
    <b v="0"/>
    <n v="100"/>
    <b v="1"/>
    <s v="technology/space exploration"/>
    <x v="2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30"/>
    <b v="0"/>
    <n v="81"/>
    <b v="1"/>
    <s v="technology/space exploration"/>
    <x v="2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31"/>
    <b v="0"/>
    <n v="286"/>
    <b v="1"/>
    <s v="technology/space exploration"/>
    <x v="2"/>
    <x v="36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32"/>
    <b v="0"/>
    <n v="42"/>
    <b v="1"/>
    <s v="technology/space exploration"/>
    <x v="2"/>
    <x v="36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3"/>
    <b v="0"/>
    <n v="199"/>
    <b v="1"/>
    <s v="technology/space exploration"/>
    <x v="2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4"/>
    <b v="0"/>
    <n v="25"/>
    <b v="1"/>
    <s v="technology/space exploration"/>
    <x v="2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b v="0"/>
    <n v="84"/>
    <b v="1"/>
    <s v="technology/space exploration"/>
    <x v="2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b v="0"/>
    <n v="50"/>
    <b v="1"/>
    <s v="technology/space exploration"/>
    <x v="2"/>
    <x v="36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7"/>
    <b v="0"/>
    <n v="26"/>
    <b v="1"/>
    <s v="technology/space exploration"/>
    <x v="2"/>
    <x v="36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8"/>
    <b v="0"/>
    <n v="14"/>
    <b v="1"/>
    <s v="technology/space exploration"/>
    <x v="2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9"/>
    <b v="0"/>
    <n v="49"/>
    <b v="1"/>
    <s v="technology/space exploration"/>
    <x v="2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40"/>
    <b v="0"/>
    <n v="69"/>
    <b v="1"/>
    <s v="technology/space exploration"/>
    <x v="2"/>
    <x v="36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41"/>
    <b v="0"/>
    <n v="1"/>
    <b v="0"/>
    <s v="technology/space exploration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42"/>
    <b v="0"/>
    <n v="0"/>
    <b v="0"/>
    <s v="technology/space exploration"/>
    <x v="2"/>
    <x v="36"/>
    <n v="0"/>
    <e v="#DIV/0!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b v="1"/>
    <n v="1501"/>
    <b v="0"/>
    <s v="technology/space exploration"/>
    <x v="2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4"/>
    <b v="1"/>
    <n v="52"/>
    <b v="0"/>
    <s v="technology/space exploration"/>
    <x v="2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b v="1"/>
    <n v="23"/>
    <b v="0"/>
    <s v="technology/space exploration"/>
    <x v="2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6"/>
    <b v="1"/>
    <n v="535"/>
    <b v="0"/>
    <s v="technology/space exploration"/>
    <x v="2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b v="0"/>
    <n v="3"/>
    <b v="0"/>
    <s v="technology/space exploration"/>
    <x v="2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b v="0"/>
    <n v="6"/>
    <b v="0"/>
    <s v="technology/space exploration"/>
    <x v="2"/>
    <x v="36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x v="2649"/>
    <b v="0"/>
    <n v="3"/>
    <b v="0"/>
    <s v="technology/space exploration"/>
    <x v="2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b v="0"/>
    <n v="5"/>
    <b v="0"/>
    <s v="technology/space exploration"/>
    <x v="2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b v="0"/>
    <n v="17"/>
    <b v="0"/>
    <s v="technology/space exploration"/>
    <x v="2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b v="0"/>
    <n v="11"/>
    <b v="0"/>
    <s v="technology/space exploration"/>
    <x v="2"/>
    <x v="36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53"/>
    <b v="0"/>
    <n v="70"/>
    <b v="0"/>
    <s v="technology/space exploration"/>
    <x v="2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4"/>
    <b v="0"/>
    <n v="6"/>
    <b v="0"/>
    <s v="technology/space exploration"/>
    <x v="2"/>
    <x v="36"/>
    <n v="0"/>
    <n v="8.5"/>
  </r>
  <r>
    <n v="2655"/>
    <s v="Balloons (Canceled)"/>
    <s v="Thank you for your support!"/>
    <n v="15000"/>
    <n v="3155"/>
    <x v="1"/>
    <x v="0"/>
    <s v="USD"/>
    <n v="1455048000"/>
    <x v="2655"/>
    <b v="0"/>
    <n v="43"/>
    <b v="0"/>
    <s v="technology/space exploration"/>
    <x v="2"/>
    <x v="36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6"/>
    <b v="0"/>
    <n v="152"/>
    <b v="0"/>
    <s v="technology/space exploration"/>
    <x v="2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7"/>
    <b v="0"/>
    <n v="59"/>
    <b v="0"/>
    <s v="technology/space exploration"/>
    <x v="2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8"/>
    <b v="0"/>
    <n v="4"/>
    <b v="0"/>
    <s v="technology/space exploration"/>
    <x v="2"/>
    <x v="36"/>
    <n v="0"/>
    <n v="22.75"/>
  </r>
  <r>
    <n v="2659"/>
    <s v="test (Canceled)"/>
    <s v="test"/>
    <n v="49000"/>
    <n v="1333"/>
    <x v="1"/>
    <x v="0"/>
    <s v="USD"/>
    <n v="1429321210"/>
    <x v="2659"/>
    <b v="0"/>
    <n v="10"/>
    <b v="0"/>
    <s v="technology/space exploration"/>
    <x v="2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b v="0"/>
    <n v="5"/>
    <b v="0"/>
    <s v="technology/space exploration"/>
    <x v="2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61"/>
    <b v="0"/>
    <n v="60"/>
    <b v="1"/>
    <s v="technology/makerspaces"/>
    <x v="2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62"/>
    <b v="0"/>
    <n v="80"/>
    <b v="1"/>
    <s v="technology/makerspaces"/>
    <x v="2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63"/>
    <b v="0"/>
    <n v="56"/>
    <b v="1"/>
    <s v="technology/makerspaces"/>
    <x v="2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4"/>
    <b v="0"/>
    <n v="104"/>
    <b v="1"/>
    <s v="technology/makerspaces"/>
    <x v="2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b v="0"/>
    <n v="46"/>
    <b v="1"/>
    <s v="technology/makerspaces"/>
    <x v="2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b v="0"/>
    <n v="206"/>
    <b v="1"/>
    <s v="technology/makerspaces"/>
    <x v="2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b v="0"/>
    <n v="18"/>
    <b v="1"/>
    <s v="technology/makerspaces"/>
    <x v="2"/>
    <x v="37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x v="2668"/>
    <b v="0"/>
    <n v="28"/>
    <b v="1"/>
    <s v="technology/makerspaces"/>
    <x v="2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9"/>
    <b v="0"/>
    <n v="11"/>
    <b v="1"/>
    <s v="technology/makerspaces"/>
    <x v="2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b v="1"/>
    <n v="60"/>
    <b v="0"/>
    <s v="technology/makerspaces"/>
    <x v="2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71"/>
    <b v="1"/>
    <n v="84"/>
    <b v="0"/>
    <s v="technology/makerspaces"/>
    <x v="2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72"/>
    <b v="1"/>
    <n v="47"/>
    <b v="0"/>
    <s v="technology/makerspaces"/>
    <x v="2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b v="1"/>
    <n v="66"/>
    <b v="0"/>
    <s v="technology/makerspaces"/>
    <x v="2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4"/>
    <b v="1"/>
    <n v="171"/>
    <b v="0"/>
    <s v="technology/makerspaces"/>
    <x v="2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5"/>
    <b v="1"/>
    <n v="29"/>
    <b v="0"/>
    <s v="technology/makerspaces"/>
    <x v="2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6"/>
    <b v="0"/>
    <n v="9"/>
    <b v="0"/>
    <s v="technology/makerspaces"/>
    <x v="2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7"/>
    <b v="0"/>
    <n v="27"/>
    <b v="0"/>
    <s v="technology/makerspaces"/>
    <x v="2"/>
    <x v="37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b v="0"/>
    <n v="2"/>
    <b v="0"/>
    <s v="technology/makerspaces"/>
    <x v="2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b v="0"/>
    <n v="3"/>
    <b v="0"/>
    <s v="technology/makerspaces"/>
    <x v="2"/>
    <x v="37"/>
    <n v="0"/>
    <n v="44"/>
  </r>
  <r>
    <n v="2680"/>
    <s v="iHeart Pillow"/>
    <s v="iHeartPillow, Connecting loved ones"/>
    <n v="32000"/>
    <n v="276"/>
    <x v="2"/>
    <x v="3"/>
    <s v="EUR"/>
    <n v="1459915491"/>
    <x v="2680"/>
    <b v="0"/>
    <n v="4"/>
    <b v="0"/>
    <s v="technology/makerspaces"/>
    <x v="2"/>
    <x v="37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81"/>
    <b v="0"/>
    <n v="2"/>
    <b v="0"/>
    <s v="food/food trucks"/>
    <x v="7"/>
    <x v="19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82"/>
    <b v="0"/>
    <n v="20"/>
    <b v="0"/>
    <s v="food/food trucks"/>
    <x v="7"/>
    <x v="19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83"/>
    <b v="0"/>
    <n v="3"/>
    <b v="0"/>
    <s v="food/food trucks"/>
    <x v="7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4"/>
    <b v="0"/>
    <n v="4"/>
    <b v="0"/>
    <s v="food/food trucks"/>
    <x v="7"/>
    <x v="19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5"/>
    <b v="0"/>
    <n v="1"/>
    <b v="0"/>
    <s v="food/food trucks"/>
    <x v="7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6"/>
    <b v="0"/>
    <n v="0"/>
    <b v="0"/>
    <s v="food/food trucks"/>
    <x v="7"/>
    <x v="19"/>
    <n v="0"/>
    <e v="#DIV/0!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7"/>
    <b v="0"/>
    <n v="0"/>
    <b v="0"/>
    <s v="food/food trucks"/>
    <x v="7"/>
    <x v="19"/>
    <n v="0"/>
    <e v="#DIV/0!"/>
  </r>
  <r>
    <n v="2688"/>
    <s v="Mac N Cheez Food Truck"/>
    <s v="The amazing gourmet Mac N Cheez Food Truck Campaigne!"/>
    <n v="50000"/>
    <n v="74"/>
    <x v="2"/>
    <x v="0"/>
    <s v="USD"/>
    <n v="1424746800"/>
    <x v="2688"/>
    <b v="0"/>
    <n v="14"/>
    <b v="0"/>
    <s v="food/food trucks"/>
    <x v="7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b v="0"/>
    <n v="1"/>
    <b v="0"/>
    <s v="food/food trucks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b v="0"/>
    <n v="118"/>
    <b v="0"/>
    <s v="food/food trucks"/>
    <x v="7"/>
    <x v="19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x v="2691"/>
    <b v="0"/>
    <n v="2"/>
    <b v="0"/>
    <s v="food/food trucks"/>
    <x v="7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92"/>
    <b v="0"/>
    <n v="1"/>
    <b v="0"/>
    <s v="food/food trucks"/>
    <x v="7"/>
    <x v="19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b v="0"/>
    <n v="3"/>
    <b v="0"/>
    <s v="food/food trucks"/>
    <x v="7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b v="0"/>
    <n v="1"/>
    <b v="0"/>
    <s v="food/food trucks"/>
    <x v="7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5"/>
    <b v="0"/>
    <n v="3"/>
    <b v="0"/>
    <s v="food/food trucks"/>
    <x v="7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6"/>
    <b v="0"/>
    <n v="38"/>
    <b v="0"/>
    <s v="food/food trucks"/>
    <x v="7"/>
    <x v="19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7"/>
    <b v="0"/>
    <n v="52"/>
    <b v="0"/>
    <s v="food/food trucks"/>
    <x v="7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8"/>
    <b v="0"/>
    <n v="2"/>
    <b v="0"/>
    <s v="food/food trucks"/>
    <x v="7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9"/>
    <b v="0"/>
    <n v="0"/>
    <b v="0"/>
    <s v="food/food trucks"/>
    <x v="7"/>
    <x v="19"/>
    <n v="0"/>
    <e v="#DIV/0!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700"/>
    <b v="0"/>
    <n v="4"/>
    <b v="0"/>
    <s v="food/food trucks"/>
    <x v="7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b v="0"/>
    <n v="46"/>
    <b v="0"/>
    <s v="theater/spaces"/>
    <x v="1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702"/>
    <b v="1"/>
    <n v="26"/>
    <b v="0"/>
    <s v="theater/spaces"/>
    <x v="1"/>
    <x v="38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703"/>
    <b v="0"/>
    <n v="45"/>
    <b v="0"/>
    <s v="theater/spaces"/>
    <x v="1"/>
    <x v="38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4"/>
    <b v="0"/>
    <n v="7"/>
    <b v="0"/>
    <s v="theater/spaces"/>
    <x v="1"/>
    <x v="38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x v="2705"/>
    <b v="0"/>
    <n v="8"/>
    <b v="0"/>
    <s v="theater/spaces"/>
    <x v="1"/>
    <x v="38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6"/>
    <b v="1"/>
    <n v="263"/>
    <b v="1"/>
    <s v="theater/spaces"/>
    <x v="1"/>
    <x v="38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7"/>
    <b v="1"/>
    <n v="394"/>
    <b v="1"/>
    <s v="theater/spaces"/>
    <x v="1"/>
    <x v="38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8"/>
    <b v="1"/>
    <n v="1049"/>
    <b v="1"/>
    <s v="theater/spaces"/>
    <x v="1"/>
    <x v="38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b v="1"/>
    <n v="308"/>
    <b v="1"/>
    <s v="theater/spaces"/>
    <x v="1"/>
    <x v="38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10"/>
    <b v="1"/>
    <n v="1088"/>
    <b v="1"/>
    <s v="theater/spaces"/>
    <x v="1"/>
    <x v="38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b v="1"/>
    <n v="73"/>
    <b v="1"/>
    <s v="theater/spaces"/>
    <x v="1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b v="1"/>
    <n v="143"/>
    <b v="1"/>
    <s v="theater/spaces"/>
    <x v="1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b v="1"/>
    <n v="1420"/>
    <b v="1"/>
    <s v="theater/spaces"/>
    <x v="1"/>
    <x v="38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4"/>
    <b v="1"/>
    <n v="305"/>
    <b v="1"/>
    <s v="theater/spaces"/>
    <x v="1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b v="1"/>
    <n v="551"/>
    <b v="1"/>
    <s v="theater/spaces"/>
    <x v="1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6"/>
    <b v="1"/>
    <n v="187"/>
    <b v="1"/>
    <s v="theater/spaces"/>
    <x v="1"/>
    <x v="38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7"/>
    <b v="1"/>
    <n v="325"/>
    <b v="1"/>
    <s v="theater/spaces"/>
    <x v="1"/>
    <x v="38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8"/>
    <b v="1"/>
    <n v="148"/>
    <b v="1"/>
    <s v="theater/spaces"/>
    <x v="1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b v="0"/>
    <n v="69"/>
    <b v="1"/>
    <s v="theater/spaces"/>
    <x v="1"/>
    <x v="38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20"/>
    <b v="0"/>
    <n v="173"/>
    <b v="1"/>
    <s v="theater/spaces"/>
    <x v="1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b v="0"/>
    <n v="269"/>
    <b v="1"/>
    <s v="technology/hardware"/>
    <x v="2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b v="0"/>
    <n v="185"/>
    <b v="1"/>
    <s v="technology/hardware"/>
    <x v="2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b v="0"/>
    <n v="176"/>
    <b v="1"/>
    <s v="technology/hardware"/>
    <x v="2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b v="0"/>
    <n v="1019"/>
    <b v="1"/>
    <s v="technology/hardware"/>
    <x v="2"/>
    <x v="30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5"/>
    <b v="0"/>
    <n v="113"/>
    <b v="1"/>
    <s v="technology/hardware"/>
    <x v="2"/>
    <x v="30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x v="2726"/>
    <b v="0"/>
    <n v="404"/>
    <b v="1"/>
    <s v="technology/hardware"/>
    <x v="2"/>
    <x v="30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7"/>
    <b v="0"/>
    <n v="707"/>
    <b v="1"/>
    <s v="technology/hardware"/>
    <x v="2"/>
    <x v="30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8"/>
    <b v="0"/>
    <n v="392"/>
    <b v="1"/>
    <s v="technology/hardware"/>
    <x v="2"/>
    <x v="30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9"/>
    <b v="0"/>
    <n v="23"/>
    <b v="1"/>
    <s v="technology/hardware"/>
    <x v="2"/>
    <x v="30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30"/>
    <b v="0"/>
    <n v="682"/>
    <b v="1"/>
    <s v="technology/hardware"/>
    <x v="2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b v="0"/>
    <n v="37"/>
    <b v="1"/>
    <s v="technology/hardware"/>
    <x v="2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b v="0"/>
    <n v="146"/>
    <b v="1"/>
    <s v="technology/hardware"/>
    <x v="2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b v="0"/>
    <n v="119"/>
    <b v="1"/>
    <s v="technology/hardware"/>
    <x v="2"/>
    <x v="3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4"/>
    <b v="0"/>
    <n v="163"/>
    <b v="1"/>
    <s v="technology/hardware"/>
    <x v="2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b v="0"/>
    <n v="339"/>
    <b v="1"/>
    <s v="technology/hardware"/>
    <x v="2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6"/>
    <b v="0"/>
    <n v="58"/>
    <b v="1"/>
    <s v="technology/hardware"/>
    <x v="2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b v="0"/>
    <n v="456"/>
    <b v="1"/>
    <s v="technology/hardware"/>
    <x v="2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8"/>
    <b v="0"/>
    <n v="15"/>
    <b v="1"/>
    <s v="technology/hardware"/>
    <x v="2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9"/>
    <b v="0"/>
    <n v="191"/>
    <b v="1"/>
    <s v="technology/hardware"/>
    <x v="2"/>
    <x v="30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40"/>
    <b v="0"/>
    <n v="17"/>
    <b v="1"/>
    <s v="technology/hardware"/>
    <x v="2"/>
    <x v="30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x v="2741"/>
    <b v="0"/>
    <n v="4"/>
    <b v="0"/>
    <s v="publishing/children's books"/>
    <x v="3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42"/>
    <b v="0"/>
    <n v="18"/>
    <b v="0"/>
    <s v="publishing/children's books"/>
    <x v="3"/>
    <x v="39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43"/>
    <b v="0"/>
    <n v="0"/>
    <b v="0"/>
    <s v="publishing/children's books"/>
    <x v="3"/>
    <x v="39"/>
    <n v="0"/>
    <e v="#DIV/0!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b v="0"/>
    <n v="22"/>
    <b v="0"/>
    <s v="publishing/children's books"/>
    <x v="3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b v="0"/>
    <n v="49"/>
    <b v="0"/>
    <s v="publishing/children's books"/>
    <x v="3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6"/>
    <b v="0"/>
    <n v="19"/>
    <b v="0"/>
    <s v="publishing/children's books"/>
    <x v="3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7"/>
    <b v="0"/>
    <n v="4"/>
    <b v="0"/>
    <s v="publishing/children's books"/>
    <x v="3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8"/>
    <b v="0"/>
    <n v="4"/>
    <b v="0"/>
    <s v="publishing/children's books"/>
    <x v="3"/>
    <x v="39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x v="2749"/>
    <b v="0"/>
    <n v="2"/>
    <b v="0"/>
    <s v="publishing/children's books"/>
    <x v="3"/>
    <x v="39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50"/>
    <b v="0"/>
    <n v="0"/>
    <b v="0"/>
    <s v="publishing/children's books"/>
    <x v="3"/>
    <x v="39"/>
    <n v="0"/>
    <e v="#DIV/0!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b v="0"/>
    <n v="0"/>
    <b v="0"/>
    <s v="publishing/children's books"/>
    <x v="3"/>
    <x v="39"/>
    <n v="0"/>
    <e v="#DIV/0!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b v="0"/>
    <n v="14"/>
    <b v="0"/>
    <s v="publishing/children's books"/>
    <x v="3"/>
    <x v="39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53"/>
    <b v="0"/>
    <n v="8"/>
    <b v="0"/>
    <s v="publishing/children's books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4"/>
    <b v="0"/>
    <n v="0"/>
    <b v="0"/>
    <s v="publishing/children's books"/>
    <x v="3"/>
    <x v="39"/>
    <n v="0"/>
    <e v="#DIV/0!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5"/>
    <b v="0"/>
    <n v="15"/>
    <b v="0"/>
    <s v="publishing/children's books"/>
    <x v="3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6"/>
    <b v="0"/>
    <n v="33"/>
    <b v="0"/>
    <s v="publishing/children's books"/>
    <x v="3"/>
    <x v="39"/>
    <n v="10"/>
    <n v="31.76"/>
  </r>
  <r>
    <n v="2757"/>
    <s v="C is for Crooked"/>
    <s v="A children's letter book that Lampoons Hillary Clinton"/>
    <n v="1500"/>
    <n v="10"/>
    <x v="2"/>
    <x v="0"/>
    <s v="USD"/>
    <n v="1470498332"/>
    <x v="2757"/>
    <b v="0"/>
    <n v="2"/>
    <b v="0"/>
    <s v="publishing/children's books"/>
    <x v="3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b v="0"/>
    <n v="6"/>
    <b v="0"/>
    <s v="publishing/children's books"/>
    <x v="3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9"/>
    <b v="0"/>
    <n v="2"/>
    <b v="0"/>
    <s v="publishing/children's books"/>
    <x v="3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b v="0"/>
    <n v="0"/>
    <b v="0"/>
    <s v="publishing/children's books"/>
    <x v="3"/>
    <x v="39"/>
    <n v="0"/>
    <e v="#DIV/0!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61"/>
    <b v="0"/>
    <n v="4"/>
    <b v="0"/>
    <s v="publishing/children's books"/>
    <x v="3"/>
    <x v="39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62"/>
    <b v="0"/>
    <n v="1"/>
    <b v="0"/>
    <s v="publishing/children's books"/>
    <x v="3"/>
    <x v="39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x v="2763"/>
    <b v="0"/>
    <n v="3"/>
    <b v="0"/>
    <s v="publishing/children's books"/>
    <x v="3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4"/>
    <b v="0"/>
    <n v="4"/>
    <b v="0"/>
    <s v="publishing/children's books"/>
    <x v="3"/>
    <x v="39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5"/>
    <b v="0"/>
    <n v="0"/>
    <b v="0"/>
    <s v="publishing/children's books"/>
    <x v="3"/>
    <x v="39"/>
    <n v="0"/>
    <e v="#DIV/0!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6"/>
    <b v="0"/>
    <n v="4"/>
    <b v="0"/>
    <s v="publishing/children's books"/>
    <x v="3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7"/>
    <b v="0"/>
    <n v="3"/>
    <b v="0"/>
    <s v="publishing/children's books"/>
    <x v="3"/>
    <x v="39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b v="0"/>
    <n v="34"/>
    <b v="0"/>
    <s v="publishing/children's books"/>
    <x v="3"/>
    <x v="39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9"/>
    <b v="0"/>
    <n v="2"/>
    <b v="0"/>
    <s v="publishing/children's books"/>
    <x v="3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70"/>
    <b v="0"/>
    <n v="33"/>
    <b v="0"/>
    <s v="publishing/children's books"/>
    <x v="3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b v="0"/>
    <n v="0"/>
    <b v="0"/>
    <s v="publishing/children's books"/>
    <x v="3"/>
    <x v="39"/>
    <n v="0"/>
    <e v="#DIV/0!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72"/>
    <b v="0"/>
    <n v="0"/>
    <b v="0"/>
    <s v="publishing/children's books"/>
    <x v="3"/>
    <x v="39"/>
    <n v="0"/>
    <e v="#DIV/0!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73"/>
    <b v="0"/>
    <n v="1"/>
    <b v="0"/>
    <s v="publishing/children's books"/>
    <x v="3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b v="0"/>
    <n v="13"/>
    <b v="0"/>
    <s v="publishing/children's books"/>
    <x v="3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5"/>
    <b v="0"/>
    <n v="2"/>
    <b v="0"/>
    <s v="publishing/children's books"/>
    <x v="3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b v="0"/>
    <n v="36"/>
    <b v="0"/>
    <s v="publishing/children's books"/>
    <x v="3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b v="0"/>
    <n v="1"/>
    <b v="0"/>
    <s v="publishing/children's books"/>
    <x v="3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8"/>
    <b v="0"/>
    <n v="15"/>
    <b v="0"/>
    <s v="publishing/children's books"/>
    <x v="3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9"/>
    <b v="0"/>
    <n v="1"/>
    <b v="0"/>
    <s v="publishing/children's books"/>
    <x v="3"/>
    <x v="39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80"/>
    <b v="0"/>
    <n v="0"/>
    <b v="0"/>
    <s v="publishing/children's books"/>
    <x v="3"/>
    <x v="39"/>
    <n v="0"/>
    <e v="#DIV/0!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81"/>
    <b v="0"/>
    <n v="28"/>
    <b v="1"/>
    <s v="theater/plays"/>
    <x v="1"/>
    <x v="6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82"/>
    <b v="0"/>
    <n v="18"/>
    <b v="1"/>
    <s v="theater/plays"/>
    <x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b v="0"/>
    <n v="61"/>
    <b v="1"/>
    <s v="theater/plays"/>
    <x v="1"/>
    <x v="6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4"/>
    <b v="0"/>
    <n v="108"/>
    <b v="1"/>
    <s v="theater/plays"/>
    <x v="1"/>
    <x v="6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5"/>
    <b v="0"/>
    <n v="142"/>
    <b v="1"/>
    <s v="theater/plays"/>
    <x v="1"/>
    <x v="6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x v="2786"/>
    <b v="0"/>
    <n v="74"/>
    <b v="1"/>
    <s v="theater/plays"/>
    <x v="1"/>
    <x v="6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b v="0"/>
    <n v="38"/>
    <b v="1"/>
    <s v="theater/plays"/>
    <x v="1"/>
    <x v="6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8"/>
    <b v="0"/>
    <n v="20"/>
    <b v="1"/>
    <s v="theater/plays"/>
    <x v="1"/>
    <x v="6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x v="2789"/>
    <b v="0"/>
    <n v="24"/>
    <b v="1"/>
    <s v="theater/plays"/>
    <x v="1"/>
    <x v="6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b v="0"/>
    <n v="66"/>
    <b v="1"/>
    <s v="theater/plays"/>
    <x v="1"/>
    <x v="6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b v="0"/>
    <n v="28"/>
    <b v="1"/>
    <s v="theater/plays"/>
    <x v="1"/>
    <x v="6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92"/>
    <b v="0"/>
    <n v="24"/>
    <b v="1"/>
    <s v="theater/plays"/>
    <x v="1"/>
    <x v="6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93"/>
    <b v="0"/>
    <n v="73"/>
    <b v="1"/>
    <s v="theater/plays"/>
    <x v="1"/>
    <x v="6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b v="0"/>
    <n v="3"/>
    <b v="1"/>
    <s v="theater/plays"/>
    <x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5"/>
    <b v="0"/>
    <n v="20"/>
    <b v="1"/>
    <s v="theater/plays"/>
    <x v="1"/>
    <x v="6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6"/>
    <b v="0"/>
    <n v="21"/>
    <b v="1"/>
    <s v="theater/plays"/>
    <x v="1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b v="0"/>
    <n v="94"/>
    <b v="1"/>
    <s v="theater/plays"/>
    <x v="1"/>
    <x v="6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b v="0"/>
    <n v="139"/>
    <b v="1"/>
    <s v="theater/plays"/>
    <x v="1"/>
    <x v="6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b v="0"/>
    <n v="130"/>
    <b v="1"/>
    <s v="theater/plays"/>
    <x v="1"/>
    <x v="6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800"/>
    <b v="0"/>
    <n v="31"/>
    <b v="1"/>
    <s v="theater/plays"/>
    <x v="1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801"/>
    <b v="0"/>
    <n v="13"/>
    <b v="1"/>
    <s v="theater/plays"/>
    <x v="1"/>
    <x v="6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b v="0"/>
    <n v="90"/>
    <b v="1"/>
    <s v="theater/plays"/>
    <x v="1"/>
    <x v="6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b v="0"/>
    <n v="141"/>
    <b v="1"/>
    <s v="theater/plays"/>
    <x v="1"/>
    <x v="6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4"/>
    <b v="0"/>
    <n v="23"/>
    <b v="1"/>
    <s v="theater/plays"/>
    <x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5"/>
    <b v="0"/>
    <n v="18"/>
    <b v="1"/>
    <s v="theater/plays"/>
    <x v="1"/>
    <x v="6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6"/>
    <b v="0"/>
    <n v="76"/>
    <b v="1"/>
    <s v="theater/plays"/>
    <x v="1"/>
    <x v="6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x v="2807"/>
    <b v="0"/>
    <n v="93"/>
    <b v="1"/>
    <s v="theater/plays"/>
    <x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8"/>
    <b v="0"/>
    <n v="69"/>
    <b v="1"/>
    <s v="theater/plays"/>
    <x v="1"/>
    <x v="6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9"/>
    <b v="0"/>
    <n v="21"/>
    <b v="1"/>
    <s v="theater/plays"/>
    <x v="1"/>
    <x v="6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10"/>
    <b v="0"/>
    <n v="57"/>
    <b v="1"/>
    <s v="theater/plays"/>
    <x v="1"/>
    <x v="6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11"/>
    <b v="0"/>
    <n v="108"/>
    <b v="1"/>
    <s v="theater/plays"/>
    <x v="1"/>
    <x v="6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12"/>
    <b v="0"/>
    <n v="83"/>
    <b v="1"/>
    <s v="theater/plays"/>
    <x v="1"/>
    <x v="6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13"/>
    <b v="0"/>
    <n v="96"/>
    <b v="1"/>
    <s v="theater/plays"/>
    <x v="1"/>
    <x v="6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4"/>
    <b v="0"/>
    <n v="64"/>
    <b v="1"/>
    <s v="theater/plays"/>
    <x v="1"/>
    <x v="6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5"/>
    <b v="0"/>
    <n v="14"/>
    <b v="1"/>
    <s v="theater/plays"/>
    <x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6"/>
    <b v="0"/>
    <n v="169"/>
    <b v="1"/>
    <s v="theater/plays"/>
    <x v="1"/>
    <x v="6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7"/>
    <b v="0"/>
    <n v="33"/>
    <b v="1"/>
    <s v="theater/plays"/>
    <x v="1"/>
    <x v="6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8"/>
    <b v="0"/>
    <n v="102"/>
    <b v="1"/>
    <s v="theater/plays"/>
    <x v="1"/>
    <x v="6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9"/>
    <b v="0"/>
    <n v="104"/>
    <b v="1"/>
    <s v="theater/plays"/>
    <x v="1"/>
    <x v="6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20"/>
    <b v="0"/>
    <n v="20"/>
    <b v="1"/>
    <s v="theater/plays"/>
    <x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b v="0"/>
    <n v="35"/>
    <b v="1"/>
    <s v="theater/plays"/>
    <x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22"/>
    <b v="0"/>
    <n v="94"/>
    <b v="1"/>
    <s v="theater/plays"/>
    <x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b v="0"/>
    <n v="14"/>
    <b v="1"/>
    <s v="theater/plays"/>
    <x v="1"/>
    <x v="6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4"/>
    <b v="0"/>
    <n v="15"/>
    <b v="1"/>
    <s v="theater/plays"/>
    <x v="1"/>
    <x v="6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b v="0"/>
    <n v="51"/>
    <b v="1"/>
    <s v="theater/plays"/>
    <x v="1"/>
    <x v="6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b v="0"/>
    <n v="19"/>
    <b v="1"/>
    <s v="theater/plays"/>
    <x v="1"/>
    <x v="6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b v="0"/>
    <n v="23"/>
    <b v="1"/>
    <s v="theater/plays"/>
    <x v="1"/>
    <x v="6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b v="0"/>
    <n v="97"/>
    <b v="1"/>
    <s v="theater/plays"/>
    <x v="1"/>
    <x v="6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b v="0"/>
    <n v="76"/>
    <b v="1"/>
    <s v="theater/plays"/>
    <x v="1"/>
    <x v="6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30"/>
    <b v="0"/>
    <n v="11"/>
    <b v="1"/>
    <s v="theater/plays"/>
    <x v="1"/>
    <x v="6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31"/>
    <b v="0"/>
    <n v="52"/>
    <b v="1"/>
    <s v="theater/plays"/>
    <x v="1"/>
    <x v="6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b v="0"/>
    <n v="95"/>
    <b v="1"/>
    <s v="theater/plays"/>
    <x v="1"/>
    <x v="6"/>
    <n v="115"/>
    <n v="30.19"/>
  </r>
  <r>
    <n v="2833"/>
    <s v="Star Man Rocket Man"/>
    <s v="A new play about exploring outer space"/>
    <n v="2700"/>
    <n v="2923"/>
    <x v="0"/>
    <x v="0"/>
    <s v="USD"/>
    <n v="1444528800"/>
    <x v="2833"/>
    <b v="0"/>
    <n v="35"/>
    <b v="1"/>
    <s v="theater/plays"/>
    <x v="1"/>
    <x v="6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4"/>
    <b v="0"/>
    <n v="21"/>
    <b v="1"/>
    <s v="theater/plays"/>
    <x v="1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5"/>
    <b v="0"/>
    <n v="93"/>
    <b v="1"/>
    <s v="theater/plays"/>
    <x v="1"/>
    <x v="6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b v="0"/>
    <n v="11"/>
    <b v="1"/>
    <s v="theater/plays"/>
    <x v="1"/>
    <x v="6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b v="0"/>
    <n v="21"/>
    <b v="1"/>
    <s v="theater/plays"/>
    <x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8"/>
    <b v="0"/>
    <n v="54"/>
    <b v="1"/>
    <s v="theater/plays"/>
    <x v="1"/>
    <x v="6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b v="0"/>
    <n v="31"/>
    <b v="1"/>
    <s v="theater/plays"/>
    <x v="1"/>
    <x v="6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b v="0"/>
    <n v="132"/>
    <b v="1"/>
    <s v="theater/plays"/>
    <x v="1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41"/>
    <b v="0"/>
    <n v="1"/>
    <b v="0"/>
    <s v="theater/plays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42"/>
    <b v="0"/>
    <n v="0"/>
    <b v="0"/>
    <s v="theater/plays"/>
    <x v="1"/>
    <x v="6"/>
    <n v="0"/>
    <e v="#DIV/0!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43"/>
    <b v="0"/>
    <n v="0"/>
    <b v="0"/>
    <s v="theater/plays"/>
    <x v="1"/>
    <x v="6"/>
    <n v="0"/>
    <e v="#DIV/0!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4"/>
    <b v="0"/>
    <n v="1"/>
    <b v="0"/>
    <s v="theater/plays"/>
    <x v="1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5"/>
    <b v="0"/>
    <n v="39"/>
    <b v="0"/>
    <s v="theater/plays"/>
    <x v="1"/>
    <x v="6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b v="0"/>
    <n v="0"/>
    <b v="0"/>
    <s v="theater/plays"/>
    <x v="1"/>
    <x v="6"/>
    <n v="0"/>
    <e v="#DIV/0!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7"/>
    <b v="0"/>
    <n v="0"/>
    <b v="0"/>
    <s v="theater/plays"/>
    <x v="1"/>
    <x v="6"/>
    <n v="0"/>
    <e v="#DIV/0!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b v="0"/>
    <n v="3"/>
    <b v="0"/>
    <s v="theater/plays"/>
    <x v="1"/>
    <x v="6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9"/>
    <b v="0"/>
    <n v="1"/>
    <b v="0"/>
    <s v="theater/plays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b v="0"/>
    <n v="13"/>
    <b v="0"/>
    <s v="theater/plays"/>
    <x v="1"/>
    <x v="6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b v="0"/>
    <n v="0"/>
    <b v="0"/>
    <s v="theater/plays"/>
    <x v="1"/>
    <x v="6"/>
    <n v="0"/>
    <e v="#DIV/0!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52"/>
    <b v="0"/>
    <n v="6"/>
    <b v="0"/>
    <s v="theater/plays"/>
    <x v="1"/>
    <x v="6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53"/>
    <b v="0"/>
    <n v="0"/>
    <b v="0"/>
    <s v="theater/plays"/>
    <x v="1"/>
    <x v="6"/>
    <n v="0"/>
    <e v="#DIV/0!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4"/>
    <b v="0"/>
    <n v="14"/>
    <b v="0"/>
    <s v="theater/plays"/>
    <x v="1"/>
    <x v="6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5"/>
    <b v="0"/>
    <n v="5"/>
    <b v="0"/>
    <s v="theater/plays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6"/>
    <b v="0"/>
    <n v="6"/>
    <b v="0"/>
    <s v="theater/plays"/>
    <x v="1"/>
    <x v="6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7"/>
    <b v="0"/>
    <n v="15"/>
    <b v="0"/>
    <s v="theater/plays"/>
    <x v="1"/>
    <x v="6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8"/>
    <b v="0"/>
    <n v="0"/>
    <b v="0"/>
    <s v="theater/plays"/>
    <x v="1"/>
    <x v="6"/>
    <n v="0"/>
    <e v="#DIV/0!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9"/>
    <b v="0"/>
    <n v="1"/>
    <b v="0"/>
    <s v="theater/plays"/>
    <x v="1"/>
    <x v="6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b v="0"/>
    <n v="9"/>
    <b v="0"/>
    <s v="theater/plays"/>
    <x v="1"/>
    <x v="6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61"/>
    <b v="0"/>
    <n v="3"/>
    <b v="0"/>
    <s v="theater/plays"/>
    <x v="1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b v="0"/>
    <n v="3"/>
    <b v="0"/>
    <s v="theater/plays"/>
    <x v="1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63"/>
    <b v="0"/>
    <n v="1"/>
    <b v="0"/>
    <s v="theater/plays"/>
    <x v="1"/>
    <x v="6"/>
    <n v="0"/>
    <n v="20"/>
  </r>
  <r>
    <n v="2864"/>
    <s v="'Haunting Julia' by Alan Ayckbourn"/>
    <s v="Accessible, original theatre for all!"/>
    <n v="2500"/>
    <n v="40"/>
    <x v="2"/>
    <x v="1"/>
    <s v="GBP"/>
    <n v="1437139080"/>
    <x v="2864"/>
    <b v="0"/>
    <n v="3"/>
    <b v="0"/>
    <s v="theater/plays"/>
    <x v="1"/>
    <x v="6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5"/>
    <b v="0"/>
    <n v="0"/>
    <b v="0"/>
    <s v="theater/plays"/>
    <x v="1"/>
    <x v="6"/>
    <n v="0"/>
    <e v="#DIV/0!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6"/>
    <b v="0"/>
    <n v="2"/>
    <b v="0"/>
    <s v="theater/plays"/>
    <x v="1"/>
    <x v="6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b v="0"/>
    <n v="10"/>
    <b v="0"/>
    <s v="theater/plays"/>
    <x v="1"/>
    <x v="6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b v="0"/>
    <n v="60"/>
    <b v="0"/>
    <s v="theater/plays"/>
    <x v="1"/>
    <x v="6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b v="0"/>
    <n v="5"/>
    <b v="0"/>
    <s v="theater/plays"/>
    <x v="1"/>
    <x v="6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70"/>
    <b v="0"/>
    <n v="9"/>
    <b v="0"/>
    <s v="theater/plays"/>
    <x v="1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71"/>
    <b v="0"/>
    <n v="13"/>
    <b v="0"/>
    <s v="theater/plays"/>
    <x v="1"/>
    <x v="6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72"/>
    <b v="0"/>
    <n v="0"/>
    <b v="0"/>
    <s v="theater/plays"/>
    <x v="1"/>
    <x v="6"/>
    <n v="0"/>
    <e v="#DIV/0!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b v="0"/>
    <n v="8"/>
    <b v="0"/>
    <s v="theater/plays"/>
    <x v="1"/>
    <x v="6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4"/>
    <b v="0"/>
    <n v="3"/>
    <b v="0"/>
    <s v="theater/plays"/>
    <x v="1"/>
    <x v="6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5"/>
    <b v="0"/>
    <n v="3"/>
    <b v="0"/>
    <s v="theater/plays"/>
    <x v="1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6"/>
    <b v="0"/>
    <n v="0"/>
    <b v="0"/>
    <s v="theater/plays"/>
    <x v="1"/>
    <x v="6"/>
    <n v="0"/>
    <e v="#DIV/0!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7"/>
    <b v="0"/>
    <n v="6"/>
    <b v="0"/>
    <s v="theater/plays"/>
    <x v="1"/>
    <x v="6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b v="0"/>
    <n v="4"/>
    <b v="0"/>
    <s v="theater/plays"/>
    <x v="1"/>
    <x v="6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9"/>
    <b v="0"/>
    <n v="1"/>
    <b v="0"/>
    <s v="theater/plays"/>
    <x v="1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b v="0"/>
    <n v="29"/>
    <b v="0"/>
    <s v="theater/plays"/>
    <x v="1"/>
    <x v="6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b v="0"/>
    <n v="0"/>
    <b v="0"/>
    <s v="theater/plays"/>
    <x v="1"/>
    <x v="6"/>
    <n v="0"/>
    <e v="#DIV/0!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82"/>
    <b v="0"/>
    <n v="4"/>
    <b v="0"/>
    <s v="theater/plays"/>
    <x v="1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b v="0"/>
    <n v="5"/>
    <b v="0"/>
    <s v="theater/plays"/>
    <x v="1"/>
    <x v="6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4"/>
    <b v="0"/>
    <n v="4"/>
    <b v="0"/>
    <s v="theater/plays"/>
    <x v="1"/>
    <x v="6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x v="2885"/>
    <b v="0"/>
    <n v="5"/>
    <b v="0"/>
    <s v="theater/plays"/>
    <x v="1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b v="0"/>
    <n v="1"/>
    <b v="0"/>
    <s v="theater/plays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b v="0"/>
    <n v="1"/>
    <b v="0"/>
    <s v="theater/plays"/>
    <x v="1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b v="0"/>
    <n v="0"/>
    <b v="0"/>
    <s v="theater/plays"/>
    <x v="1"/>
    <x v="6"/>
    <n v="0"/>
    <e v="#DIV/0!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9"/>
    <b v="0"/>
    <n v="14"/>
    <b v="0"/>
    <s v="theater/plays"/>
    <x v="1"/>
    <x v="6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90"/>
    <b v="0"/>
    <n v="3"/>
    <b v="0"/>
    <s v="theater/plays"/>
    <x v="1"/>
    <x v="6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91"/>
    <b v="0"/>
    <n v="10"/>
    <b v="0"/>
    <s v="theater/plays"/>
    <x v="1"/>
    <x v="6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92"/>
    <b v="0"/>
    <n v="17"/>
    <b v="0"/>
    <s v="theater/plays"/>
    <x v="1"/>
    <x v="6"/>
    <n v="9"/>
    <n v="29.41"/>
  </r>
  <r>
    <n v="2893"/>
    <s v="REDISCOVERING KIA THE PLAY"/>
    <s v="Fundraising for REDISCOVERING KIA THE PLAY"/>
    <n v="5000"/>
    <n v="25"/>
    <x v="2"/>
    <x v="0"/>
    <s v="USD"/>
    <n v="1420768800"/>
    <x v="2893"/>
    <b v="0"/>
    <n v="2"/>
    <b v="0"/>
    <s v="theater/plays"/>
    <x v="1"/>
    <x v="6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x v="2894"/>
    <b v="0"/>
    <n v="0"/>
    <b v="0"/>
    <s v="theater/plays"/>
    <x v="1"/>
    <x v="6"/>
    <n v="0"/>
    <e v="#DIV/0!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b v="0"/>
    <n v="4"/>
    <b v="0"/>
    <s v="theater/plays"/>
    <x v="1"/>
    <x v="6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6"/>
    <b v="0"/>
    <n v="12"/>
    <b v="0"/>
    <s v="theater/plays"/>
    <x v="1"/>
    <x v="6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b v="0"/>
    <n v="3"/>
    <b v="0"/>
    <s v="theater/plays"/>
    <x v="1"/>
    <x v="6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8"/>
    <b v="0"/>
    <n v="12"/>
    <b v="0"/>
    <s v="theater/plays"/>
    <x v="1"/>
    <x v="6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b v="0"/>
    <n v="0"/>
    <b v="0"/>
    <s v="theater/plays"/>
    <x v="1"/>
    <x v="6"/>
    <n v="0"/>
    <e v="#DIV/0!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b v="0"/>
    <n v="7"/>
    <b v="0"/>
    <s v="theater/plays"/>
    <x v="1"/>
    <x v="6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901"/>
    <b v="0"/>
    <n v="2"/>
    <b v="0"/>
    <s v="theater/plays"/>
    <x v="1"/>
    <x v="6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902"/>
    <b v="0"/>
    <n v="1"/>
    <b v="0"/>
    <s v="theater/plays"/>
    <x v="1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b v="0"/>
    <n v="4"/>
    <b v="0"/>
    <s v="theater/plays"/>
    <x v="1"/>
    <x v="6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4"/>
    <b v="0"/>
    <n v="4"/>
    <b v="0"/>
    <s v="theater/plays"/>
    <x v="1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5"/>
    <b v="0"/>
    <n v="17"/>
    <b v="0"/>
    <s v="theater/plays"/>
    <x v="1"/>
    <x v="6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b v="0"/>
    <n v="7"/>
    <b v="0"/>
    <s v="theater/plays"/>
    <x v="1"/>
    <x v="6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b v="0"/>
    <n v="2"/>
    <b v="0"/>
    <s v="theater/plays"/>
    <x v="1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8"/>
    <b v="0"/>
    <n v="5"/>
    <b v="0"/>
    <s v="theater/plays"/>
    <x v="1"/>
    <x v="6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b v="0"/>
    <n v="1"/>
    <b v="0"/>
    <s v="theater/plays"/>
    <x v="1"/>
    <x v="6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10"/>
    <b v="0"/>
    <n v="1"/>
    <b v="0"/>
    <s v="theater/plays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b v="0"/>
    <n v="14"/>
    <b v="0"/>
    <s v="theater/plays"/>
    <x v="1"/>
    <x v="6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b v="0"/>
    <n v="26"/>
    <b v="0"/>
    <s v="theater/plays"/>
    <x v="1"/>
    <x v="6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13"/>
    <b v="0"/>
    <n v="2"/>
    <b v="0"/>
    <s v="theater/plays"/>
    <x v="1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x v="2914"/>
    <b v="0"/>
    <n v="1"/>
    <b v="0"/>
    <s v="theater/plays"/>
    <x v="1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5"/>
    <b v="0"/>
    <n v="3"/>
    <b v="0"/>
    <s v="theater/plays"/>
    <x v="1"/>
    <x v="6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6"/>
    <b v="0"/>
    <n v="7"/>
    <b v="0"/>
    <s v="theater/plays"/>
    <x v="1"/>
    <x v="6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7"/>
    <b v="0"/>
    <n v="9"/>
    <b v="0"/>
    <s v="theater/plays"/>
    <x v="1"/>
    <x v="6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8"/>
    <b v="0"/>
    <n v="20"/>
    <b v="0"/>
    <s v="theater/plays"/>
    <x v="1"/>
    <x v="6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9"/>
    <b v="0"/>
    <n v="6"/>
    <b v="0"/>
    <s v="theater/plays"/>
    <x v="1"/>
    <x v="6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b v="0"/>
    <n v="13"/>
    <b v="0"/>
    <s v="theater/plays"/>
    <x v="1"/>
    <x v="6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21"/>
    <b v="0"/>
    <n v="3"/>
    <b v="1"/>
    <s v="theater/musical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b v="0"/>
    <n v="6"/>
    <b v="1"/>
    <s v="theater/musical"/>
    <x v="1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23"/>
    <b v="0"/>
    <n v="10"/>
    <b v="1"/>
    <s v="theater/musical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4"/>
    <b v="0"/>
    <n v="147"/>
    <b v="1"/>
    <s v="theater/musical"/>
    <x v="1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5"/>
    <b v="0"/>
    <n v="199"/>
    <b v="1"/>
    <s v="theater/musical"/>
    <x v="1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6"/>
    <b v="0"/>
    <n v="50"/>
    <b v="1"/>
    <s v="theater/musical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7"/>
    <b v="0"/>
    <n v="21"/>
    <b v="1"/>
    <s v="theater/musical"/>
    <x v="1"/>
    <x v="4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8"/>
    <b v="0"/>
    <n v="24"/>
    <b v="1"/>
    <s v="theater/musical"/>
    <x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b v="0"/>
    <n v="32"/>
    <b v="1"/>
    <s v="theater/musical"/>
    <x v="1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b v="0"/>
    <n v="62"/>
    <b v="1"/>
    <s v="theater/musical"/>
    <x v="1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31"/>
    <b v="0"/>
    <n v="9"/>
    <b v="1"/>
    <s v="theater/musical"/>
    <x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32"/>
    <b v="0"/>
    <n v="38"/>
    <b v="1"/>
    <s v="theater/musical"/>
    <x v="1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b v="0"/>
    <n v="54"/>
    <b v="1"/>
    <s v="theater/musical"/>
    <x v="1"/>
    <x v="4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4"/>
    <b v="0"/>
    <n v="37"/>
    <b v="1"/>
    <s v="theater/musical"/>
    <x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5"/>
    <b v="0"/>
    <n v="39"/>
    <b v="1"/>
    <s v="theater/musical"/>
    <x v="1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6"/>
    <b v="0"/>
    <n v="34"/>
    <b v="1"/>
    <s v="theater/musical"/>
    <x v="1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x v="2937"/>
    <b v="0"/>
    <n v="55"/>
    <b v="1"/>
    <s v="theater/musical"/>
    <x v="1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8"/>
    <b v="0"/>
    <n v="32"/>
    <b v="1"/>
    <s v="theater/musical"/>
    <x v="1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b v="0"/>
    <n v="25"/>
    <b v="1"/>
    <s v="theater/musical"/>
    <x v="1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40"/>
    <b v="0"/>
    <n v="33"/>
    <b v="1"/>
    <s v="theater/musical"/>
    <x v="1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b v="0"/>
    <n v="1"/>
    <b v="0"/>
    <s v="theater/spaces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b v="0"/>
    <n v="202"/>
    <b v="0"/>
    <s v="theater/spaces"/>
    <x v="1"/>
    <x v="38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43"/>
    <b v="0"/>
    <n v="0"/>
    <b v="0"/>
    <s v="theater/spaces"/>
    <x v="1"/>
    <x v="38"/>
    <n v="0"/>
    <e v="#DIV/0!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4"/>
    <b v="0"/>
    <n v="1"/>
    <b v="0"/>
    <s v="theater/spaces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5"/>
    <b v="0"/>
    <n v="0"/>
    <b v="0"/>
    <s v="theater/spaces"/>
    <x v="1"/>
    <x v="38"/>
    <n v="0"/>
    <e v="#DIV/0!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6"/>
    <b v="0"/>
    <n v="2"/>
    <b v="0"/>
    <s v="theater/spaces"/>
    <x v="1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7"/>
    <b v="0"/>
    <n v="13"/>
    <b v="0"/>
    <s v="theater/spaces"/>
    <x v="1"/>
    <x v="38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b v="0"/>
    <n v="9"/>
    <b v="0"/>
    <s v="theater/spaces"/>
    <x v="1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9"/>
    <b v="0"/>
    <n v="2"/>
    <b v="0"/>
    <s v="theater/spaces"/>
    <x v="1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50"/>
    <b v="0"/>
    <n v="0"/>
    <b v="0"/>
    <s v="theater/spaces"/>
    <x v="1"/>
    <x v="38"/>
    <n v="0"/>
    <e v="#DIV/0!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51"/>
    <b v="0"/>
    <n v="58"/>
    <b v="0"/>
    <s v="theater/spaces"/>
    <x v="1"/>
    <x v="38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b v="0"/>
    <n v="8"/>
    <b v="0"/>
    <s v="theater/spaces"/>
    <x v="1"/>
    <x v="38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53"/>
    <b v="0"/>
    <n v="3"/>
    <b v="0"/>
    <s v="theater/spaces"/>
    <x v="1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4"/>
    <b v="0"/>
    <n v="0"/>
    <b v="0"/>
    <s v="theater/spaces"/>
    <x v="1"/>
    <x v="38"/>
    <n v="0"/>
    <e v="#DIV/0!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5"/>
    <b v="0"/>
    <n v="11"/>
    <b v="0"/>
    <s v="theater/spaces"/>
    <x v="1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6"/>
    <b v="0"/>
    <n v="20"/>
    <b v="0"/>
    <s v="theater/spaces"/>
    <x v="1"/>
    <x v="38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7"/>
    <b v="0"/>
    <n v="3"/>
    <b v="0"/>
    <s v="theater/spaces"/>
    <x v="1"/>
    <x v="38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8"/>
    <b v="0"/>
    <n v="0"/>
    <b v="0"/>
    <s v="theater/spaces"/>
    <x v="1"/>
    <x v="38"/>
    <n v="0"/>
    <e v="#DIV/0!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b v="0"/>
    <n v="0"/>
    <b v="0"/>
    <s v="theater/spaces"/>
    <x v="1"/>
    <x v="38"/>
    <n v="0"/>
    <e v="#DIV/0!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60"/>
    <b v="0"/>
    <n v="0"/>
    <b v="0"/>
    <s v="theater/spaces"/>
    <x v="1"/>
    <x v="38"/>
    <n v="0"/>
    <e v="#DIV/0!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61"/>
    <b v="0"/>
    <n v="108"/>
    <b v="1"/>
    <s v="theater/plays"/>
    <x v="1"/>
    <x v="6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62"/>
    <b v="0"/>
    <n v="20"/>
    <b v="1"/>
    <s v="theater/plays"/>
    <x v="1"/>
    <x v="6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b v="0"/>
    <n v="98"/>
    <b v="1"/>
    <s v="theater/plays"/>
    <x v="1"/>
    <x v="6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b v="0"/>
    <n v="196"/>
    <b v="1"/>
    <s v="theater/plays"/>
    <x v="1"/>
    <x v="6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5"/>
    <b v="0"/>
    <n v="39"/>
    <b v="1"/>
    <s v="theater/plays"/>
    <x v="1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6"/>
    <b v="0"/>
    <n v="128"/>
    <b v="1"/>
    <s v="theater/plays"/>
    <x v="1"/>
    <x v="6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7"/>
    <b v="0"/>
    <n v="71"/>
    <b v="1"/>
    <s v="theater/plays"/>
    <x v="1"/>
    <x v="6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8"/>
    <b v="0"/>
    <n v="47"/>
    <b v="1"/>
    <s v="theater/plays"/>
    <x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b v="0"/>
    <n v="17"/>
    <b v="1"/>
    <s v="theater/plays"/>
    <x v="1"/>
    <x v="6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70"/>
    <b v="0"/>
    <n v="91"/>
    <b v="1"/>
    <s v="theater/plays"/>
    <x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71"/>
    <b v="0"/>
    <n v="43"/>
    <b v="1"/>
    <s v="theater/plays"/>
    <x v="1"/>
    <x v="6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x v="2972"/>
    <b v="0"/>
    <n v="17"/>
    <b v="1"/>
    <s v="theater/plays"/>
    <x v="1"/>
    <x v="6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b v="0"/>
    <n v="33"/>
    <b v="1"/>
    <s v="theater/plays"/>
    <x v="1"/>
    <x v="6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b v="0"/>
    <n v="87"/>
    <b v="1"/>
    <s v="theater/plays"/>
    <x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b v="0"/>
    <n v="113"/>
    <b v="1"/>
    <s v="theater/plays"/>
    <x v="1"/>
    <x v="6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6"/>
    <b v="0"/>
    <n v="14"/>
    <b v="1"/>
    <s v="theater/plays"/>
    <x v="1"/>
    <x v="6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b v="0"/>
    <n v="30"/>
    <b v="1"/>
    <s v="theater/plays"/>
    <x v="1"/>
    <x v="6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8"/>
    <b v="0"/>
    <n v="16"/>
    <b v="1"/>
    <s v="theater/plays"/>
    <x v="1"/>
    <x v="6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9"/>
    <b v="0"/>
    <n v="46"/>
    <b v="1"/>
    <s v="theater/plays"/>
    <x v="1"/>
    <x v="6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80"/>
    <b v="0"/>
    <n v="24"/>
    <b v="1"/>
    <s v="theater/plays"/>
    <x v="1"/>
    <x v="6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b v="1"/>
    <n v="97"/>
    <b v="1"/>
    <s v="theater/spaces"/>
    <x v="1"/>
    <x v="38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82"/>
    <b v="1"/>
    <n v="59"/>
    <b v="1"/>
    <s v="theater/spaces"/>
    <x v="1"/>
    <x v="38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83"/>
    <b v="1"/>
    <n v="1095"/>
    <b v="1"/>
    <s v="theater/spaces"/>
    <x v="1"/>
    <x v="38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b v="1"/>
    <n v="218"/>
    <b v="1"/>
    <s v="theater/spaces"/>
    <x v="1"/>
    <x v="38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b v="0"/>
    <n v="111"/>
    <b v="1"/>
    <s v="theater/spaces"/>
    <x v="1"/>
    <x v="38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6"/>
    <b v="0"/>
    <n v="56"/>
    <b v="1"/>
    <s v="theater/spaces"/>
    <x v="1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b v="0"/>
    <n v="265"/>
    <b v="1"/>
    <s v="theater/spaces"/>
    <x v="1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8"/>
    <b v="0"/>
    <n v="28"/>
    <b v="1"/>
    <s v="theater/spaces"/>
    <x v="1"/>
    <x v="38"/>
    <n v="100"/>
    <n v="35.71"/>
  </r>
  <r>
    <n v="2989"/>
    <s v="Let's Light Up The Gem!"/>
    <s v="Bring the movies back to Bethel, Maine."/>
    <n v="20000"/>
    <n v="35307"/>
    <x v="0"/>
    <x v="0"/>
    <s v="USD"/>
    <n v="1450673940"/>
    <x v="2989"/>
    <b v="0"/>
    <n v="364"/>
    <b v="1"/>
    <s v="theater/spaces"/>
    <x v="1"/>
    <x v="38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90"/>
    <b v="0"/>
    <n v="27"/>
    <b v="1"/>
    <s v="theater/spaces"/>
    <x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b v="0"/>
    <n v="93"/>
    <b v="1"/>
    <s v="theater/spaces"/>
    <x v="1"/>
    <x v="38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92"/>
    <b v="0"/>
    <n v="64"/>
    <b v="1"/>
    <s v="theater/spaces"/>
    <x v="1"/>
    <x v="38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x v="2993"/>
    <b v="0"/>
    <n v="22"/>
    <b v="1"/>
    <s v="theater/spaces"/>
    <x v="1"/>
    <x v="38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4"/>
    <b v="0"/>
    <n v="59"/>
    <b v="1"/>
    <s v="theater/spaces"/>
    <x v="1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5"/>
    <b v="0"/>
    <n v="249"/>
    <b v="1"/>
    <s v="theater/spaces"/>
    <x v="1"/>
    <x v="38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6"/>
    <b v="0"/>
    <n v="392"/>
    <b v="1"/>
    <s v="theater/spaces"/>
    <x v="1"/>
    <x v="38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7"/>
    <b v="0"/>
    <n v="115"/>
    <b v="1"/>
    <s v="theater/spaces"/>
    <x v="1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b v="0"/>
    <n v="433"/>
    <b v="1"/>
    <s v="theater/spaces"/>
    <x v="1"/>
    <x v="38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999"/>
    <b v="0"/>
    <n v="20"/>
    <b v="1"/>
    <s v="theater/spaces"/>
    <x v="1"/>
    <x v="38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3000"/>
    <b v="0"/>
    <n v="8"/>
    <b v="1"/>
    <s v="theater/spaces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001"/>
    <b v="0"/>
    <n v="175"/>
    <b v="1"/>
    <s v="theater/spaces"/>
    <x v="1"/>
    <x v="38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3002"/>
    <b v="0"/>
    <n v="104"/>
    <b v="1"/>
    <s v="theater/spaces"/>
    <x v="1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b v="0"/>
    <n v="17"/>
    <b v="1"/>
    <s v="theater/spaces"/>
    <x v="1"/>
    <x v="38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3004"/>
    <b v="0"/>
    <n v="277"/>
    <b v="1"/>
    <s v="theater/spaces"/>
    <x v="1"/>
    <x v="38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5"/>
    <b v="0"/>
    <n v="118"/>
    <b v="1"/>
    <s v="theater/spaces"/>
    <x v="1"/>
    <x v="38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6"/>
    <b v="0"/>
    <n v="97"/>
    <b v="1"/>
    <s v="theater/spaces"/>
    <x v="1"/>
    <x v="38"/>
    <n v="108"/>
    <n v="88.87"/>
  </r>
  <r>
    <n v="3007"/>
    <s v="Bethlem"/>
    <s v="Consuite for 2015 CoreCon.  An adventure into insanity."/>
    <n v="600"/>
    <n v="1080"/>
    <x v="0"/>
    <x v="0"/>
    <s v="USD"/>
    <n v="1429938683"/>
    <x v="3007"/>
    <b v="0"/>
    <n v="20"/>
    <b v="1"/>
    <s v="theater/spaces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8"/>
    <b v="0"/>
    <n v="26"/>
    <b v="1"/>
    <s v="theater/spaces"/>
    <x v="1"/>
    <x v="38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b v="0"/>
    <n v="128"/>
    <b v="1"/>
    <s v="theater/spaces"/>
    <x v="1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b v="0"/>
    <n v="15"/>
    <b v="1"/>
    <s v="theater/spaces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11"/>
    <b v="0"/>
    <n v="25"/>
    <b v="1"/>
    <s v="theater/spaces"/>
    <x v="1"/>
    <x v="38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12"/>
    <b v="0"/>
    <n v="55"/>
    <b v="1"/>
    <s v="theater/spaces"/>
    <x v="1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13"/>
    <b v="0"/>
    <n v="107"/>
    <b v="1"/>
    <s v="theater/spaces"/>
    <x v="1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b v="0"/>
    <n v="557"/>
    <b v="1"/>
    <s v="theater/spaces"/>
    <x v="1"/>
    <x v="38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5"/>
    <b v="0"/>
    <n v="40"/>
    <b v="1"/>
    <s v="theater/spaces"/>
    <x v="1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b v="0"/>
    <n v="36"/>
    <b v="1"/>
    <s v="theater/spaces"/>
    <x v="1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b v="0"/>
    <n v="159"/>
    <b v="1"/>
    <s v="theater/spaces"/>
    <x v="1"/>
    <x v="38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b v="0"/>
    <n v="41"/>
    <b v="1"/>
    <s v="theater/spaces"/>
    <x v="1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b v="0"/>
    <n v="226"/>
    <b v="1"/>
    <s v="theater/spaces"/>
    <x v="1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20"/>
    <b v="0"/>
    <n v="30"/>
    <b v="1"/>
    <s v="theater/spaces"/>
    <x v="1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b v="0"/>
    <n v="103"/>
    <b v="1"/>
    <s v="theater/spaces"/>
    <x v="1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b v="0"/>
    <n v="62"/>
    <b v="1"/>
    <s v="theater/spaces"/>
    <x v="1"/>
    <x v="38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b v="0"/>
    <n v="6"/>
    <b v="1"/>
    <s v="theater/spaces"/>
    <x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24"/>
    <b v="0"/>
    <n v="182"/>
    <b v="1"/>
    <s v="theater/spaces"/>
    <x v="1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5"/>
    <b v="0"/>
    <n v="145"/>
    <b v="1"/>
    <s v="theater/spaces"/>
    <x v="1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b v="0"/>
    <n v="25"/>
    <b v="1"/>
    <s v="theater/spaces"/>
    <x v="1"/>
    <x v="38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7"/>
    <b v="0"/>
    <n v="320"/>
    <b v="1"/>
    <s v="theater/spaces"/>
    <x v="1"/>
    <x v="38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8"/>
    <b v="0"/>
    <n v="99"/>
    <b v="1"/>
    <s v="theater/spaces"/>
    <x v="1"/>
    <x v="38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b v="0"/>
    <n v="348"/>
    <b v="1"/>
    <s v="theater/spaces"/>
    <x v="1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b v="0"/>
    <n v="41"/>
    <b v="1"/>
    <s v="theater/spaces"/>
    <x v="1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31"/>
    <b v="0"/>
    <n v="29"/>
    <b v="1"/>
    <s v="theater/spaces"/>
    <x v="1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32"/>
    <b v="0"/>
    <n v="25"/>
    <b v="1"/>
    <s v="theater/spaces"/>
    <x v="1"/>
    <x v="38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33"/>
    <b v="0"/>
    <n v="23"/>
    <b v="1"/>
    <s v="theater/spaces"/>
    <x v="1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34"/>
    <b v="0"/>
    <n v="1260"/>
    <b v="1"/>
    <s v="theater/spaces"/>
    <x v="1"/>
    <x v="38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5"/>
    <b v="0"/>
    <n v="307"/>
    <b v="1"/>
    <s v="theater/spaces"/>
    <x v="1"/>
    <x v="38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6"/>
    <b v="0"/>
    <n v="329"/>
    <b v="1"/>
    <s v="theater/spaces"/>
    <x v="1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b v="0"/>
    <n v="32"/>
    <b v="1"/>
    <s v="theater/spaces"/>
    <x v="1"/>
    <x v="38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8"/>
    <b v="0"/>
    <n v="27"/>
    <b v="1"/>
    <s v="theater/spaces"/>
    <x v="1"/>
    <x v="38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b v="0"/>
    <n v="236"/>
    <b v="1"/>
    <s v="theater/spaces"/>
    <x v="1"/>
    <x v="38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40"/>
    <b v="0"/>
    <n v="42"/>
    <b v="1"/>
    <s v="theater/spaces"/>
    <x v="1"/>
    <x v="38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41"/>
    <b v="0"/>
    <n v="95"/>
    <b v="1"/>
    <s v="theater/spaces"/>
    <x v="1"/>
    <x v="38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42"/>
    <b v="0"/>
    <n v="37"/>
    <b v="1"/>
    <s v="theater/spaces"/>
    <x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43"/>
    <b v="0"/>
    <n v="128"/>
    <b v="1"/>
    <s v="theater/spaces"/>
    <x v="1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44"/>
    <b v="0"/>
    <n v="156"/>
    <b v="1"/>
    <s v="theater/spaces"/>
    <x v="1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b v="0"/>
    <n v="64"/>
    <b v="1"/>
    <s v="theater/spaces"/>
    <x v="1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b v="0"/>
    <n v="58"/>
    <b v="1"/>
    <s v="theater/spaces"/>
    <x v="1"/>
    <x v="38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7"/>
    <b v="0"/>
    <n v="20"/>
    <b v="1"/>
    <s v="theater/spaces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b v="0"/>
    <n v="47"/>
    <b v="1"/>
    <s v="theater/spaces"/>
    <x v="1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b v="0"/>
    <n v="54"/>
    <b v="1"/>
    <s v="theater/spaces"/>
    <x v="1"/>
    <x v="38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50"/>
    <b v="0"/>
    <n v="9"/>
    <b v="1"/>
    <s v="theater/spaces"/>
    <x v="1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b v="1"/>
    <n v="35"/>
    <b v="0"/>
    <s v="theater/spaces"/>
    <x v="1"/>
    <x v="38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52"/>
    <b v="0"/>
    <n v="2"/>
    <b v="0"/>
    <s v="theater/spaces"/>
    <x v="1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b v="0"/>
    <n v="3"/>
    <b v="0"/>
    <s v="theater/spaces"/>
    <x v="1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b v="0"/>
    <n v="0"/>
    <b v="0"/>
    <s v="theater/spaces"/>
    <x v="1"/>
    <x v="38"/>
    <n v="0"/>
    <e v="#DIV/0!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5"/>
    <b v="0"/>
    <n v="1"/>
    <b v="0"/>
    <s v="theater/spaces"/>
    <x v="1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6"/>
    <b v="0"/>
    <n v="0"/>
    <b v="0"/>
    <s v="theater/spaces"/>
    <x v="1"/>
    <x v="38"/>
    <n v="0"/>
    <e v="#DIV/0!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7"/>
    <b v="0"/>
    <n v="0"/>
    <b v="0"/>
    <s v="theater/spaces"/>
    <x v="1"/>
    <x v="38"/>
    <n v="0"/>
    <e v="#DIV/0!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8"/>
    <b v="0"/>
    <n v="3"/>
    <b v="0"/>
    <s v="theater/spaces"/>
    <x v="1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9"/>
    <b v="0"/>
    <n v="11"/>
    <b v="0"/>
    <s v="theater/spaces"/>
    <x v="1"/>
    <x v="38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60"/>
    <b v="0"/>
    <n v="6"/>
    <b v="0"/>
    <s v="theater/spaces"/>
    <x v="1"/>
    <x v="38"/>
    <n v="0"/>
    <n v="55.83"/>
  </r>
  <r>
    <n v="3061"/>
    <s v="Help Save Parkway Cinemas!"/>
    <s v="Save a historic Local theater."/>
    <n v="1000000"/>
    <n v="0"/>
    <x v="2"/>
    <x v="0"/>
    <s v="USD"/>
    <n v="1407955748"/>
    <x v="3061"/>
    <b v="0"/>
    <n v="0"/>
    <b v="0"/>
    <s v="theater/spaces"/>
    <x v="1"/>
    <x v="38"/>
    <n v="0"/>
    <e v="#DIV/0!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62"/>
    <b v="0"/>
    <n v="67"/>
    <b v="0"/>
    <s v="theater/spaces"/>
    <x v="1"/>
    <x v="38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63"/>
    <b v="0"/>
    <n v="23"/>
    <b v="0"/>
    <s v="theater/spaces"/>
    <x v="1"/>
    <x v="38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64"/>
    <b v="0"/>
    <n v="72"/>
    <b v="0"/>
    <s v="theater/spaces"/>
    <x v="1"/>
    <x v="38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b v="0"/>
    <n v="2"/>
    <b v="0"/>
    <s v="theater/spaces"/>
    <x v="1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6"/>
    <b v="0"/>
    <n v="15"/>
    <b v="0"/>
    <s v="theater/spaces"/>
    <x v="1"/>
    <x v="38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b v="0"/>
    <n v="1"/>
    <b v="0"/>
    <s v="theater/spaces"/>
    <x v="1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b v="0"/>
    <n v="2"/>
    <b v="0"/>
    <s v="theater/spaces"/>
    <x v="1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b v="0"/>
    <n v="7"/>
    <b v="0"/>
    <s v="theater/spaces"/>
    <x v="1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70"/>
    <b v="0"/>
    <n v="16"/>
    <b v="0"/>
    <s v="theater/spaces"/>
    <x v="1"/>
    <x v="38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71"/>
    <b v="0"/>
    <n v="117"/>
    <b v="0"/>
    <s v="theater/spaces"/>
    <x v="1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72"/>
    <b v="0"/>
    <n v="2"/>
    <b v="0"/>
    <s v="theater/spaces"/>
    <x v="1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73"/>
    <b v="0"/>
    <n v="7"/>
    <b v="0"/>
    <s v="theater/spaces"/>
    <x v="1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74"/>
    <b v="0"/>
    <n v="3"/>
    <b v="0"/>
    <s v="theater/spaces"/>
    <x v="1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5"/>
    <b v="0"/>
    <n v="20"/>
    <b v="0"/>
    <s v="theater/spaces"/>
    <x v="1"/>
    <x v="38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x v="3076"/>
    <b v="0"/>
    <n v="50"/>
    <b v="0"/>
    <s v="theater/spaces"/>
    <x v="1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b v="0"/>
    <n v="2"/>
    <b v="0"/>
    <s v="theater/spaces"/>
    <x v="1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b v="0"/>
    <n v="3"/>
    <b v="0"/>
    <s v="theater/spaces"/>
    <x v="1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b v="0"/>
    <n v="27"/>
    <b v="0"/>
    <s v="theater/spaces"/>
    <x v="1"/>
    <x v="38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b v="0"/>
    <n v="7"/>
    <b v="0"/>
    <s v="theater/spaces"/>
    <x v="1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b v="0"/>
    <n v="5"/>
    <b v="0"/>
    <s v="theater/spaces"/>
    <x v="1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82"/>
    <b v="0"/>
    <n v="0"/>
    <b v="0"/>
    <s v="theater/spaces"/>
    <x v="1"/>
    <x v="38"/>
    <n v="0"/>
    <e v="#DIV/0!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83"/>
    <b v="0"/>
    <n v="3"/>
    <b v="0"/>
    <s v="theater/spaces"/>
    <x v="1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b v="0"/>
    <n v="6"/>
    <b v="0"/>
    <s v="theater/spaces"/>
    <x v="1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b v="0"/>
    <n v="9"/>
    <b v="0"/>
    <s v="theater/spaces"/>
    <x v="1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b v="0"/>
    <n v="3"/>
    <b v="0"/>
    <s v="theater/spaces"/>
    <x v="1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b v="0"/>
    <n v="2"/>
    <b v="0"/>
    <s v="theater/spaces"/>
    <x v="1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8"/>
    <b v="0"/>
    <n v="3"/>
    <b v="0"/>
    <s v="theater/spaces"/>
    <x v="1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9"/>
    <b v="0"/>
    <n v="45"/>
    <b v="0"/>
    <s v="theater/spaces"/>
    <x v="1"/>
    <x v="38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b v="0"/>
    <n v="9"/>
    <b v="0"/>
    <s v="theater/spaces"/>
    <x v="1"/>
    <x v="38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91"/>
    <b v="0"/>
    <n v="9"/>
    <b v="0"/>
    <s v="theater/spaces"/>
    <x v="1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92"/>
    <b v="0"/>
    <n v="21"/>
    <b v="0"/>
    <s v="theater/spaces"/>
    <x v="1"/>
    <x v="38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b v="0"/>
    <n v="17"/>
    <b v="0"/>
    <s v="theater/spaces"/>
    <x v="1"/>
    <x v="38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94"/>
    <b v="0"/>
    <n v="1"/>
    <b v="0"/>
    <s v="theater/spaces"/>
    <x v="1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95"/>
    <b v="0"/>
    <n v="1"/>
    <b v="0"/>
    <s v="theater/spaces"/>
    <x v="1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6"/>
    <b v="0"/>
    <n v="14"/>
    <b v="0"/>
    <s v="theater/spaces"/>
    <x v="1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b v="0"/>
    <n v="42"/>
    <b v="0"/>
    <s v="theater/spaces"/>
    <x v="1"/>
    <x v="38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b v="0"/>
    <n v="27"/>
    <b v="0"/>
    <s v="theater/spaces"/>
    <x v="1"/>
    <x v="38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b v="0"/>
    <n v="5"/>
    <b v="0"/>
    <s v="theater/spaces"/>
    <x v="1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b v="0"/>
    <n v="13"/>
    <b v="0"/>
    <s v="theater/spaces"/>
    <x v="1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b v="0"/>
    <n v="12"/>
    <b v="0"/>
    <s v="theater/spaces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b v="0"/>
    <n v="90"/>
    <b v="0"/>
    <s v="theater/spaces"/>
    <x v="1"/>
    <x v="38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103"/>
    <b v="0"/>
    <n v="2"/>
    <b v="0"/>
    <s v="theater/spaces"/>
    <x v="1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104"/>
    <b v="0"/>
    <n v="5"/>
    <b v="0"/>
    <s v="theater/spaces"/>
    <x v="1"/>
    <x v="38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105"/>
    <b v="0"/>
    <n v="31"/>
    <b v="0"/>
    <s v="theater/spaces"/>
    <x v="1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b v="0"/>
    <n v="4"/>
    <b v="0"/>
    <s v="theater/spaces"/>
    <x v="1"/>
    <x v="38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7"/>
    <b v="0"/>
    <n v="29"/>
    <b v="0"/>
    <s v="theater/spaces"/>
    <x v="1"/>
    <x v="38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x v="3108"/>
    <b v="0"/>
    <n v="2"/>
    <b v="0"/>
    <s v="theater/spaces"/>
    <x v="1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b v="0"/>
    <n v="114"/>
    <b v="0"/>
    <s v="theater/spaces"/>
    <x v="1"/>
    <x v="38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10"/>
    <b v="0"/>
    <n v="1"/>
    <b v="0"/>
    <s v="theater/spaces"/>
    <x v="1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11"/>
    <b v="0"/>
    <n v="76"/>
    <b v="0"/>
    <s v="theater/spaces"/>
    <x v="1"/>
    <x v="38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b v="0"/>
    <n v="9"/>
    <b v="0"/>
    <s v="theater/spaces"/>
    <x v="1"/>
    <x v="38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13"/>
    <b v="0"/>
    <n v="37"/>
    <b v="0"/>
    <s v="theater/spaces"/>
    <x v="1"/>
    <x v="38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b v="0"/>
    <n v="0"/>
    <b v="0"/>
    <s v="theater/spaces"/>
    <x v="1"/>
    <x v="38"/>
    <n v="0"/>
    <e v="#DIV/0!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15"/>
    <b v="0"/>
    <n v="1"/>
    <b v="0"/>
    <s v="theater/spaces"/>
    <x v="1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6"/>
    <b v="0"/>
    <n v="10"/>
    <b v="0"/>
    <s v="theater/spaces"/>
    <x v="1"/>
    <x v="38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7"/>
    <b v="0"/>
    <n v="1"/>
    <b v="0"/>
    <s v="theater/spaces"/>
    <x v="1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8"/>
    <b v="0"/>
    <n v="2"/>
    <b v="0"/>
    <s v="theater/spaces"/>
    <x v="1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9"/>
    <b v="0"/>
    <n v="1"/>
    <b v="0"/>
    <s v="theater/spaces"/>
    <x v="1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20"/>
    <b v="0"/>
    <n v="10"/>
    <b v="0"/>
    <s v="theater/spaces"/>
    <x v="1"/>
    <x v="38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21"/>
    <b v="0"/>
    <n v="1"/>
    <b v="0"/>
    <s v="theater/spaces"/>
    <x v="1"/>
    <x v="38"/>
    <n v="1"/>
    <n v="10"/>
  </r>
  <r>
    <n v="3122"/>
    <s v="be back soon (Canceled)"/>
    <s v="cancelled until further notice"/>
    <n v="199"/>
    <n v="116"/>
    <x v="1"/>
    <x v="0"/>
    <s v="USD"/>
    <n v="1478733732"/>
    <x v="3122"/>
    <b v="0"/>
    <n v="2"/>
    <b v="0"/>
    <s v="theater/spaces"/>
    <x v="1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23"/>
    <b v="0"/>
    <n v="348"/>
    <b v="0"/>
    <s v="theater/spaces"/>
    <x v="1"/>
    <x v="38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24"/>
    <b v="0"/>
    <n v="4"/>
    <b v="0"/>
    <s v="theater/spaces"/>
    <x v="1"/>
    <x v="38"/>
    <n v="0"/>
    <n v="6.5"/>
  </r>
  <r>
    <n v="3125"/>
    <s v="N/A (Canceled)"/>
    <s v="N/A"/>
    <n v="1500000"/>
    <n v="0"/>
    <x v="1"/>
    <x v="0"/>
    <s v="USD"/>
    <n v="1452142672"/>
    <x v="3125"/>
    <b v="0"/>
    <n v="0"/>
    <b v="0"/>
    <s v="theater/spaces"/>
    <x v="1"/>
    <x v="38"/>
    <n v="0"/>
    <e v="#DIV/0!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6"/>
    <b v="0"/>
    <n v="17"/>
    <b v="0"/>
    <s v="theater/spaces"/>
    <x v="1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b v="0"/>
    <n v="0"/>
    <b v="0"/>
    <s v="theater/spaces"/>
    <x v="1"/>
    <x v="38"/>
    <n v="0"/>
    <e v="#DIV/0!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b v="0"/>
    <n v="117"/>
    <b v="0"/>
    <s v="theater/plays"/>
    <x v="1"/>
    <x v="6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9"/>
    <b v="0"/>
    <n v="1"/>
    <b v="0"/>
    <s v="theater/plays"/>
    <x v="1"/>
    <x v="6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30"/>
    <b v="0"/>
    <n v="4"/>
    <b v="0"/>
    <s v="theater/plays"/>
    <x v="1"/>
    <x v="6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x v="3131"/>
    <b v="0"/>
    <n v="12"/>
    <b v="0"/>
    <s v="theater/plays"/>
    <x v="1"/>
    <x v="6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x v="3132"/>
    <b v="0"/>
    <n v="1"/>
    <b v="0"/>
    <s v="theater/plays"/>
    <x v="1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33"/>
    <b v="0"/>
    <n v="16"/>
    <b v="0"/>
    <s v="theater/plays"/>
    <x v="1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b v="0"/>
    <n v="12"/>
    <b v="0"/>
    <s v="theater/plays"/>
    <x v="1"/>
    <x v="6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35"/>
    <b v="0"/>
    <n v="7"/>
    <b v="0"/>
    <s v="theater/plays"/>
    <x v="1"/>
    <x v="6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6"/>
    <b v="0"/>
    <n v="22"/>
    <b v="0"/>
    <s v="theater/plays"/>
    <x v="1"/>
    <x v="6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7"/>
    <b v="0"/>
    <n v="1"/>
    <b v="0"/>
    <s v="theater/plays"/>
    <x v="1"/>
    <x v="6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8"/>
    <b v="0"/>
    <n v="0"/>
    <b v="0"/>
    <s v="theater/plays"/>
    <x v="1"/>
    <x v="6"/>
    <n v="0"/>
    <e v="#DIV/0!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b v="0"/>
    <n v="6"/>
    <b v="0"/>
    <s v="theater/plays"/>
    <x v="1"/>
    <x v="6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b v="0"/>
    <n v="4"/>
    <b v="0"/>
    <s v="theater/plays"/>
    <x v="1"/>
    <x v="6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41"/>
    <b v="0"/>
    <n v="8"/>
    <b v="0"/>
    <s v="theater/plays"/>
    <x v="1"/>
    <x v="6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42"/>
    <b v="0"/>
    <n v="3"/>
    <b v="0"/>
    <s v="theater/plays"/>
    <x v="1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43"/>
    <b v="0"/>
    <n v="0"/>
    <b v="0"/>
    <s v="theater/plays"/>
    <x v="1"/>
    <x v="6"/>
    <n v="0"/>
    <e v="#DIV/0!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b v="0"/>
    <n v="30"/>
    <b v="0"/>
    <s v="theater/plays"/>
    <x v="1"/>
    <x v="6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45"/>
    <b v="0"/>
    <n v="0"/>
    <b v="0"/>
    <s v="theater/plays"/>
    <x v="1"/>
    <x v="6"/>
    <n v="0"/>
    <e v="#DIV/0!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6"/>
    <b v="0"/>
    <n v="12"/>
    <b v="0"/>
    <s v="theater/plays"/>
    <x v="1"/>
    <x v="6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7"/>
    <b v="1"/>
    <n v="213"/>
    <b v="1"/>
    <s v="theater/plays"/>
    <x v="1"/>
    <x v="6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8"/>
    <b v="1"/>
    <n v="57"/>
    <b v="1"/>
    <s v="theater/plays"/>
    <x v="1"/>
    <x v="6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b v="1"/>
    <n v="25"/>
    <b v="1"/>
    <s v="theater/plays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b v="1"/>
    <n v="104"/>
    <b v="1"/>
    <s v="theater/plays"/>
    <x v="1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51"/>
    <b v="1"/>
    <n v="34"/>
    <b v="1"/>
    <s v="theater/plays"/>
    <x v="1"/>
    <x v="6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52"/>
    <b v="1"/>
    <n v="67"/>
    <b v="1"/>
    <s v="theater/plays"/>
    <x v="1"/>
    <x v="6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53"/>
    <b v="1"/>
    <n v="241"/>
    <b v="1"/>
    <s v="theater/plays"/>
    <x v="1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b v="1"/>
    <n v="123"/>
    <b v="1"/>
    <s v="theater/plays"/>
    <x v="1"/>
    <x v="6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55"/>
    <b v="1"/>
    <n v="302"/>
    <b v="1"/>
    <s v="theater/plays"/>
    <x v="1"/>
    <x v="6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b v="1"/>
    <n v="89"/>
    <b v="1"/>
    <s v="theater/plays"/>
    <x v="1"/>
    <x v="6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x v="3157"/>
    <b v="1"/>
    <n v="41"/>
    <b v="1"/>
    <s v="theater/plays"/>
    <x v="1"/>
    <x v="6"/>
    <n v="101"/>
    <n v="98.54"/>
  </r>
  <r>
    <n v="3158"/>
    <s v="Nursery Crimes"/>
    <s v="A 40s crime-noir play using nursery rhyme characters."/>
    <n v="5000"/>
    <n v="5700"/>
    <x v="0"/>
    <x v="0"/>
    <s v="USD"/>
    <n v="1374523752"/>
    <x v="3158"/>
    <b v="1"/>
    <n v="69"/>
    <b v="1"/>
    <s v="theater/plays"/>
    <x v="1"/>
    <x v="6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9"/>
    <b v="1"/>
    <n v="52"/>
    <b v="1"/>
    <s v="theater/plays"/>
    <x v="1"/>
    <x v="6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60"/>
    <b v="1"/>
    <n v="57"/>
    <b v="1"/>
    <s v="theater/plays"/>
    <x v="1"/>
    <x v="6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b v="1"/>
    <n v="74"/>
    <b v="1"/>
    <s v="theater/plays"/>
    <x v="1"/>
    <x v="6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62"/>
    <b v="1"/>
    <n v="63"/>
    <b v="1"/>
    <s v="theater/plays"/>
    <x v="1"/>
    <x v="6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63"/>
    <b v="1"/>
    <n v="72"/>
    <b v="1"/>
    <s v="theater/plays"/>
    <x v="1"/>
    <x v="6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b v="1"/>
    <n v="71"/>
    <b v="1"/>
    <s v="theater/plays"/>
    <x v="1"/>
    <x v="6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b v="1"/>
    <n v="21"/>
    <b v="1"/>
    <s v="theater/plays"/>
    <x v="1"/>
    <x v="6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66"/>
    <b v="1"/>
    <n v="930"/>
    <b v="1"/>
    <s v="theater/plays"/>
    <x v="1"/>
    <x v="6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7"/>
    <b v="1"/>
    <n v="55"/>
    <b v="1"/>
    <s v="theater/plays"/>
    <x v="1"/>
    <x v="6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8"/>
    <b v="1"/>
    <n v="61"/>
    <b v="1"/>
    <s v="theater/plays"/>
    <x v="1"/>
    <x v="6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x v="3169"/>
    <b v="1"/>
    <n v="82"/>
    <b v="1"/>
    <s v="theater/plays"/>
    <x v="1"/>
    <x v="6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70"/>
    <b v="1"/>
    <n v="71"/>
    <b v="1"/>
    <s v="theater/plays"/>
    <x v="1"/>
    <x v="6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b v="1"/>
    <n v="117"/>
    <b v="1"/>
    <s v="theater/plays"/>
    <x v="1"/>
    <x v="6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b v="1"/>
    <n v="29"/>
    <b v="1"/>
    <s v="theater/plays"/>
    <x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b v="1"/>
    <n v="74"/>
    <b v="1"/>
    <s v="theater/plays"/>
    <x v="1"/>
    <x v="6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b v="1"/>
    <n v="23"/>
    <b v="1"/>
    <s v="theater/plays"/>
    <x v="1"/>
    <x v="6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b v="1"/>
    <n v="60"/>
    <b v="1"/>
    <s v="theater/plays"/>
    <x v="1"/>
    <x v="6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b v="1"/>
    <n v="55"/>
    <b v="1"/>
    <s v="theater/plays"/>
    <x v="1"/>
    <x v="6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b v="1"/>
    <n v="51"/>
    <b v="1"/>
    <s v="theater/plays"/>
    <x v="1"/>
    <x v="6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b v="1"/>
    <n v="78"/>
    <b v="1"/>
    <s v="theater/plays"/>
    <x v="1"/>
    <x v="6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9"/>
    <b v="1"/>
    <n v="62"/>
    <b v="1"/>
    <s v="theater/plays"/>
    <x v="1"/>
    <x v="6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80"/>
    <b v="1"/>
    <n v="45"/>
    <b v="1"/>
    <s v="theater/plays"/>
    <x v="1"/>
    <x v="6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81"/>
    <b v="1"/>
    <n v="15"/>
    <b v="1"/>
    <s v="theater/plays"/>
    <x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82"/>
    <b v="1"/>
    <n v="151"/>
    <b v="1"/>
    <s v="theater/plays"/>
    <x v="1"/>
    <x v="6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83"/>
    <b v="1"/>
    <n v="68"/>
    <b v="1"/>
    <s v="theater/plays"/>
    <x v="1"/>
    <x v="6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84"/>
    <b v="1"/>
    <n v="46"/>
    <b v="1"/>
    <s v="theater/plays"/>
    <x v="1"/>
    <x v="6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b v="1"/>
    <n v="24"/>
    <b v="1"/>
    <s v="theater/plays"/>
    <x v="1"/>
    <x v="6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b v="1"/>
    <n v="70"/>
    <b v="1"/>
    <s v="theater/plays"/>
    <x v="1"/>
    <x v="6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b v="1"/>
    <n v="244"/>
    <b v="1"/>
    <s v="theater/plays"/>
    <x v="1"/>
    <x v="6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8"/>
    <b v="0"/>
    <n v="9"/>
    <b v="0"/>
    <s v="theater/musical"/>
    <x v="1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b v="0"/>
    <n v="19"/>
    <b v="0"/>
    <s v="theater/musical"/>
    <x v="1"/>
    <x v="40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90"/>
    <b v="0"/>
    <n v="0"/>
    <b v="0"/>
    <s v="theater/musical"/>
    <x v="1"/>
    <x v="40"/>
    <n v="0"/>
    <e v="#DIV/0!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91"/>
    <b v="0"/>
    <n v="4"/>
    <b v="0"/>
    <s v="theater/musical"/>
    <x v="1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92"/>
    <b v="0"/>
    <n v="8"/>
    <b v="0"/>
    <s v="theater/musical"/>
    <x v="1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93"/>
    <b v="0"/>
    <n v="24"/>
    <b v="0"/>
    <s v="theater/musical"/>
    <x v="1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94"/>
    <b v="0"/>
    <n v="0"/>
    <b v="0"/>
    <s v="theater/musical"/>
    <x v="1"/>
    <x v="40"/>
    <n v="0"/>
    <e v="#DIV/0!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b v="0"/>
    <n v="39"/>
    <b v="0"/>
    <s v="theater/musical"/>
    <x v="1"/>
    <x v="40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96"/>
    <b v="0"/>
    <n v="6"/>
    <b v="0"/>
    <s v="theater/musical"/>
    <x v="1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7"/>
    <b v="0"/>
    <n v="4"/>
    <b v="0"/>
    <s v="theater/musical"/>
    <x v="1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b v="0"/>
    <n v="3"/>
    <b v="0"/>
    <s v="theater/musical"/>
    <x v="1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9"/>
    <b v="0"/>
    <n v="53"/>
    <b v="0"/>
    <s v="theater/musical"/>
    <x v="1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b v="0"/>
    <n v="1"/>
    <b v="0"/>
    <s v="theater/musical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b v="0"/>
    <n v="2"/>
    <b v="0"/>
    <s v="theater/musical"/>
    <x v="1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202"/>
    <b v="0"/>
    <n v="25"/>
    <b v="0"/>
    <s v="theater/musical"/>
    <x v="1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203"/>
    <b v="0"/>
    <n v="6"/>
    <b v="0"/>
    <s v="theater/musical"/>
    <x v="1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204"/>
    <b v="0"/>
    <n v="0"/>
    <b v="0"/>
    <s v="theater/musical"/>
    <x v="1"/>
    <x v="40"/>
    <n v="0"/>
    <e v="#DIV/0!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205"/>
    <b v="0"/>
    <n v="12"/>
    <b v="0"/>
    <s v="theater/musical"/>
    <x v="1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206"/>
    <b v="0"/>
    <n v="0"/>
    <b v="0"/>
    <s v="theater/musical"/>
    <x v="1"/>
    <x v="40"/>
    <n v="0"/>
    <e v="#DIV/0!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b v="0"/>
    <n v="36"/>
    <b v="0"/>
    <s v="theater/musical"/>
    <x v="1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b v="1"/>
    <n v="82"/>
    <b v="1"/>
    <s v="theater/plays"/>
    <x v="1"/>
    <x v="6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b v="1"/>
    <n v="226"/>
    <b v="1"/>
    <s v="theater/plays"/>
    <x v="1"/>
    <x v="6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b v="1"/>
    <n v="60"/>
    <b v="1"/>
    <s v="theater/plays"/>
    <x v="1"/>
    <x v="6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b v="1"/>
    <n v="322"/>
    <b v="1"/>
    <s v="theater/plays"/>
    <x v="1"/>
    <x v="6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x v="3212"/>
    <b v="1"/>
    <n v="94"/>
    <b v="1"/>
    <s v="theater/plays"/>
    <x v="1"/>
    <x v="6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13"/>
    <b v="1"/>
    <n v="47"/>
    <b v="1"/>
    <s v="theater/plays"/>
    <x v="1"/>
    <x v="6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b v="1"/>
    <n v="115"/>
    <b v="1"/>
    <s v="theater/plays"/>
    <x v="1"/>
    <x v="6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15"/>
    <b v="1"/>
    <n v="134"/>
    <b v="1"/>
    <s v="theater/plays"/>
    <x v="1"/>
    <x v="6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b v="1"/>
    <n v="35"/>
    <b v="1"/>
    <s v="theater/plays"/>
    <x v="1"/>
    <x v="6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7"/>
    <b v="1"/>
    <n v="104"/>
    <b v="1"/>
    <s v="theater/plays"/>
    <x v="1"/>
    <x v="6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b v="1"/>
    <n v="184"/>
    <b v="1"/>
    <s v="theater/plays"/>
    <x v="1"/>
    <x v="6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9"/>
    <b v="1"/>
    <n v="119"/>
    <b v="1"/>
    <s v="theater/plays"/>
    <x v="1"/>
    <x v="6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x v="3220"/>
    <b v="1"/>
    <n v="59"/>
    <b v="1"/>
    <s v="theater/plays"/>
    <x v="1"/>
    <x v="6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b v="1"/>
    <n v="113"/>
    <b v="1"/>
    <s v="theater/plays"/>
    <x v="1"/>
    <x v="6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22"/>
    <b v="1"/>
    <n v="84"/>
    <b v="1"/>
    <s v="theater/plays"/>
    <x v="1"/>
    <x v="6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23"/>
    <b v="1"/>
    <n v="74"/>
    <b v="1"/>
    <s v="theater/plays"/>
    <x v="1"/>
    <x v="6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b v="1"/>
    <n v="216"/>
    <b v="1"/>
    <s v="theater/plays"/>
    <x v="1"/>
    <x v="6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25"/>
    <b v="1"/>
    <n v="39"/>
    <b v="1"/>
    <s v="theater/plays"/>
    <x v="1"/>
    <x v="6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26"/>
    <b v="1"/>
    <n v="21"/>
    <b v="1"/>
    <s v="theater/plays"/>
    <x v="1"/>
    <x v="6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b v="0"/>
    <n v="30"/>
    <b v="1"/>
    <s v="theater/plays"/>
    <x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x v="3228"/>
    <b v="1"/>
    <n v="37"/>
    <b v="1"/>
    <s v="theater/plays"/>
    <x v="1"/>
    <x v="6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9"/>
    <b v="1"/>
    <n v="202"/>
    <b v="1"/>
    <s v="theater/plays"/>
    <x v="1"/>
    <x v="6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b v="1"/>
    <n v="37"/>
    <b v="1"/>
    <s v="theater/plays"/>
    <x v="1"/>
    <x v="6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31"/>
    <b v="0"/>
    <n v="28"/>
    <b v="1"/>
    <s v="theater/plays"/>
    <x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32"/>
    <b v="1"/>
    <n v="26"/>
    <b v="1"/>
    <s v="theater/plays"/>
    <x v="1"/>
    <x v="6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33"/>
    <b v="0"/>
    <n v="61"/>
    <b v="1"/>
    <s v="theater/plays"/>
    <x v="1"/>
    <x v="6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b v="0"/>
    <n v="115"/>
    <b v="1"/>
    <s v="theater/plays"/>
    <x v="1"/>
    <x v="6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b v="1"/>
    <n v="181"/>
    <b v="1"/>
    <s v="theater/plays"/>
    <x v="1"/>
    <x v="6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b v="0"/>
    <n v="110"/>
    <b v="1"/>
    <s v="theater/plays"/>
    <x v="1"/>
    <x v="6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37"/>
    <b v="1"/>
    <n v="269"/>
    <b v="1"/>
    <s v="theater/plays"/>
    <x v="1"/>
    <x v="6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b v="1"/>
    <n v="79"/>
    <b v="1"/>
    <s v="theater/plays"/>
    <x v="1"/>
    <x v="6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b v="1"/>
    <n v="104"/>
    <b v="1"/>
    <s v="theater/plays"/>
    <x v="1"/>
    <x v="6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b v="0"/>
    <n v="34"/>
    <b v="1"/>
    <s v="theater/plays"/>
    <x v="1"/>
    <x v="6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b v="1"/>
    <n v="167"/>
    <b v="1"/>
    <s v="theater/plays"/>
    <x v="1"/>
    <x v="6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42"/>
    <b v="1"/>
    <n v="183"/>
    <b v="1"/>
    <s v="theater/plays"/>
    <x v="1"/>
    <x v="6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43"/>
    <b v="1"/>
    <n v="71"/>
    <b v="1"/>
    <s v="theater/plays"/>
    <x v="1"/>
    <x v="6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44"/>
    <b v="0"/>
    <n v="69"/>
    <b v="1"/>
    <s v="theater/plays"/>
    <x v="1"/>
    <x v="6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45"/>
    <b v="0"/>
    <n v="270"/>
    <b v="1"/>
    <s v="theater/plays"/>
    <x v="1"/>
    <x v="6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46"/>
    <b v="1"/>
    <n v="193"/>
    <b v="1"/>
    <s v="theater/plays"/>
    <x v="1"/>
    <x v="6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b v="1"/>
    <n v="57"/>
    <b v="1"/>
    <s v="theater/plays"/>
    <x v="1"/>
    <x v="6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8"/>
    <b v="1"/>
    <n v="200"/>
    <b v="1"/>
    <s v="theater/plays"/>
    <x v="1"/>
    <x v="6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b v="1"/>
    <n v="88"/>
    <b v="1"/>
    <s v="theater/plays"/>
    <x v="1"/>
    <x v="6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b v="1"/>
    <n v="213"/>
    <b v="1"/>
    <s v="theater/plays"/>
    <x v="1"/>
    <x v="6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b v="1"/>
    <n v="20"/>
    <b v="1"/>
    <s v="theater/plays"/>
    <x v="1"/>
    <x v="6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52"/>
    <b v="1"/>
    <n v="50"/>
    <b v="1"/>
    <s v="theater/plays"/>
    <x v="1"/>
    <x v="6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53"/>
    <b v="1"/>
    <n v="115"/>
    <b v="1"/>
    <s v="theater/plays"/>
    <x v="1"/>
    <x v="6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b v="1"/>
    <n v="186"/>
    <b v="1"/>
    <s v="theater/plays"/>
    <x v="1"/>
    <x v="6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55"/>
    <b v="1"/>
    <n v="18"/>
    <b v="1"/>
    <s v="theater/plays"/>
    <x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56"/>
    <b v="1"/>
    <n v="176"/>
    <b v="1"/>
    <s v="theater/plays"/>
    <x v="1"/>
    <x v="6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b v="0"/>
    <n v="41"/>
    <b v="1"/>
    <s v="theater/plays"/>
    <x v="1"/>
    <x v="6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8"/>
    <b v="1"/>
    <n v="75"/>
    <b v="1"/>
    <s v="theater/plays"/>
    <x v="1"/>
    <x v="6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b v="1"/>
    <n v="97"/>
    <b v="1"/>
    <s v="theater/plays"/>
    <x v="1"/>
    <x v="6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60"/>
    <b v="1"/>
    <n v="73"/>
    <b v="1"/>
    <s v="theater/plays"/>
    <x v="1"/>
    <x v="6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61"/>
    <b v="1"/>
    <n v="49"/>
    <b v="1"/>
    <s v="theater/plays"/>
    <x v="1"/>
    <x v="6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62"/>
    <b v="1"/>
    <n v="134"/>
    <b v="1"/>
    <s v="theater/plays"/>
    <x v="1"/>
    <x v="6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63"/>
    <b v="1"/>
    <n v="68"/>
    <b v="1"/>
    <s v="theater/plays"/>
    <x v="1"/>
    <x v="6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64"/>
    <b v="1"/>
    <n v="49"/>
    <b v="1"/>
    <s v="theater/plays"/>
    <x v="1"/>
    <x v="6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65"/>
    <b v="1"/>
    <n v="63"/>
    <b v="1"/>
    <s v="theater/plays"/>
    <x v="1"/>
    <x v="6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66"/>
    <b v="1"/>
    <n v="163"/>
    <b v="1"/>
    <s v="theater/plays"/>
    <x v="1"/>
    <x v="6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b v="1"/>
    <n v="288"/>
    <b v="1"/>
    <s v="theater/plays"/>
    <x v="1"/>
    <x v="6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8"/>
    <b v="1"/>
    <n v="42"/>
    <b v="1"/>
    <s v="theater/plays"/>
    <x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9"/>
    <b v="1"/>
    <n v="70"/>
    <b v="1"/>
    <s v="theater/plays"/>
    <x v="1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b v="1"/>
    <n v="30"/>
    <b v="1"/>
    <s v="theater/plays"/>
    <x v="1"/>
    <x v="6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x v="3271"/>
    <b v="1"/>
    <n v="51"/>
    <b v="1"/>
    <s v="theater/plays"/>
    <x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72"/>
    <b v="1"/>
    <n v="145"/>
    <b v="1"/>
    <s v="theater/plays"/>
    <x v="1"/>
    <x v="6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b v="1"/>
    <n v="21"/>
    <b v="1"/>
    <s v="theater/plays"/>
    <x v="1"/>
    <x v="6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74"/>
    <b v="1"/>
    <n v="286"/>
    <b v="1"/>
    <s v="theater/plays"/>
    <x v="1"/>
    <x v="6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75"/>
    <b v="1"/>
    <n v="12"/>
    <b v="1"/>
    <s v="theater/plays"/>
    <x v="1"/>
    <x v="6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76"/>
    <b v="1"/>
    <n v="100"/>
    <b v="1"/>
    <s v="theater/plays"/>
    <x v="1"/>
    <x v="6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77"/>
    <b v="1"/>
    <n v="100"/>
    <b v="1"/>
    <s v="theater/plays"/>
    <x v="1"/>
    <x v="6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b v="1"/>
    <n v="34"/>
    <b v="1"/>
    <s v="theater/plays"/>
    <x v="1"/>
    <x v="6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b v="0"/>
    <n v="63"/>
    <b v="1"/>
    <s v="theater/plays"/>
    <x v="1"/>
    <x v="6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b v="0"/>
    <n v="30"/>
    <b v="1"/>
    <s v="theater/plays"/>
    <x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81"/>
    <b v="0"/>
    <n v="47"/>
    <b v="1"/>
    <s v="theater/plays"/>
    <x v="1"/>
    <x v="6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b v="0"/>
    <n v="237"/>
    <b v="1"/>
    <s v="theater/plays"/>
    <x v="1"/>
    <x v="6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b v="0"/>
    <n v="47"/>
    <b v="1"/>
    <s v="theater/plays"/>
    <x v="1"/>
    <x v="6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84"/>
    <b v="0"/>
    <n v="15"/>
    <b v="1"/>
    <s v="theater/plays"/>
    <x v="1"/>
    <x v="6"/>
    <n v="102"/>
    <n v="203.2"/>
  </r>
  <r>
    <n v="3285"/>
    <s v="By Morning"/>
    <s v="A new play by Matthew Gasda"/>
    <n v="4999"/>
    <n v="5604"/>
    <x v="0"/>
    <x v="0"/>
    <s v="USD"/>
    <n v="1488258000"/>
    <x v="3285"/>
    <b v="0"/>
    <n v="81"/>
    <b v="1"/>
    <s v="theater/plays"/>
    <x v="1"/>
    <x v="6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b v="0"/>
    <n v="122"/>
    <b v="1"/>
    <s v="theater/plays"/>
    <x v="1"/>
    <x v="6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87"/>
    <b v="0"/>
    <n v="34"/>
    <b v="1"/>
    <s v="theater/plays"/>
    <x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b v="0"/>
    <n v="207"/>
    <b v="1"/>
    <s v="theater/plays"/>
    <x v="1"/>
    <x v="6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b v="0"/>
    <n v="25"/>
    <b v="1"/>
    <s v="theater/plays"/>
    <x v="1"/>
    <x v="6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90"/>
    <b v="0"/>
    <n v="72"/>
    <b v="1"/>
    <s v="theater/plays"/>
    <x v="1"/>
    <x v="6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b v="0"/>
    <n v="14"/>
    <b v="1"/>
    <s v="theater/plays"/>
    <x v="1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92"/>
    <b v="0"/>
    <n v="15"/>
    <b v="1"/>
    <s v="theater/plays"/>
    <x v="1"/>
    <x v="6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b v="0"/>
    <n v="91"/>
    <b v="1"/>
    <s v="theater/plays"/>
    <x v="1"/>
    <x v="6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b v="0"/>
    <n v="24"/>
    <b v="1"/>
    <s v="theater/plays"/>
    <x v="1"/>
    <x v="6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95"/>
    <b v="0"/>
    <n v="27"/>
    <b v="1"/>
    <s v="theater/plays"/>
    <x v="1"/>
    <x v="6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96"/>
    <b v="0"/>
    <n v="47"/>
    <b v="1"/>
    <s v="theater/plays"/>
    <x v="1"/>
    <x v="6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97"/>
    <b v="0"/>
    <n v="44"/>
    <b v="1"/>
    <s v="theater/plays"/>
    <x v="1"/>
    <x v="6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b v="0"/>
    <n v="72"/>
    <b v="1"/>
    <s v="theater/plays"/>
    <x v="1"/>
    <x v="6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9"/>
    <b v="0"/>
    <n v="63"/>
    <b v="1"/>
    <s v="theater/plays"/>
    <x v="1"/>
    <x v="6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300"/>
    <b v="0"/>
    <n v="88"/>
    <b v="1"/>
    <s v="theater/plays"/>
    <x v="1"/>
    <x v="6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01"/>
    <b v="0"/>
    <n v="70"/>
    <b v="1"/>
    <s v="theater/plays"/>
    <x v="1"/>
    <x v="6"/>
    <n v="133"/>
    <n v="57.2"/>
  </r>
  <r>
    <n v="3302"/>
    <s v="El muro de BorÃ­s KiÃ©n"/>
    <s v="FilosofÃ­a de los anÃ³nimos"/>
    <n v="8400"/>
    <n v="8685"/>
    <x v="0"/>
    <x v="3"/>
    <s v="EUR"/>
    <n v="1481099176"/>
    <x v="3302"/>
    <b v="0"/>
    <n v="50"/>
    <b v="1"/>
    <s v="theater/plays"/>
    <x v="1"/>
    <x v="6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303"/>
    <b v="0"/>
    <n v="35"/>
    <b v="1"/>
    <s v="theater/plays"/>
    <x v="1"/>
    <x v="6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304"/>
    <b v="0"/>
    <n v="175"/>
    <b v="1"/>
    <s v="theater/plays"/>
    <x v="1"/>
    <x v="6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b v="0"/>
    <n v="20"/>
    <b v="1"/>
    <s v="theater/plays"/>
    <x v="1"/>
    <x v="6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b v="0"/>
    <n v="54"/>
    <b v="1"/>
    <s v="theater/plays"/>
    <x v="1"/>
    <x v="6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b v="0"/>
    <n v="20"/>
    <b v="1"/>
    <s v="theater/plays"/>
    <x v="1"/>
    <x v="6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8"/>
    <b v="0"/>
    <n v="57"/>
    <b v="1"/>
    <s v="theater/plays"/>
    <x v="1"/>
    <x v="6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x v="3309"/>
    <b v="0"/>
    <n v="31"/>
    <b v="1"/>
    <s v="theater/plays"/>
    <x v="1"/>
    <x v="6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10"/>
    <b v="0"/>
    <n v="31"/>
    <b v="1"/>
    <s v="theater/plays"/>
    <x v="1"/>
    <x v="6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b v="0"/>
    <n v="45"/>
    <b v="1"/>
    <s v="theater/plays"/>
    <x v="1"/>
    <x v="6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12"/>
    <b v="0"/>
    <n v="41"/>
    <b v="1"/>
    <s v="theater/plays"/>
    <x v="1"/>
    <x v="6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13"/>
    <b v="0"/>
    <n v="29"/>
    <b v="1"/>
    <s v="theater/plays"/>
    <x v="1"/>
    <x v="6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14"/>
    <b v="0"/>
    <n v="58"/>
    <b v="1"/>
    <s v="theater/plays"/>
    <x v="1"/>
    <x v="6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15"/>
    <b v="0"/>
    <n v="89"/>
    <b v="1"/>
    <s v="theater/plays"/>
    <x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16"/>
    <b v="0"/>
    <n v="125"/>
    <b v="1"/>
    <s v="theater/plays"/>
    <x v="1"/>
    <x v="6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17"/>
    <b v="0"/>
    <n v="18"/>
    <b v="1"/>
    <s v="theater/plays"/>
    <x v="1"/>
    <x v="6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8"/>
    <b v="0"/>
    <n v="32"/>
    <b v="1"/>
    <s v="theater/plays"/>
    <x v="1"/>
    <x v="6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9"/>
    <b v="0"/>
    <n v="16"/>
    <b v="1"/>
    <s v="theater/plays"/>
    <x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20"/>
    <b v="0"/>
    <n v="38"/>
    <b v="1"/>
    <s v="theater/plays"/>
    <x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b v="0"/>
    <n v="15"/>
    <b v="1"/>
    <s v="theater/plays"/>
    <x v="1"/>
    <x v="6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22"/>
    <b v="0"/>
    <n v="23"/>
    <b v="1"/>
    <s v="theater/plays"/>
    <x v="1"/>
    <x v="6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b v="0"/>
    <n v="49"/>
    <b v="1"/>
    <s v="theater/plays"/>
    <x v="1"/>
    <x v="6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24"/>
    <b v="0"/>
    <n v="10"/>
    <b v="1"/>
    <s v="theater/plays"/>
    <x v="1"/>
    <x v="6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25"/>
    <b v="0"/>
    <n v="15"/>
    <b v="1"/>
    <s v="theater/plays"/>
    <x v="1"/>
    <x v="6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26"/>
    <b v="0"/>
    <n v="57"/>
    <b v="1"/>
    <s v="theater/plays"/>
    <x v="1"/>
    <x v="6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27"/>
    <b v="0"/>
    <n v="33"/>
    <b v="1"/>
    <s v="theater/plays"/>
    <x v="1"/>
    <x v="6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b v="0"/>
    <n v="9"/>
    <b v="1"/>
    <s v="theater/plays"/>
    <x v="1"/>
    <x v="6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9"/>
    <b v="0"/>
    <n v="26"/>
    <b v="1"/>
    <s v="theater/plays"/>
    <x v="1"/>
    <x v="6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30"/>
    <b v="0"/>
    <n v="69"/>
    <b v="1"/>
    <s v="theater/plays"/>
    <x v="1"/>
    <x v="6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b v="0"/>
    <n v="65"/>
    <b v="1"/>
    <s v="theater/plays"/>
    <x v="1"/>
    <x v="6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32"/>
    <b v="0"/>
    <n v="83"/>
    <b v="1"/>
    <s v="theater/plays"/>
    <x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b v="0"/>
    <n v="111"/>
    <b v="1"/>
    <s v="theater/plays"/>
    <x v="1"/>
    <x v="6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34"/>
    <b v="0"/>
    <n v="46"/>
    <b v="1"/>
    <s v="theater/plays"/>
    <x v="1"/>
    <x v="6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35"/>
    <b v="0"/>
    <n v="63"/>
    <b v="1"/>
    <s v="theater/plays"/>
    <x v="1"/>
    <x v="6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36"/>
    <b v="0"/>
    <n v="9"/>
    <b v="1"/>
    <s v="theater/plays"/>
    <x v="1"/>
    <x v="6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37"/>
    <b v="0"/>
    <n v="34"/>
    <b v="1"/>
    <s v="theater/plays"/>
    <x v="1"/>
    <x v="6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8"/>
    <b v="0"/>
    <n v="112"/>
    <b v="1"/>
    <s v="theater/plays"/>
    <x v="1"/>
    <x v="6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9"/>
    <b v="0"/>
    <n v="47"/>
    <b v="1"/>
    <s v="theater/plays"/>
    <x v="1"/>
    <x v="6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b v="0"/>
    <n v="38"/>
    <b v="1"/>
    <s v="theater/plays"/>
    <x v="1"/>
    <x v="6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b v="0"/>
    <n v="28"/>
    <b v="1"/>
    <s v="theater/plays"/>
    <x v="1"/>
    <x v="6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42"/>
    <b v="0"/>
    <n v="78"/>
    <b v="1"/>
    <s v="theater/plays"/>
    <x v="1"/>
    <x v="6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43"/>
    <b v="0"/>
    <n v="23"/>
    <b v="1"/>
    <s v="theater/plays"/>
    <x v="1"/>
    <x v="6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b v="0"/>
    <n v="40"/>
    <b v="1"/>
    <s v="theater/plays"/>
    <x v="1"/>
    <x v="6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b v="0"/>
    <n v="13"/>
    <b v="1"/>
    <s v="theater/plays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46"/>
    <b v="0"/>
    <n v="18"/>
    <b v="1"/>
    <s v="theater/plays"/>
    <x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b v="0"/>
    <n v="22"/>
    <b v="1"/>
    <s v="theater/plays"/>
    <x v="1"/>
    <x v="6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8"/>
    <b v="0"/>
    <n v="79"/>
    <b v="1"/>
    <s v="theater/plays"/>
    <x v="1"/>
    <x v="6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b v="0"/>
    <n v="14"/>
    <b v="1"/>
    <s v="theater/plays"/>
    <x v="1"/>
    <x v="6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b v="0"/>
    <n v="51"/>
    <b v="1"/>
    <s v="theater/plays"/>
    <x v="1"/>
    <x v="6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51"/>
    <b v="0"/>
    <n v="54"/>
    <b v="1"/>
    <s v="theater/plays"/>
    <x v="1"/>
    <x v="6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b v="0"/>
    <n v="70"/>
    <b v="1"/>
    <s v="theater/plays"/>
    <x v="1"/>
    <x v="6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53"/>
    <b v="0"/>
    <n v="44"/>
    <b v="1"/>
    <s v="theater/plays"/>
    <x v="1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54"/>
    <b v="0"/>
    <n v="55"/>
    <b v="1"/>
    <s v="theater/plays"/>
    <x v="1"/>
    <x v="6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55"/>
    <b v="0"/>
    <n v="15"/>
    <b v="1"/>
    <s v="theater/plays"/>
    <x v="1"/>
    <x v="6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56"/>
    <b v="0"/>
    <n v="27"/>
    <b v="1"/>
    <s v="theater/plays"/>
    <x v="1"/>
    <x v="6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b v="0"/>
    <n v="21"/>
    <b v="1"/>
    <s v="theater/plays"/>
    <x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8"/>
    <b v="0"/>
    <n v="162"/>
    <b v="1"/>
    <s v="theater/plays"/>
    <x v="1"/>
    <x v="6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9"/>
    <b v="0"/>
    <n v="23"/>
    <b v="1"/>
    <s v="theater/plays"/>
    <x v="1"/>
    <x v="6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x v="3360"/>
    <b v="0"/>
    <n v="72"/>
    <b v="1"/>
    <s v="theater/plays"/>
    <x v="1"/>
    <x v="6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61"/>
    <b v="0"/>
    <n v="68"/>
    <b v="1"/>
    <s v="theater/plays"/>
    <x v="1"/>
    <x v="6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62"/>
    <b v="0"/>
    <n v="20"/>
    <b v="1"/>
    <s v="theater/plays"/>
    <x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b v="0"/>
    <n v="26"/>
    <b v="1"/>
    <s v="theater/plays"/>
    <x v="1"/>
    <x v="6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364"/>
    <b v="0"/>
    <n v="72"/>
    <b v="1"/>
    <s v="theater/plays"/>
    <x v="1"/>
    <x v="6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b v="0"/>
    <n v="3"/>
    <b v="1"/>
    <s v="theater/plays"/>
    <x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66"/>
    <b v="0"/>
    <n v="18"/>
    <b v="1"/>
    <s v="theater/plays"/>
    <x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b v="0"/>
    <n v="30"/>
    <b v="1"/>
    <s v="theater/plays"/>
    <x v="1"/>
    <x v="6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68"/>
    <b v="0"/>
    <n v="23"/>
    <b v="1"/>
    <s v="theater/plays"/>
    <x v="1"/>
    <x v="6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9"/>
    <b v="0"/>
    <n v="54"/>
    <b v="1"/>
    <s v="theater/plays"/>
    <x v="1"/>
    <x v="6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70"/>
    <b v="0"/>
    <n v="26"/>
    <b v="1"/>
    <s v="theater/plays"/>
    <x v="1"/>
    <x v="6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71"/>
    <b v="0"/>
    <n v="9"/>
    <b v="1"/>
    <s v="theater/plays"/>
    <x v="1"/>
    <x v="6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3372"/>
    <b v="0"/>
    <n v="27"/>
    <b v="1"/>
    <s v="theater/plays"/>
    <x v="1"/>
    <x v="6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73"/>
    <b v="0"/>
    <n v="30"/>
    <b v="1"/>
    <s v="theater/plays"/>
    <x v="1"/>
    <x v="6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74"/>
    <b v="0"/>
    <n v="52"/>
    <b v="1"/>
    <s v="theater/plays"/>
    <x v="1"/>
    <x v="6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75"/>
    <b v="0"/>
    <n v="17"/>
    <b v="1"/>
    <s v="theater/plays"/>
    <x v="1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b v="0"/>
    <n v="19"/>
    <b v="1"/>
    <s v="theater/plays"/>
    <x v="1"/>
    <x v="6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b v="0"/>
    <n v="77"/>
    <b v="1"/>
    <s v="theater/plays"/>
    <x v="1"/>
    <x v="6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78"/>
    <b v="0"/>
    <n v="21"/>
    <b v="1"/>
    <s v="theater/plays"/>
    <x v="1"/>
    <x v="6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b v="0"/>
    <n v="38"/>
    <b v="1"/>
    <s v="theater/plays"/>
    <x v="1"/>
    <x v="6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b v="0"/>
    <n v="28"/>
    <b v="1"/>
    <s v="theater/plays"/>
    <x v="1"/>
    <x v="6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b v="0"/>
    <n v="48"/>
    <b v="1"/>
    <s v="theater/plays"/>
    <x v="1"/>
    <x v="6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82"/>
    <b v="0"/>
    <n v="46"/>
    <b v="1"/>
    <s v="theater/plays"/>
    <x v="1"/>
    <x v="6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b v="0"/>
    <n v="30"/>
    <b v="1"/>
    <s v="theater/plays"/>
    <x v="1"/>
    <x v="6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b v="0"/>
    <n v="64"/>
    <b v="1"/>
    <s v="theater/plays"/>
    <x v="1"/>
    <x v="6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85"/>
    <b v="0"/>
    <n v="15"/>
    <b v="1"/>
    <s v="theater/plays"/>
    <x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86"/>
    <b v="0"/>
    <n v="41"/>
    <b v="1"/>
    <s v="theater/plays"/>
    <x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b v="0"/>
    <n v="35"/>
    <b v="1"/>
    <s v="theater/plays"/>
    <x v="1"/>
    <x v="6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b v="0"/>
    <n v="45"/>
    <b v="1"/>
    <s v="theater/plays"/>
    <x v="1"/>
    <x v="6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89"/>
    <b v="0"/>
    <n v="62"/>
    <b v="1"/>
    <s v="theater/plays"/>
    <x v="1"/>
    <x v="6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b v="0"/>
    <n v="22"/>
    <b v="1"/>
    <s v="theater/plays"/>
    <x v="1"/>
    <x v="6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91"/>
    <b v="0"/>
    <n v="18"/>
    <b v="1"/>
    <s v="theater/plays"/>
    <x v="1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b v="0"/>
    <n v="12"/>
    <b v="1"/>
    <s v="theater/plays"/>
    <x v="1"/>
    <x v="6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93"/>
    <b v="0"/>
    <n v="44"/>
    <b v="1"/>
    <s v="theater/plays"/>
    <x v="1"/>
    <x v="6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94"/>
    <b v="0"/>
    <n v="27"/>
    <b v="1"/>
    <s v="theater/plays"/>
    <x v="1"/>
    <x v="6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x v="3395"/>
    <b v="0"/>
    <n v="38"/>
    <b v="1"/>
    <s v="theater/plays"/>
    <x v="1"/>
    <x v="6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3396"/>
    <b v="0"/>
    <n v="28"/>
    <b v="1"/>
    <s v="theater/plays"/>
    <x v="1"/>
    <x v="6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97"/>
    <b v="0"/>
    <n v="24"/>
    <b v="1"/>
    <s v="theater/plays"/>
    <x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98"/>
    <b v="0"/>
    <n v="65"/>
    <b v="1"/>
    <s v="theater/plays"/>
    <x v="1"/>
    <x v="6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99"/>
    <b v="0"/>
    <n v="46"/>
    <b v="1"/>
    <s v="theater/plays"/>
    <x v="1"/>
    <x v="6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b v="0"/>
    <n v="85"/>
    <b v="1"/>
    <s v="theater/plays"/>
    <x v="1"/>
    <x v="6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401"/>
    <b v="0"/>
    <n v="66"/>
    <b v="1"/>
    <s v="theater/plays"/>
    <x v="1"/>
    <x v="6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b v="0"/>
    <n v="165"/>
    <b v="1"/>
    <s v="theater/plays"/>
    <x v="1"/>
    <x v="6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403"/>
    <b v="0"/>
    <n v="17"/>
    <b v="1"/>
    <s v="theater/plays"/>
    <x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b v="0"/>
    <n v="3"/>
    <b v="1"/>
    <s v="theater/plays"/>
    <x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405"/>
    <b v="0"/>
    <n v="17"/>
    <b v="1"/>
    <s v="theater/plays"/>
    <x v="1"/>
    <x v="6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406"/>
    <b v="0"/>
    <n v="91"/>
    <b v="1"/>
    <s v="theater/plays"/>
    <x v="1"/>
    <x v="6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407"/>
    <b v="0"/>
    <n v="67"/>
    <b v="1"/>
    <s v="theater/plays"/>
    <x v="1"/>
    <x v="6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b v="0"/>
    <n v="18"/>
    <b v="1"/>
    <s v="theater/plays"/>
    <x v="1"/>
    <x v="6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409"/>
    <b v="0"/>
    <n v="21"/>
    <b v="1"/>
    <s v="theater/plays"/>
    <x v="1"/>
    <x v="6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410"/>
    <b v="0"/>
    <n v="40"/>
    <b v="1"/>
    <s v="theater/plays"/>
    <x v="1"/>
    <x v="6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b v="0"/>
    <n v="78"/>
    <b v="1"/>
    <s v="theater/plays"/>
    <x v="1"/>
    <x v="6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b v="0"/>
    <n v="26"/>
    <b v="1"/>
    <s v="theater/plays"/>
    <x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b v="0"/>
    <n v="14"/>
    <b v="1"/>
    <s v="theater/plays"/>
    <x v="1"/>
    <x v="6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14"/>
    <b v="0"/>
    <n v="44"/>
    <b v="1"/>
    <s v="theater/plays"/>
    <x v="1"/>
    <x v="6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15"/>
    <b v="0"/>
    <n v="9"/>
    <b v="1"/>
    <s v="theater/plays"/>
    <x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b v="0"/>
    <n v="30"/>
    <b v="1"/>
    <s v="theater/plays"/>
    <x v="1"/>
    <x v="6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b v="0"/>
    <n v="45"/>
    <b v="1"/>
    <s v="theater/plays"/>
    <x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b v="0"/>
    <n v="56"/>
    <b v="1"/>
    <s v="theater/plays"/>
    <x v="1"/>
    <x v="6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b v="0"/>
    <n v="46"/>
    <b v="1"/>
    <s v="theater/plays"/>
    <x v="1"/>
    <x v="6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20"/>
    <b v="0"/>
    <n v="34"/>
    <b v="1"/>
    <s v="theater/plays"/>
    <x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21"/>
    <b v="0"/>
    <n v="98"/>
    <b v="1"/>
    <s v="theater/plays"/>
    <x v="1"/>
    <x v="6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b v="0"/>
    <n v="46"/>
    <b v="1"/>
    <s v="theater/plays"/>
    <x v="1"/>
    <x v="6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23"/>
    <b v="0"/>
    <n v="10"/>
    <b v="1"/>
    <s v="theater/plays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b v="0"/>
    <n v="76"/>
    <b v="1"/>
    <s v="theater/plays"/>
    <x v="1"/>
    <x v="6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b v="0"/>
    <n v="104"/>
    <b v="1"/>
    <s v="theater/plays"/>
    <x v="1"/>
    <x v="6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26"/>
    <b v="0"/>
    <n v="87"/>
    <b v="1"/>
    <s v="theater/plays"/>
    <x v="1"/>
    <x v="6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27"/>
    <b v="0"/>
    <n v="29"/>
    <b v="1"/>
    <s v="theater/plays"/>
    <x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28"/>
    <b v="0"/>
    <n v="51"/>
    <b v="1"/>
    <s v="theater/plays"/>
    <x v="1"/>
    <x v="6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b v="0"/>
    <n v="12"/>
    <b v="1"/>
    <s v="theater/plays"/>
    <x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b v="0"/>
    <n v="72"/>
    <b v="1"/>
    <s v="theater/plays"/>
    <x v="1"/>
    <x v="6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31"/>
    <b v="0"/>
    <n v="21"/>
    <b v="1"/>
    <s v="theater/plays"/>
    <x v="1"/>
    <x v="6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32"/>
    <b v="0"/>
    <n v="42"/>
    <b v="1"/>
    <s v="theater/plays"/>
    <x v="1"/>
    <x v="6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33"/>
    <b v="0"/>
    <n v="71"/>
    <b v="1"/>
    <s v="theater/plays"/>
    <x v="1"/>
    <x v="6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b v="0"/>
    <n v="168"/>
    <b v="1"/>
    <s v="theater/plays"/>
    <x v="1"/>
    <x v="6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b v="0"/>
    <n v="19"/>
    <b v="1"/>
    <s v="theater/plays"/>
    <x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b v="0"/>
    <n v="37"/>
    <b v="1"/>
    <s v="theater/plays"/>
    <x v="1"/>
    <x v="6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b v="0"/>
    <n v="36"/>
    <b v="1"/>
    <s v="theater/plays"/>
    <x v="1"/>
    <x v="6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b v="0"/>
    <n v="14"/>
    <b v="1"/>
    <s v="theater/plays"/>
    <x v="1"/>
    <x v="6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39"/>
    <b v="0"/>
    <n v="18"/>
    <b v="1"/>
    <s v="theater/plays"/>
    <x v="1"/>
    <x v="6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40"/>
    <b v="0"/>
    <n v="82"/>
    <b v="1"/>
    <s v="theater/plays"/>
    <x v="1"/>
    <x v="6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b v="0"/>
    <n v="43"/>
    <b v="1"/>
    <s v="theater/plays"/>
    <x v="1"/>
    <x v="6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b v="0"/>
    <n v="8"/>
    <b v="1"/>
    <s v="theater/plays"/>
    <x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43"/>
    <b v="0"/>
    <n v="45"/>
    <b v="1"/>
    <s v="theater/plays"/>
    <x v="1"/>
    <x v="6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44"/>
    <b v="0"/>
    <n v="20"/>
    <b v="1"/>
    <s v="theater/plays"/>
    <x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45"/>
    <b v="0"/>
    <n v="31"/>
    <b v="1"/>
    <s v="theater/plays"/>
    <x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b v="0"/>
    <n v="25"/>
    <b v="1"/>
    <s v="theater/plays"/>
    <x v="1"/>
    <x v="6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47"/>
    <b v="0"/>
    <n v="14"/>
    <b v="1"/>
    <s v="theater/plays"/>
    <x v="1"/>
    <x v="6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48"/>
    <b v="0"/>
    <n v="45"/>
    <b v="1"/>
    <s v="theater/plays"/>
    <x v="1"/>
    <x v="6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49"/>
    <b v="0"/>
    <n v="20"/>
    <b v="1"/>
    <s v="theater/plays"/>
    <x v="1"/>
    <x v="6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50"/>
    <b v="0"/>
    <n v="39"/>
    <b v="1"/>
    <s v="theater/plays"/>
    <x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b v="0"/>
    <n v="16"/>
    <b v="1"/>
    <s v="theater/plays"/>
    <x v="1"/>
    <x v="6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52"/>
    <b v="0"/>
    <n v="37"/>
    <b v="1"/>
    <s v="theater/plays"/>
    <x v="1"/>
    <x v="6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53"/>
    <b v="0"/>
    <n v="14"/>
    <b v="1"/>
    <s v="theater/plays"/>
    <x v="1"/>
    <x v="6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b v="0"/>
    <n v="21"/>
    <b v="1"/>
    <s v="theater/plays"/>
    <x v="1"/>
    <x v="6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b v="0"/>
    <n v="69"/>
    <b v="1"/>
    <s v="theater/plays"/>
    <x v="1"/>
    <x v="6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b v="0"/>
    <n v="16"/>
    <b v="1"/>
    <s v="theater/plays"/>
    <x v="1"/>
    <x v="6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57"/>
    <b v="0"/>
    <n v="55"/>
    <b v="1"/>
    <s v="theater/plays"/>
    <x v="1"/>
    <x v="6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58"/>
    <b v="0"/>
    <n v="27"/>
    <b v="1"/>
    <s v="theater/plays"/>
    <x v="1"/>
    <x v="6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59"/>
    <b v="0"/>
    <n v="36"/>
    <b v="1"/>
    <s v="theater/plays"/>
    <x v="1"/>
    <x v="6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60"/>
    <b v="0"/>
    <n v="19"/>
    <b v="1"/>
    <s v="theater/plays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61"/>
    <b v="0"/>
    <n v="12"/>
    <b v="1"/>
    <s v="theater/plays"/>
    <x v="1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62"/>
    <b v="0"/>
    <n v="17"/>
    <b v="1"/>
    <s v="theater/plays"/>
    <x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63"/>
    <b v="0"/>
    <n v="114"/>
    <b v="1"/>
    <s v="theater/plays"/>
    <x v="1"/>
    <x v="6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b v="0"/>
    <n v="93"/>
    <b v="1"/>
    <s v="theater/plays"/>
    <x v="1"/>
    <x v="6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65"/>
    <b v="0"/>
    <n v="36"/>
    <b v="1"/>
    <s v="theater/plays"/>
    <x v="1"/>
    <x v="6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66"/>
    <b v="0"/>
    <n v="61"/>
    <b v="1"/>
    <s v="theater/plays"/>
    <x v="1"/>
    <x v="6"/>
    <n v="127"/>
    <n v="72.95"/>
  </r>
  <r>
    <n v="3467"/>
    <s v="Venus in Fur, Los Angeles."/>
    <s v="Venus in Fur, By David Ives."/>
    <n v="3000"/>
    <n v="3030"/>
    <x v="0"/>
    <x v="0"/>
    <s v="USD"/>
    <n v="1426864032"/>
    <x v="3467"/>
    <b v="0"/>
    <n v="47"/>
    <b v="1"/>
    <s v="theater/plays"/>
    <x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68"/>
    <b v="0"/>
    <n v="17"/>
    <b v="1"/>
    <s v="theater/plays"/>
    <x v="1"/>
    <x v="6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b v="0"/>
    <n v="63"/>
    <b v="1"/>
    <s v="theater/plays"/>
    <x v="1"/>
    <x v="6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70"/>
    <b v="0"/>
    <n v="9"/>
    <b v="1"/>
    <s v="theater/plays"/>
    <x v="1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71"/>
    <b v="0"/>
    <n v="30"/>
    <b v="1"/>
    <s v="theater/plays"/>
    <x v="1"/>
    <x v="6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72"/>
    <b v="0"/>
    <n v="23"/>
    <b v="1"/>
    <s v="theater/plays"/>
    <x v="1"/>
    <x v="6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b v="0"/>
    <n v="33"/>
    <b v="1"/>
    <s v="theater/plays"/>
    <x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b v="0"/>
    <n v="39"/>
    <b v="1"/>
    <s v="theater/plays"/>
    <x v="1"/>
    <x v="6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75"/>
    <b v="0"/>
    <n v="17"/>
    <b v="1"/>
    <s v="theater/plays"/>
    <x v="1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b v="0"/>
    <n v="6"/>
    <b v="1"/>
    <s v="theater/plays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77"/>
    <b v="0"/>
    <n v="39"/>
    <b v="1"/>
    <s v="theater/plays"/>
    <x v="1"/>
    <x v="6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b v="0"/>
    <n v="57"/>
    <b v="1"/>
    <s v="theater/plays"/>
    <x v="1"/>
    <x v="6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79"/>
    <b v="0"/>
    <n v="56"/>
    <b v="1"/>
    <s v="theater/plays"/>
    <x v="1"/>
    <x v="6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80"/>
    <b v="0"/>
    <n v="13"/>
    <b v="1"/>
    <s v="theater/plays"/>
    <x v="1"/>
    <x v="6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b v="0"/>
    <n v="95"/>
    <b v="1"/>
    <s v="theater/plays"/>
    <x v="1"/>
    <x v="6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82"/>
    <b v="0"/>
    <n v="80"/>
    <b v="1"/>
    <s v="theater/plays"/>
    <x v="1"/>
    <x v="6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83"/>
    <b v="0"/>
    <n v="133"/>
    <b v="1"/>
    <s v="theater/plays"/>
    <x v="1"/>
    <x v="6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b v="0"/>
    <n v="44"/>
    <b v="1"/>
    <s v="theater/plays"/>
    <x v="1"/>
    <x v="6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b v="0"/>
    <n v="30"/>
    <b v="1"/>
    <s v="theater/plays"/>
    <x v="1"/>
    <x v="6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b v="0"/>
    <n v="56"/>
    <b v="1"/>
    <s v="theater/plays"/>
    <x v="1"/>
    <x v="6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87"/>
    <b v="0"/>
    <n v="66"/>
    <b v="1"/>
    <s v="theater/plays"/>
    <x v="1"/>
    <x v="6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88"/>
    <b v="0"/>
    <n v="29"/>
    <b v="1"/>
    <s v="theater/plays"/>
    <x v="1"/>
    <x v="6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89"/>
    <b v="0"/>
    <n v="72"/>
    <b v="1"/>
    <s v="theater/plays"/>
    <x v="1"/>
    <x v="6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b v="0"/>
    <n v="27"/>
    <b v="1"/>
    <s v="theater/plays"/>
    <x v="1"/>
    <x v="6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91"/>
    <b v="0"/>
    <n v="10"/>
    <b v="1"/>
    <s v="theater/plays"/>
    <x v="1"/>
    <x v="6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92"/>
    <b v="0"/>
    <n v="35"/>
    <b v="1"/>
    <s v="theater/plays"/>
    <x v="1"/>
    <x v="6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b v="0"/>
    <n v="29"/>
    <b v="1"/>
    <s v="theater/plays"/>
    <x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b v="0"/>
    <n v="13"/>
    <b v="1"/>
    <s v="theater/plays"/>
    <x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b v="0"/>
    <n v="72"/>
    <b v="1"/>
    <s v="theater/plays"/>
    <x v="1"/>
    <x v="6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b v="0"/>
    <n v="78"/>
    <b v="1"/>
    <s v="theater/plays"/>
    <x v="1"/>
    <x v="6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97"/>
    <b v="0"/>
    <n v="49"/>
    <b v="1"/>
    <s v="theater/plays"/>
    <x v="1"/>
    <x v="6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b v="0"/>
    <n v="42"/>
    <b v="1"/>
    <s v="theater/plays"/>
    <x v="1"/>
    <x v="6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99"/>
    <b v="0"/>
    <n v="35"/>
    <b v="1"/>
    <s v="theater/plays"/>
    <x v="1"/>
    <x v="6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b v="0"/>
    <n v="42"/>
    <b v="1"/>
    <s v="theater/plays"/>
    <x v="1"/>
    <x v="6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501"/>
    <b v="0"/>
    <n v="42"/>
    <b v="1"/>
    <s v="theater/plays"/>
    <x v="1"/>
    <x v="6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b v="0"/>
    <n v="31"/>
    <b v="1"/>
    <s v="theater/plays"/>
    <x v="1"/>
    <x v="6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503"/>
    <b v="0"/>
    <n v="38"/>
    <b v="1"/>
    <s v="theater/plays"/>
    <x v="1"/>
    <x v="6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b v="0"/>
    <n v="8"/>
    <b v="1"/>
    <s v="theater/plays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505"/>
    <b v="0"/>
    <n v="39"/>
    <b v="1"/>
    <s v="theater/plays"/>
    <x v="1"/>
    <x v="6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b v="0"/>
    <n v="29"/>
    <b v="1"/>
    <s v="theater/plays"/>
    <x v="1"/>
    <x v="6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507"/>
    <b v="0"/>
    <n v="72"/>
    <b v="1"/>
    <s v="theater/plays"/>
    <x v="1"/>
    <x v="6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508"/>
    <b v="0"/>
    <n v="15"/>
    <b v="1"/>
    <s v="theater/plays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b v="0"/>
    <n v="33"/>
    <b v="1"/>
    <s v="theater/plays"/>
    <x v="1"/>
    <x v="6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510"/>
    <b v="0"/>
    <n v="15"/>
    <b v="1"/>
    <s v="theater/plays"/>
    <x v="1"/>
    <x v="6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511"/>
    <b v="0"/>
    <n v="19"/>
    <b v="1"/>
    <s v="theater/plays"/>
    <x v="1"/>
    <x v="6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12"/>
    <b v="0"/>
    <n v="17"/>
    <b v="1"/>
    <s v="theater/plays"/>
    <x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13"/>
    <b v="0"/>
    <n v="44"/>
    <b v="1"/>
    <s v="theater/plays"/>
    <x v="1"/>
    <x v="6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b v="0"/>
    <n v="10"/>
    <b v="1"/>
    <s v="theater/plays"/>
    <x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15"/>
    <b v="0"/>
    <n v="46"/>
    <b v="1"/>
    <s v="theater/plays"/>
    <x v="1"/>
    <x v="6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16"/>
    <b v="0"/>
    <n v="11"/>
    <b v="1"/>
    <s v="theater/plays"/>
    <x v="1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17"/>
    <b v="0"/>
    <n v="13"/>
    <b v="1"/>
    <s v="theater/plays"/>
    <x v="1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18"/>
    <b v="0"/>
    <n v="33"/>
    <b v="1"/>
    <s v="theater/plays"/>
    <x v="1"/>
    <x v="6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19"/>
    <b v="0"/>
    <n v="28"/>
    <b v="1"/>
    <s v="theater/plays"/>
    <x v="1"/>
    <x v="6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20"/>
    <b v="0"/>
    <n v="21"/>
    <b v="1"/>
    <s v="theater/plays"/>
    <x v="1"/>
    <x v="6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b v="0"/>
    <n v="13"/>
    <b v="1"/>
    <s v="theater/plays"/>
    <x v="1"/>
    <x v="6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b v="0"/>
    <n v="34"/>
    <b v="1"/>
    <s v="theater/plays"/>
    <x v="1"/>
    <x v="6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23"/>
    <b v="0"/>
    <n v="80"/>
    <b v="1"/>
    <s v="theater/plays"/>
    <x v="1"/>
    <x v="6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b v="0"/>
    <n v="74"/>
    <b v="1"/>
    <s v="theater/plays"/>
    <x v="1"/>
    <x v="6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525"/>
    <b v="0"/>
    <n v="7"/>
    <b v="1"/>
    <s v="theater/plays"/>
    <x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b v="0"/>
    <n v="34"/>
    <b v="1"/>
    <s v="theater/plays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b v="0"/>
    <n v="86"/>
    <b v="1"/>
    <s v="theater/plays"/>
    <x v="1"/>
    <x v="6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28"/>
    <b v="0"/>
    <n v="37"/>
    <b v="1"/>
    <s v="theater/plays"/>
    <x v="1"/>
    <x v="6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b v="0"/>
    <n v="18"/>
    <b v="1"/>
    <s v="theater/plays"/>
    <x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b v="0"/>
    <n v="22"/>
    <b v="1"/>
    <s v="theater/plays"/>
    <x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x v="3531"/>
    <b v="0"/>
    <n v="26"/>
    <b v="1"/>
    <s v="theater/plays"/>
    <x v="1"/>
    <x v="6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b v="0"/>
    <n v="27"/>
    <b v="1"/>
    <s v="theater/plays"/>
    <x v="1"/>
    <x v="6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b v="0"/>
    <n v="8"/>
    <b v="1"/>
    <s v="theater/plays"/>
    <x v="1"/>
    <x v="6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34"/>
    <b v="0"/>
    <n v="204"/>
    <b v="1"/>
    <s v="theater/plays"/>
    <x v="1"/>
    <x v="6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3535"/>
    <b v="0"/>
    <n v="46"/>
    <b v="1"/>
    <s v="theater/plays"/>
    <x v="1"/>
    <x v="6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b v="0"/>
    <n v="17"/>
    <b v="1"/>
    <s v="theater/plays"/>
    <x v="1"/>
    <x v="6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b v="0"/>
    <n v="28"/>
    <b v="1"/>
    <s v="theater/plays"/>
    <x v="1"/>
    <x v="6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b v="0"/>
    <n v="83"/>
    <b v="1"/>
    <s v="theater/plays"/>
    <x v="1"/>
    <x v="6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39"/>
    <b v="0"/>
    <n v="13"/>
    <b v="1"/>
    <s v="theater/plays"/>
    <x v="1"/>
    <x v="6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40"/>
    <b v="0"/>
    <n v="8"/>
    <b v="1"/>
    <s v="theater/plays"/>
    <x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b v="0"/>
    <n v="32"/>
    <b v="1"/>
    <s v="theater/plays"/>
    <x v="1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42"/>
    <b v="0"/>
    <n v="85"/>
    <b v="1"/>
    <s v="theater/plays"/>
    <x v="1"/>
    <x v="6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43"/>
    <b v="0"/>
    <n v="29"/>
    <b v="1"/>
    <s v="theater/plays"/>
    <x v="1"/>
    <x v="6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44"/>
    <b v="0"/>
    <n v="24"/>
    <b v="1"/>
    <s v="theater/plays"/>
    <x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b v="0"/>
    <n v="8"/>
    <b v="1"/>
    <s v="theater/plays"/>
    <x v="1"/>
    <x v="6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b v="0"/>
    <n v="19"/>
    <b v="1"/>
    <s v="theater/plays"/>
    <x v="1"/>
    <x v="6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47"/>
    <b v="0"/>
    <n v="336"/>
    <b v="1"/>
    <s v="theater/plays"/>
    <x v="1"/>
    <x v="6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48"/>
    <b v="0"/>
    <n v="13"/>
    <b v="1"/>
    <s v="theater/plays"/>
    <x v="1"/>
    <x v="6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49"/>
    <b v="0"/>
    <n v="42"/>
    <b v="1"/>
    <s v="theater/plays"/>
    <x v="1"/>
    <x v="6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50"/>
    <b v="0"/>
    <n v="64"/>
    <b v="1"/>
    <s v="theater/plays"/>
    <x v="1"/>
    <x v="6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b v="0"/>
    <n v="25"/>
    <b v="1"/>
    <s v="theater/plays"/>
    <x v="1"/>
    <x v="6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b v="0"/>
    <n v="20"/>
    <b v="1"/>
    <s v="theater/plays"/>
    <x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b v="0"/>
    <n v="104"/>
    <b v="1"/>
    <s v="theater/plays"/>
    <x v="1"/>
    <x v="6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54"/>
    <b v="0"/>
    <n v="53"/>
    <b v="1"/>
    <s v="theater/plays"/>
    <x v="1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b v="0"/>
    <n v="14"/>
    <b v="1"/>
    <s v="theater/plays"/>
    <x v="1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b v="0"/>
    <n v="20"/>
    <b v="1"/>
    <s v="theater/plays"/>
    <x v="1"/>
    <x v="6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b v="0"/>
    <n v="558"/>
    <b v="1"/>
    <s v="theater/plays"/>
    <x v="1"/>
    <x v="6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58"/>
    <b v="0"/>
    <n v="22"/>
    <b v="1"/>
    <s v="theater/plays"/>
    <x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b v="0"/>
    <n v="24"/>
    <b v="1"/>
    <s v="theater/plays"/>
    <x v="1"/>
    <x v="6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b v="0"/>
    <n v="74"/>
    <b v="1"/>
    <s v="theater/plays"/>
    <x v="1"/>
    <x v="6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61"/>
    <b v="0"/>
    <n v="54"/>
    <b v="1"/>
    <s v="theater/plays"/>
    <x v="1"/>
    <x v="6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b v="0"/>
    <n v="31"/>
    <b v="1"/>
    <s v="theater/plays"/>
    <x v="1"/>
    <x v="6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b v="0"/>
    <n v="25"/>
    <b v="1"/>
    <s v="theater/plays"/>
    <x v="1"/>
    <x v="6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64"/>
    <b v="0"/>
    <n v="17"/>
    <b v="1"/>
    <s v="theater/plays"/>
    <x v="1"/>
    <x v="6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b v="0"/>
    <n v="12"/>
    <b v="1"/>
    <s v="theater/plays"/>
    <x v="1"/>
    <x v="6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b v="0"/>
    <n v="38"/>
    <b v="1"/>
    <s v="theater/plays"/>
    <x v="1"/>
    <x v="6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67"/>
    <b v="0"/>
    <n v="41"/>
    <b v="1"/>
    <s v="theater/plays"/>
    <x v="1"/>
    <x v="6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b v="0"/>
    <n v="19"/>
    <b v="1"/>
    <s v="theater/plays"/>
    <x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69"/>
    <b v="0"/>
    <n v="41"/>
    <b v="1"/>
    <s v="theater/plays"/>
    <x v="1"/>
    <x v="6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70"/>
    <b v="0"/>
    <n v="26"/>
    <b v="1"/>
    <s v="theater/plays"/>
    <x v="1"/>
    <x v="6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71"/>
    <b v="0"/>
    <n v="25"/>
    <b v="1"/>
    <s v="theater/plays"/>
    <x v="1"/>
    <x v="6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x v="3572"/>
    <b v="0"/>
    <n v="9"/>
    <b v="1"/>
    <s v="theater/plays"/>
    <x v="1"/>
    <x v="6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73"/>
    <b v="0"/>
    <n v="78"/>
    <b v="1"/>
    <s v="theater/plays"/>
    <x v="1"/>
    <x v="6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b v="0"/>
    <n v="45"/>
    <b v="1"/>
    <s v="theater/plays"/>
    <x v="1"/>
    <x v="6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b v="0"/>
    <n v="102"/>
    <b v="1"/>
    <s v="theater/plays"/>
    <x v="1"/>
    <x v="6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76"/>
    <b v="0"/>
    <n v="5"/>
    <b v="1"/>
    <s v="theater/plays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77"/>
    <b v="0"/>
    <n v="27"/>
    <b v="1"/>
    <s v="theater/plays"/>
    <x v="1"/>
    <x v="6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78"/>
    <b v="0"/>
    <n v="37"/>
    <b v="1"/>
    <s v="theater/plays"/>
    <x v="1"/>
    <x v="6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b v="0"/>
    <n v="14"/>
    <b v="1"/>
    <s v="theater/plays"/>
    <x v="1"/>
    <x v="6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80"/>
    <b v="0"/>
    <n v="27"/>
    <b v="1"/>
    <s v="theater/plays"/>
    <x v="1"/>
    <x v="6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81"/>
    <b v="0"/>
    <n v="45"/>
    <b v="1"/>
    <s v="theater/plays"/>
    <x v="1"/>
    <x v="6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82"/>
    <b v="0"/>
    <n v="49"/>
    <b v="1"/>
    <s v="theater/plays"/>
    <x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83"/>
    <b v="0"/>
    <n v="24"/>
    <b v="1"/>
    <s v="theater/plays"/>
    <x v="1"/>
    <x v="6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84"/>
    <b v="0"/>
    <n v="112"/>
    <b v="1"/>
    <s v="theater/plays"/>
    <x v="1"/>
    <x v="6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85"/>
    <b v="0"/>
    <n v="23"/>
    <b v="1"/>
    <s v="theater/plays"/>
    <x v="1"/>
    <x v="6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x v="3586"/>
    <b v="0"/>
    <n v="54"/>
    <b v="1"/>
    <s v="theater/plays"/>
    <x v="1"/>
    <x v="6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87"/>
    <b v="0"/>
    <n v="28"/>
    <b v="1"/>
    <s v="theater/plays"/>
    <x v="1"/>
    <x v="6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88"/>
    <b v="0"/>
    <n v="11"/>
    <b v="1"/>
    <s v="theater/plays"/>
    <x v="1"/>
    <x v="6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89"/>
    <b v="0"/>
    <n v="62"/>
    <b v="1"/>
    <s v="theater/plays"/>
    <x v="1"/>
    <x v="6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b v="0"/>
    <n v="73"/>
    <b v="1"/>
    <s v="theater/plays"/>
    <x v="1"/>
    <x v="6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91"/>
    <b v="0"/>
    <n v="18"/>
    <b v="1"/>
    <s v="theater/plays"/>
    <x v="1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92"/>
    <b v="0"/>
    <n v="35"/>
    <b v="1"/>
    <s v="theater/plays"/>
    <x v="1"/>
    <x v="6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b v="0"/>
    <n v="43"/>
    <b v="1"/>
    <s v="theater/plays"/>
    <x v="1"/>
    <x v="6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b v="0"/>
    <n v="36"/>
    <b v="1"/>
    <s v="theater/plays"/>
    <x v="1"/>
    <x v="6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x v="3595"/>
    <b v="0"/>
    <n v="62"/>
    <b v="1"/>
    <s v="theater/plays"/>
    <x v="1"/>
    <x v="6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96"/>
    <b v="0"/>
    <n v="15"/>
    <b v="1"/>
    <s v="theater/plays"/>
    <x v="1"/>
    <x v="6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97"/>
    <b v="0"/>
    <n v="33"/>
    <b v="1"/>
    <s v="theater/plays"/>
    <x v="1"/>
    <x v="6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98"/>
    <b v="0"/>
    <n v="27"/>
    <b v="1"/>
    <s v="theater/plays"/>
    <x v="1"/>
    <x v="6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99"/>
    <b v="0"/>
    <n v="17"/>
    <b v="1"/>
    <s v="theater/plays"/>
    <x v="1"/>
    <x v="6"/>
    <n v="202"/>
    <n v="59.41"/>
  </r>
  <r>
    <n v="3600"/>
    <s v="Pariah"/>
    <s v="The First Play From The Man Who Brought You The Black James Bond!"/>
    <n v="10"/>
    <n v="13"/>
    <x v="0"/>
    <x v="0"/>
    <s v="USD"/>
    <n v="1476390164"/>
    <x v="3600"/>
    <b v="0"/>
    <n v="4"/>
    <b v="1"/>
    <s v="theater/plays"/>
    <x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601"/>
    <b v="0"/>
    <n v="53"/>
    <b v="1"/>
    <s v="theater/plays"/>
    <x v="1"/>
    <x v="6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b v="0"/>
    <n v="49"/>
    <b v="1"/>
    <s v="theater/plays"/>
    <x v="1"/>
    <x v="6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b v="0"/>
    <n v="57"/>
    <b v="1"/>
    <s v="theater/plays"/>
    <x v="1"/>
    <x v="6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b v="0"/>
    <n v="69"/>
    <b v="1"/>
    <s v="theater/plays"/>
    <x v="1"/>
    <x v="6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b v="0"/>
    <n v="15"/>
    <b v="1"/>
    <s v="theater/plays"/>
    <x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606"/>
    <b v="0"/>
    <n v="64"/>
    <b v="1"/>
    <s v="theater/plays"/>
    <x v="1"/>
    <x v="6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607"/>
    <b v="0"/>
    <n v="20"/>
    <b v="1"/>
    <s v="theater/plays"/>
    <x v="1"/>
    <x v="6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608"/>
    <b v="0"/>
    <n v="27"/>
    <b v="1"/>
    <s v="theater/plays"/>
    <x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b v="0"/>
    <n v="21"/>
    <b v="1"/>
    <s v="theater/plays"/>
    <x v="1"/>
    <x v="6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610"/>
    <b v="0"/>
    <n v="31"/>
    <b v="1"/>
    <s v="theater/plays"/>
    <x v="1"/>
    <x v="6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b v="0"/>
    <n v="51"/>
    <b v="1"/>
    <s v="theater/plays"/>
    <x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612"/>
    <b v="0"/>
    <n v="57"/>
    <b v="1"/>
    <s v="theater/plays"/>
    <x v="1"/>
    <x v="6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613"/>
    <b v="0"/>
    <n v="20"/>
    <b v="1"/>
    <s v="theater/plays"/>
    <x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14"/>
    <b v="0"/>
    <n v="71"/>
    <b v="1"/>
    <s v="theater/plays"/>
    <x v="1"/>
    <x v="6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b v="0"/>
    <n v="72"/>
    <b v="1"/>
    <s v="theater/plays"/>
    <x v="1"/>
    <x v="6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16"/>
    <b v="0"/>
    <n v="45"/>
    <b v="1"/>
    <s v="theater/plays"/>
    <x v="1"/>
    <x v="6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b v="0"/>
    <n v="51"/>
    <b v="1"/>
    <s v="theater/plays"/>
    <x v="1"/>
    <x v="6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b v="0"/>
    <n v="56"/>
    <b v="1"/>
    <s v="theater/plays"/>
    <x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19"/>
    <b v="0"/>
    <n v="17"/>
    <b v="1"/>
    <s v="theater/plays"/>
    <x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b v="0"/>
    <n v="197"/>
    <b v="1"/>
    <s v="theater/plays"/>
    <x v="1"/>
    <x v="6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21"/>
    <b v="0"/>
    <n v="70"/>
    <b v="1"/>
    <s v="theater/plays"/>
    <x v="1"/>
    <x v="6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22"/>
    <b v="0"/>
    <n v="21"/>
    <b v="1"/>
    <s v="theater/plays"/>
    <x v="1"/>
    <x v="6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23"/>
    <b v="0"/>
    <n v="34"/>
    <b v="1"/>
    <s v="theater/plays"/>
    <x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24"/>
    <b v="0"/>
    <n v="39"/>
    <b v="1"/>
    <s v="theater/plays"/>
    <x v="1"/>
    <x v="6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b v="0"/>
    <n v="78"/>
    <b v="1"/>
    <s v="theater/plays"/>
    <x v="1"/>
    <x v="6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26"/>
    <b v="0"/>
    <n v="48"/>
    <b v="1"/>
    <s v="theater/plays"/>
    <x v="1"/>
    <x v="6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b v="0"/>
    <n v="29"/>
    <b v="1"/>
    <s v="theater/plays"/>
    <x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b v="0"/>
    <n v="0"/>
    <b v="0"/>
    <s v="theater/musical"/>
    <x v="1"/>
    <x v="40"/>
    <n v="0"/>
    <e v="#DIV/0!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b v="0"/>
    <n v="2"/>
    <b v="0"/>
    <s v="theater/musical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30"/>
    <b v="0"/>
    <n v="1"/>
    <b v="0"/>
    <s v="theater/musical"/>
    <x v="1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b v="0"/>
    <n v="59"/>
    <b v="0"/>
    <s v="theater/musical"/>
    <x v="1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32"/>
    <b v="0"/>
    <n v="1"/>
    <b v="0"/>
    <s v="theater/musical"/>
    <x v="1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33"/>
    <b v="0"/>
    <n v="31"/>
    <b v="0"/>
    <s v="theater/musical"/>
    <x v="1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b v="0"/>
    <n v="18"/>
    <b v="0"/>
    <s v="theater/musical"/>
    <x v="1"/>
    <x v="40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x v="3635"/>
    <b v="0"/>
    <n v="10"/>
    <b v="0"/>
    <s v="theater/musical"/>
    <x v="1"/>
    <x v="40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36"/>
    <b v="0"/>
    <n v="0"/>
    <b v="0"/>
    <s v="theater/musical"/>
    <x v="1"/>
    <x v="40"/>
    <n v="0"/>
    <e v="#DIV/0!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37"/>
    <b v="0"/>
    <n v="14"/>
    <b v="0"/>
    <s v="theater/musical"/>
    <x v="1"/>
    <x v="40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38"/>
    <b v="0"/>
    <n v="2"/>
    <b v="0"/>
    <s v="theater/musical"/>
    <x v="1"/>
    <x v="4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39"/>
    <b v="0"/>
    <n v="1"/>
    <b v="0"/>
    <s v="theater/musical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40"/>
    <b v="0"/>
    <n v="3"/>
    <b v="0"/>
    <s v="theater/musical"/>
    <x v="1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b v="0"/>
    <n v="0"/>
    <b v="0"/>
    <s v="theater/musical"/>
    <x v="1"/>
    <x v="40"/>
    <n v="0"/>
    <e v="#DIV/0!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42"/>
    <b v="0"/>
    <n v="2"/>
    <b v="0"/>
    <s v="theater/musical"/>
    <x v="1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43"/>
    <b v="0"/>
    <n v="0"/>
    <b v="0"/>
    <s v="theater/musical"/>
    <x v="1"/>
    <x v="40"/>
    <n v="0"/>
    <e v="#DIV/0!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44"/>
    <b v="0"/>
    <n v="12"/>
    <b v="0"/>
    <s v="theater/musical"/>
    <x v="1"/>
    <x v="4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45"/>
    <b v="0"/>
    <n v="1"/>
    <b v="0"/>
    <s v="theater/musical"/>
    <x v="1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46"/>
    <b v="0"/>
    <n v="8"/>
    <b v="0"/>
    <s v="theater/musical"/>
    <x v="1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47"/>
    <b v="0"/>
    <n v="2"/>
    <b v="0"/>
    <s v="theater/musical"/>
    <x v="1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48"/>
    <b v="0"/>
    <n v="73"/>
    <b v="1"/>
    <s v="theater/plays"/>
    <x v="1"/>
    <x v="6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49"/>
    <b v="0"/>
    <n v="8"/>
    <b v="1"/>
    <s v="theater/plays"/>
    <x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50"/>
    <b v="0"/>
    <n v="17"/>
    <b v="1"/>
    <s v="theater/plays"/>
    <x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51"/>
    <b v="0"/>
    <n v="9"/>
    <b v="1"/>
    <s v="theater/plays"/>
    <x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52"/>
    <b v="0"/>
    <n v="17"/>
    <b v="1"/>
    <s v="theater/plays"/>
    <x v="1"/>
    <x v="6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53"/>
    <b v="0"/>
    <n v="33"/>
    <b v="1"/>
    <s v="theater/plays"/>
    <x v="1"/>
    <x v="6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b v="0"/>
    <n v="38"/>
    <b v="1"/>
    <s v="theater/plays"/>
    <x v="1"/>
    <x v="6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b v="0"/>
    <n v="79"/>
    <b v="1"/>
    <s v="theater/plays"/>
    <x v="1"/>
    <x v="6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56"/>
    <b v="0"/>
    <n v="46"/>
    <b v="1"/>
    <s v="theater/plays"/>
    <x v="1"/>
    <x v="6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b v="0"/>
    <n v="20"/>
    <b v="1"/>
    <s v="theater/plays"/>
    <x v="1"/>
    <x v="6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x v="3658"/>
    <b v="0"/>
    <n v="20"/>
    <b v="1"/>
    <s v="theater/plays"/>
    <x v="1"/>
    <x v="6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59"/>
    <b v="0"/>
    <n v="13"/>
    <b v="1"/>
    <s v="theater/plays"/>
    <x v="1"/>
    <x v="6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b v="0"/>
    <n v="22"/>
    <b v="1"/>
    <s v="theater/plays"/>
    <x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b v="0"/>
    <n v="36"/>
    <b v="1"/>
    <s v="theater/plays"/>
    <x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b v="0"/>
    <n v="40"/>
    <b v="1"/>
    <s v="theater/plays"/>
    <x v="1"/>
    <x v="6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63"/>
    <b v="0"/>
    <n v="9"/>
    <b v="1"/>
    <s v="theater/plays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64"/>
    <b v="0"/>
    <n v="19"/>
    <b v="1"/>
    <s v="theater/plays"/>
    <x v="1"/>
    <x v="6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65"/>
    <b v="0"/>
    <n v="14"/>
    <b v="1"/>
    <s v="theater/plays"/>
    <x v="1"/>
    <x v="6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x v="3666"/>
    <b v="0"/>
    <n v="38"/>
    <b v="1"/>
    <s v="theater/plays"/>
    <x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b v="0"/>
    <n v="58"/>
    <b v="1"/>
    <s v="theater/plays"/>
    <x v="1"/>
    <x v="6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b v="0"/>
    <n v="28"/>
    <b v="1"/>
    <s v="theater/plays"/>
    <x v="1"/>
    <x v="6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b v="0"/>
    <n v="17"/>
    <b v="1"/>
    <s v="theater/plays"/>
    <x v="1"/>
    <x v="6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70"/>
    <b v="0"/>
    <n v="12"/>
    <b v="1"/>
    <s v="theater/plays"/>
    <x v="1"/>
    <x v="6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71"/>
    <b v="0"/>
    <n v="40"/>
    <b v="1"/>
    <s v="theater/plays"/>
    <x v="1"/>
    <x v="6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b v="0"/>
    <n v="57"/>
    <b v="1"/>
    <s v="theater/plays"/>
    <x v="1"/>
    <x v="6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73"/>
    <b v="0"/>
    <n v="114"/>
    <b v="1"/>
    <s v="theater/plays"/>
    <x v="1"/>
    <x v="6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b v="0"/>
    <n v="31"/>
    <b v="1"/>
    <s v="theater/plays"/>
    <x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75"/>
    <b v="0"/>
    <n v="3"/>
    <b v="1"/>
    <s v="theater/plays"/>
    <x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76"/>
    <b v="0"/>
    <n v="16"/>
    <b v="1"/>
    <s v="theater/plays"/>
    <x v="1"/>
    <x v="6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77"/>
    <b v="0"/>
    <n v="199"/>
    <b v="1"/>
    <s v="theater/plays"/>
    <x v="1"/>
    <x v="6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78"/>
    <b v="0"/>
    <n v="31"/>
    <b v="1"/>
    <s v="theater/plays"/>
    <x v="1"/>
    <x v="6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79"/>
    <b v="0"/>
    <n v="30"/>
    <b v="1"/>
    <s v="theater/plays"/>
    <x v="1"/>
    <x v="6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80"/>
    <b v="0"/>
    <n v="34"/>
    <b v="1"/>
    <s v="theater/plays"/>
    <x v="1"/>
    <x v="6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b v="0"/>
    <n v="18"/>
    <b v="1"/>
    <s v="theater/plays"/>
    <x v="1"/>
    <x v="6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82"/>
    <b v="0"/>
    <n v="67"/>
    <b v="1"/>
    <s v="theater/plays"/>
    <x v="1"/>
    <x v="6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83"/>
    <b v="0"/>
    <n v="66"/>
    <b v="1"/>
    <s v="theater/plays"/>
    <x v="1"/>
    <x v="6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84"/>
    <b v="0"/>
    <n v="23"/>
    <b v="1"/>
    <s v="theater/plays"/>
    <x v="1"/>
    <x v="6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85"/>
    <b v="0"/>
    <n v="126"/>
    <b v="1"/>
    <s v="theater/plays"/>
    <x v="1"/>
    <x v="6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86"/>
    <b v="0"/>
    <n v="6"/>
    <b v="1"/>
    <s v="theater/plays"/>
    <x v="1"/>
    <x v="6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b v="0"/>
    <n v="25"/>
    <b v="1"/>
    <s v="theater/plays"/>
    <x v="1"/>
    <x v="6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88"/>
    <b v="0"/>
    <n v="39"/>
    <b v="1"/>
    <s v="theater/plays"/>
    <x v="1"/>
    <x v="6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b v="0"/>
    <n v="62"/>
    <b v="1"/>
    <s v="theater/plays"/>
    <x v="1"/>
    <x v="6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90"/>
    <b v="0"/>
    <n v="31"/>
    <b v="1"/>
    <s v="theater/plays"/>
    <x v="1"/>
    <x v="6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91"/>
    <b v="0"/>
    <n v="274"/>
    <b v="1"/>
    <s v="theater/plays"/>
    <x v="1"/>
    <x v="6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x v="3692"/>
    <b v="0"/>
    <n v="17"/>
    <b v="1"/>
    <s v="theater/plays"/>
    <x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b v="0"/>
    <n v="14"/>
    <b v="1"/>
    <s v="theater/plays"/>
    <x v="1"/>
    <x v="6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94"/>
    <b v="0"/>
    <n v="60"/>
    <b v="1"/>
    <s v="theater/plays"/>
    <x v="1"/>
    <x v="6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b v="0"/>
    <n v="33"/>
    <b v="1"/>
    <s v="theater/plays"/>
    <x v="1"/>
    <x v="6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96"/>
    <b v="0"/>
    <n v="78"/>
    <b v="1"/>
    <s v="theater/plays"/>
    <x v="1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97"/>
    <b v="0"/>
    <n v="30"/>
    <b v="1"/>
    <s v="theater/plays"/>
    <x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98"/>
    <b v="0"/>
    <n v="136"/>
    <b v="1"/>
    <s v="theater/plays"/>
    <x v="1"/>
    <x v="6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b v="0"/>
    <n v="40"/>
    <b v="1"/>
    <s v="theater/plays"/>
    <x v="1"/>
    <x v="6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x v="3700"/>
    <b v="0"/>
    <n v="18"/>
    <b v="1"/>
    <s v="theater/plays"/>
    <x v="1"/>
    <x v="6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701"/>
    <b v="0"/>
    <n v="39"/>
    <b v="1"/>
    <s v="theater/plays"/>
    <x v="1"/>
    <x v="6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b v="0"/>
    <n v="21"/>
    <b v="1"/>
    <s v="theater/plays"/>
    <x v="1"/>
    <x v="6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b v="0"/>
    <n v="30"/>
    <b v="1"/>
    <s v="theater/plays"/>
    <x v="1"/>
    <x v="6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704"/>
    <b v="0"/>
    <n v="27"/>
    <b v="1"/>
    <s v="theater/plays"/>
    <x v="1"/>
    <x v="6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705"/>
    <b v="0"/>
    <n v="35"/>
    <b v="1"/>
    <s v="theater/plays"/>
    <x v="1"/>
    <x v="6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706"/>
    <b v="0"/>
    <n v="13"/>
    <b v="1"/>
    <s v="theater/plays"/>
    <x v="1"/>
    <x v="6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707"/>
    <b v="0"/>
    <n v="23"/>
    <b v="1"/>
    <s v="theater/plays"/>
    <x v="1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708"/>
    <b v="0"/>
    <n v="39"/>
    <b v="1"/>
    <s v="theater/plays"/>
    <x v="1"/>
    <x v="6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709"/>
    <b v="0"/>
    <n v="35"/>
    <b v="1"/>
    <s v="theater/plays"/>
    <x v="1"/>
    <x v="6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710"/>
    <b v="0"/>
    <n v="27"/>
    <b v="1"/>
    <s v="theater/plays"/>
    <x v="1"/>
    <x v="6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711"/>
    <b v="0"/>
    <n v="21"/>
    <b v="1"/>
    <s v="theater/plays"/>
    <x v="1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712"/>
    <b v="0"/>
    <n v="104"/>
    <b v="1"/>
    <s v="theater/plays"/>
    <x v="1"/>
    <x v="6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713"/>
    <b v="0"/>
    <n v="19"/>
    <b v="1"/>
    <s v="theater/plays"/>
    <x v="1"/>
    <x v="6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b v="0"/>
    <n v="97"/>
    <b v="1"/>
    <s v="theater/plays"/>
    <x v="1"/>
    <x v="6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15"/>
    <b v="0"/>
    <n v="27"/>
    <b v="1"/>
    <s v="theater/plays"/>
    <x v="1"/>
    <x v="6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16"/>
    <b v="0"/>
    <n v="24"/>
    <b v="1"/>
    <s v="theater/plays"/>
    <x v="1"/>
    <x v="6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17"/>
    <b v="0"/>
    <n v="13"/>
    <b v="1"/>
    <s v="theater/plays"/>
    <x v="1"/>
    <x v="6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18"/>
    <b v="0"/>
    <n v="46"/>
    <b v="1"/>
    <s v="theater/plays"/>
    <x v="1"/>
    <x v="6"/>
    <n v="239"/>
    <n v="26.02"/>
  </r>
  <r>
    <n v="3719"/>
    <s v="Corium"/>
    <s v="A new piece of physical theatre about love, regret and longing."/>
    <n v="200"/>
    <n v="420"/>
    <x v="0"/>
    <x v="1"/>
    <s v="GBP"/>
    <n v="1434994266"/>
    <x v="3719"/>
    <b v="0"/>
    <n v="4"/>
    <b v="1"/>
    <s v="theater/plays"/>
    <x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x v="3720"/>
    <b v="0"/>
    <n v="40"/>
    <b v="1"/>
    <s v="theater/plays"/>
    <x v="1"/>
    <x v="6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b v="0"/>
    <n v="44"/>
    <b v="1"/>
    <s v="theater/plays"/>
    <x v="1"/>
    <x v="6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b v="0"/>
    <n v="35"/>
    <b v="1"/>
    <s v="theater/plays"/>
    <x v="1"/>
    <x v="6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x v="3723"/>
    <b v="0"/>
    <n v="63"/>
    <b v="1"/>
    <s v="theater/plays"/>
    <x v="1"/>
    <x v="6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b v="0"/>
    <n v="89"/>
    <b v="1"/>
    <s v="theater/plays"/>
    <x v="1"/>
    <x v="6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b v="0"/>
    <n v="15"/>
    <b v="1"/>
    <s v="theater/plays"/>
    <x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b v="0"/>
    <n v="46"/>
    <b v="1"/>
    <s v="theater/plays"/>
    <x v="1"/>
    <x v="6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27"/>
    <b v="0"/>
    <n v="33"/>
    <b v="1"/>
    <s v="theater/plays"/>
    <x v="1"/>
    <x v="6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28"/>
    <b v="0"/>
    <n v="31"/>
    <b v="0"/>
    <s v="theater/plays"/>
    <x v="1"/>
    <x v="6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b v="0"/>
    <n v="5"/>
    <b v="0"/>
    <s v="theater/plays"/>
    <x v="1"/>
    <x v="6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30"/>
    <b v="0"/>
    <n v="1"/>
    <b v="0"/>
    <s v="theater/plays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31"/>
    <b v="0"/>
    <n v="12"/>
    <b v="0"/>
    <s v="theater/plays"/>
    <x v="1"/>
    <x v="6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32"/>
    <b v="0"/>
    <n v="4"/>
    <b v="0"/>
    <s v="theater/plays"/>
    <x v="1"/>
    <x v="6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33"/>
    <b v="0"/>
    <n v="0"/>
    <b v="0"/>
    <s v="theater/plays"/>
    <x v="1"/>
    <x v="6"/>
    <n v="0"/>
    <e v="#DIV/0!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34"/>
    <b v="0"/>
    <n v="7"/>
    <b v="0"/>
    <s v="theater/plays"/>
    <x v="1"/>
    <x v="6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35"/>
    <b v="0"/>
    <n v="2"/>
    <b v="0"/>
    <s v="theater/plays"/>
    <x v="1"/>
    <x v="6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36"/>
    <b v="0"/>
    <n v="1"/>
    <b v="0"/>
    <s v="theater/plays"/>
    <x v="1"/>
    <x v="6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37"/>
    <b v="0"/>
    <n v="4"/>
    <b v="0"/>
    <s v="theater/plays"/>
    <x v="1"/>
    <x v="6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38"/>
    <b v="0"/>
    <n v="6"/>
    <b v="0"/>
    <s v="theater/plays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b v="0"/>
    <n v="8"/>
    <b v="0"/>
    <s v="theater/plays"/>
    <x v="1"/>
    <x v="6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b v="0"/>
    <n v="14"/>
    <b v="0"/>
    <s v="theater/plays"/>
    <x v="1"/>
    <x v="6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41"/>
    <b v="0"/>
    <n v="0"/>
    <b v="0"/>
    <s v="theater/plays"/>
    <x v="1"/>
    <x v="6"/>
    <n v="0"/>
    <e v="#DIV/0!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b v="0"/>
    <n v="4"/>
    <b v="0"/>
    <s v="theater/plays"/>
    <x v="1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43"/>
    <b v="0"/>
    <n v="0"/>
    <b v="0"/>
    <s v="theater/plays"/>
    <x v="1"/>
    <x v="6"/>
    <n v="0"/>
    <e v="#DIV/0!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44"/>
    <b v="0"/>
    <n v="0"/>
    <b v="0"/>
    <s v="theater/plays"/>
    <x v="1"/>
    <x v="6"/>
    <n v="0"/>
    <e v="#DIV/0!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45"/>
    <b v="0"/>
    <n v="1"/>
    <b v="0"/>
    <s v="theater/plays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x v="3746"/>
    <b v="0"/>
    <n v="1"/>
    <b v="0"/>
    <s v="theater/plays"/>
    <x v="1"/>
    <x v="6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x v="3747"/>
    <b v="0"/>
    <n v="1"/>
    <b v="0"/>
    <s v="theater/plays"/>
    <x v="1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48"/>
    <b v="0"/>
    <n v="52"/>
    <b v="1"/>
    <s v="theater/musical"/>
    <x v="1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49"/>
    <b v="0"/>
    <n v="7"/>
    <b v="1"/>
    <s v="theater/musical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50"/>
    <b v="0"/>
    <n v="28"/>
    <b v="1"/>
    <s v="theater/musical"/>
    <x v="1"/>
    <x v="4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51"/>
    <b v="0"/>
    <n v="11"/>
    <b v="1"/>
    <s v="theater/musical"/>
    <x v="1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52"/>
    <b v="0"/>
    <n v="15"/>
    <b v="1"/>
    <s v="theater/musical"/>
    <x v="1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b v="0"/>
    <n v="30"/>
    <b v="1"/>
    <s v="theater/musical"/>
    <x v="1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54"/>
    <b v="0"/>
    <n v="27"/>
    <b v="1"/>
    <s v="theater/musical"/>
    <x v="1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55"/>
    <b v="0"/>
    <n v="28"/>
    <b v="1"/>
    <s v="theater/musical"/>
    <x v="1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56"/>
    <b v="0"/>
    <n v="17"/>
    <b v="1"/>
    <s v="theater/musical"/>
    <x v="1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57"/>
    <b v="0"/>
    <n v="50"/>
    <b v="1"/>
    <s v="theater/musical"/>
    <x v="1"/>
    <x v="40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x v="3758"/>
    <b v="0"/>
    <n v="26"/>
    <b v="1"/>
    <s v="theater/musical"/>
    <x v="1"/>
    <x v="40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x v="3759"/>
    <b v="0"/>
    <n v="88"/>
    <b v="1"/>
    <s v="theater/musical"/>
    <x v="1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b v="0"/>
    <n v="91"/>
    <b v="1"/>
    <s v="theater/musical"/>
    <x v="1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61"/>
    <b v="0"/>
    <n v="3"/>
    <b v="1"/>
    <s v="theater/musical"/>
    <x v="1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62"/>
    <b v="0"/>
    <n v="28"/>
    <b v="1"/>
    <s v="theater/musical"/>
    <x v="1"/>
    <x v="4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63"/>
    <b v="0"/>
    <n v="77"/>
    <b v="1"/>
    <s v="theater/musical"/>
    <x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64"/>
    <b v="0"/>
    <n v="27"/>
    <b v="1"/>
    <s v="theater/musical"/>
    <x v="1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65"/>
    <b v="0"/>
    <n v="107"/>
    <b v="1"/>
    <s v="theater/musical"/>
    <x v="1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66"/>
    <b v="0"/>
    <n v="96"/>
    <b v="1"/>
    <s v="theater/musical"/>
    <x v="1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767"/>
    <b v="0"/>
    <n v="56"/>
    <b v="1"/>
    <s v="theater/musical"/>
    <x v="1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b v="0"/>
    <n v="58"/>
    <b v="1"/>
    <s v="theater/musical"/>
    <x v="1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b v="0"/>
    <n v="15"/>
    <b v="1"/>
    <s v="theater/musical"/>
    <x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70"/>
    <b v="0"/>
    <n v="20"/>
    <b v="1"/>
    <s v="theater/musical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x v="3771"/>
    <b v="0"/>
    <n v="38"/>
    <b v="1"/>
    <s v="theater/musical"/>
    <x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72"/>
    <b v="0"/>
    <n v="33"/>
    <b v="1"/>
    <s v="theater/musical"/>
    <x v="1"/>
    <x v="40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x v="3773"/>
    <b v="0"/>
    <n v="57"/>
    <b v="1"/>
    <s v="theater/musical"/>
    <x v="1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b v="0"/>
    <n v="25"/>
    <b v="1"/>
    <s v="theater/musical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75"/>
    <b v="0"/>
    <n v="14"/>
    <b v="1"/>
    <s v="theater/musical"/>
    <x v="1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b v="0"/>
    <n v="94"/>
    <b v="1"/>
    <s v="theater/musical"/>
    <x v="1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77"/>
    <b v="0"/>
    <n v="59"/>
    <b v="1"/>
    <s v="theater/musical"/>
    <x v="1"/>
    <x v="40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x v="3778"/>
    <b v="0"/>
    <n v="36"/>
    <b v="1"/>
    <s v="theater/musical"/>
    <x v="1"/>
    <x v="40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79"/>
    <b v="0"/>
    <n v="115"/>
    <b v="1"/>
    <s v="theater/musical"/>
    <x v="1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80"/>
    <b v="0"/>
    <n v="30"/>
    <b v="1"/>
    <s v="theater/musical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b v="0"/>
    <n v="52"/>
    <b v="1"/>
    <s v="theater/musical"/>
    <x v="1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b v="0"/>
    <n v="27"/>
    <b v="1"/>
    <s v="theater/musical"/>
    <x v="1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83"/>
    <b v="0"/>
    <n v="24"/>
    <b v="1"/>
    <s v="theater/musical"/>
    <x v="1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b v="0"/>
    <n v="10"/>
    <b v="1"/>
    <s v="theater/musical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b v="0"/>
    <n v="30"/>
    <b v="1"/>
    <s v="theater/musical"/>
    <x v="1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86"/>
    <b v="0"/>
    <n v="71"/>
    <b v="1"/>
    <s v="theater/musical"/>
    <x v="1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787"/>
    <b v="0"/>
    <n v="10"/>
    <b v="1"/>
    <s v="theater/musical"/>
    <x v="1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88"/>
    <b v="0"/>
    <n v="1"/>
    <b v="0"/>
    <s v="theater/musical"/>
    <x v="1"/>
    <x v="4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89"/>
    <b v="0"/>
    <n v="4"/>
    <b v="0"/>
    <s v="theater/musical"/>
    <x v="1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90"/>
    <b v="0"/>
    <n v="0"/>
    <b v="0"/>
    <s v="theater/musical"/>
    <x v="1"/>
    <x v="40"/>
    <n v="0"/>
    <e v="#DIV/0!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91"/>
    <b v="0"/>
    <n v="0"/>
    <b v="0"/>
    <s v="theater/musical"/>
    <x v="1"/>
    <x v="40"/>
    <n v="0"/>
    <e v="#DIV/0!"/>
  </r>
  <r>
    <n v="3792"/>
    <s v="BorikÃ©n: The Show"/>
    <s v="A cultural and historic journey through Puerto Rico's music and dance!"/>
    <n v="12500"/>
    <n v="35"/>
    <x v="2"/>
    <x v="0"/>
    <s v="USD"/>
    <n v="1436957022"/>
    <x v="3792"/>
    <b v="0"/>
    <n v="2"/>
    <b v="0"/>
    <s v="theater/musical"/>
    <x v="1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b v="0"/>
    <n v="24"/>
    <b v="0"/>
    <s v="theater/musical"/>
    <x v="1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94"/>
    <b v="0"/>
    <n v="1"/>
    <b v="0"/>
    <s v="theater/musical"/>
    <x v="1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95"/>
    <b v="0"/>
    <n v="2"/>
    <b v="0"/>
    <s v="theater/musical"/>
    <x v="1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96"/>
    <b v="0"/>
    <n v="1"/>
    <b v="0"/>
    <s v="theater/musical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b v="0"/>
    <n v="37"/>
    <b v="0"/>
    <s v="theater/musical"/>
    <x v="1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b v="0"/>
    <n v="5"/>
    <b v="0"/>
    <s v="theater/musical"/>
    <x v="1"/>
    <x v="40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99"/>
    <b v="0"/>
    <n v="4"/>
    <b v="0"/>
    <s v="theater/musical"/>
    <x v="1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800"/>
    <b v="0"/>
    <n v="16"/>
    <b v="0"/>
    <s v="theater/musical"/>
    <x v="1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801"/>
    <b v="0"/>
    <n v="9"/>
    <b v="0"/>
    <s v="theater/musical"/>
    <x v="1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802"/>
    <b v="0"/>
    <n v="0"/>
    <b v="0"/>
    <s v="theater/musical"/>
    <x v="1"/>
    <x v="40"/>
    <n v="0"/>
    <e v="#DIV/0!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803"/>
    <b v="0"/>
    <n v="40"/>
    <b v="0"/>
    <s v="theater/musical"/>
    <x v="1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804"/>
    <b v="0"/>
    <n v="0"/>
    <b v="0"/>
    <s v="theater/musical"/>
    <x v="1"/>
    <x v="40"/>
    <n v="0"/>
    <e v="#DIV/0!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805"/>
    <b v="0"/>
    <n v="2"/>
    <b v="0"/>
    <s v="theater/musical"/>
    <x v="1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806"/>
    <b v="0"/>
    <n v="1"/>
    <b v="0"/>
    <s v="theater/musical"/>
    <x v="1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807"/>
    <b v="0"/>
    <n v="9"/>
    <b v="0"/>
    <s v="theater/musical"/>
    <x v="1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808"/>
    <b v="0"/>
    <n v="24"/>
    <b v="1"/>
    <s v="theater/plays"/>
    <x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b v="0"/>
    <n v="38"/>
    <b v="1"/>
    <s v="theater/plays"/>
    <x v="1"/>
    <x v="6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810"/>
    <b v="0"/>
    <n v="26"/>
    <b v="1"/>
    <s v="theater/plays"/>
    <x v="1"/>
    <x v="6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811"/>
    <b v="0"/>
    <n v="19"/>
    <b v="1"/>
    <s v="theater/plays"/>
    <x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b v="0"/>
    <n v="11"/>
    <b v="1"/>
    <s v="theater/plays"/>
    <x v="1"/>
    <x v="6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b v="0"/>
    <n v="27"/>
    <b v="1"/>
    <s v="theater/plays"/>
    <x v="1"/>
    <x v="6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814"/>
    <b v="0"/>
    <n v="34"/>
    <b v="1"/>
    <s v="theater/plays"/>
    <x v="1"/>
    <x v="6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815"/>
    <b v="0"/>
    <n v="20"/>
    <b v="1"/>
    <s v="theater/plays"/>
    <x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816"/>
    <b v="0"/>
    <n v="37"/>
    <b v="1"/>
    <s v="theater/plays"/>
    <x v="1"/>
    <x v="6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b v="0"/>
    <n v="20"/>
    <b v="1"/>
    <s v="theater/plays"/>
    <x v="1"/>
    <x v="6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818"/>
    <b v="0"/>
    <n v="10"/>
    <b v="1"/>
    <s v="theater/plays"/>
    <x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19"/>
    <b v="0"/>
    <n v="26"/>
    <b v="1"/>
    <s v="theater/plays"/>
    <x v="1"/>
    <x v="6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20"/>
    <b v="0"/>
    <n v="20"/>
    <b v="1"/>
    <s v="theater/plays"/>
    <x v="1"/>
    <x v="6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b v="0"/>
    <n v="46"/>
    <b v="1"/>
    <s v="theater/plays"/>
    <x v="1"/>
    <x v="6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b v="0"/>
    <n v="76"/>
    <b v="1"/>
    <s v="theater/plays"/>
    <x v="1"/>
    <x v="6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23"/>
    <b v="0"/>
    <n v="41"/>
    <b v="1"/>
    <s v="theater/plays"/>
    <x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24"/>
    <b v="0"/>
    <n v="7"/>
    <b v="1"/>
    <s v="theater/plays"/>
    <x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b v="0"/>
    <n v="49"/>
    <b v="1"/>
    <s v="theater/plays"/>
    <x v="1"/>
    <x v="6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26"/>
    <b v="0"/>
    <n v="26"/>
    <b v="1"/>
    <s v="theater/plays"/>
    <x v="1"/>
    <x v="6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b v="0"/>
    <n v="65"/>
    <b v="1"/>
    <s v="theater/plays"/>
    <x v="1"/>
    <x v="6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b v="0"/>
    <n v="28"/>
    <b v="1"/>
    <s v="theater/plays"/>
    <x v="1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29"/>
    <b v="0"/>
    <n v="8"/>
    <b v="1"/>
    <s v="theater/plays"/>
    <x v="1"/>
    <x v="6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30"/>
    <b v="0"/>
    <n v="3"/>
    <b v="1"/>
    <s v="theater/plays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b v="0"/>
    <n v="9"/>
    <b v="1"/>
    <s v="theater/plays"/>
    <x v="1"/>
    <x v="6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b v="0"/>
    <n v="9"/>
    <b v="1"/>
    <s v="theater/plays"/>
    <x v="1"/>
    <x v="6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b v="0"/>
    <n v="20"/>
    <b v="1"/>
    <s v="theater/plays"/>
    <x v="1"/>
    <x v="6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b v="0"/>
    <n v="57"/>
    <b v="1"/>
    <s v="theater/plays"/>
    <x v="1"/>
    <x v="6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35"/>
    <b v="0"/>
    <n v="8"/>
    <b v="1"/>
    <s v="theater/plays"/>
    <x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36"/>
    <b v="0"/>
    <n v="14"/>
    <b v="1"/>
    <s v="theater/plays"/>
    <x v="1"/>
    <x v="6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37"/>
    <b v="0"/>
    <n v="17"/>
    <b v="1"/>
    <s v="theater/plays"/>
    <x v="1"/>
    <x v="6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38"/>
    <b v="0"/>
    <n v="100"/>
    <b v="1"/>
    <s v="theater/plays"/>
    <x v="1"/>
    <x v="6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b v="0"/>
    <n v="32"/>
    <b v="1"/>
    <s v="theater/plays"/>
    <x v="1"/>
    <x v="6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40"/>
    <b v="0"/>
    <n v="3"/>
    <b v="1"/>
    <s v="theater/plays"/>
    <x v="1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41"/>
    <b v="1"/>
    <n v="34"/>
    <b v="0"/>
    <s v="theater/plays"/>
    <x v="1"/>
    <x v="6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b v="1"/>
    <n v="23"/>
    <b v="0"/>
    <s v="theater/plays"/>
    <x v="1"/>
    <x v="6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b v="1"/>
    <n v="19"/>
    <b v="0"/>
    <s v="theater/plays"/>
    <x v="1"/>
    <x v="6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44"/>
    <b v="1"/>
    <n v="50"/>
    <b v="0"/>
    <s v="theater/plays"/>
    <x v="1"/>
    <x v="6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45"/>
    <b v="1"/>
    <n v="12"/>
    <b v="0"/>
    <s v="theater/plays"/>
    <x v="1"/>
    <x v="6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46"/>
    <b v="1"/>
    <n v="8"/>
    <b v="0"/>
    <s v="theater/plays"/>
    <x v="1"/>
    <x v="6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47"/>
    <b v="1"/>
    <n v="9"/>
    <b v="0"/>
    <s v="theater/plays"/>
    <x v="1"/>
    <x v="6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b v="1"/>
    <n v="43"/>
    <b v="0"/>
    <s v="theater/plays"/>
    <x v="1"/>
    <x v="6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b v="1"/>
    <n v="28"/>
    <b v="0"/>
    <s v="theater/plays"/>
    <x v="1"/>
    <x v="6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50"/>
    <b v="1"/>
    <n v="4"/>
    <b v="0"/>
    <s v="theater/plays"/>
    <x v="1"/>
    <x v="6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51"/>
    <b v="1"/>
    <n v="24"/>
    <b v="0"/>
    <s v="theater/plays"/>
    <x v="1"/>
    <x v="6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52"/>
    <b v="0"/>
    <n v="2"/>
    <b v="0"/>
    <s v="theater/plays"/>
    <x v="1"/>
    <x v="6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53"/>
    <b v="0"/>
    <n v="2"/>
    <b v="0"/>
    <s v="theater/plays"/>
    <x v="1"/>
    <x v="6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54"/>
    <b v="0"/>
    <n v="20"/>
    <b v="0"/>
    <s v="theater/plays"/>
    <x v="1"/>
    <x v="6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55"/>
    <b v="0"/>
    <n v="1"/>
    <b v="0"/>
    <s v="theater/plays"/>
    <x v="1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b v="0"/>
    <n v="1"/>
    <b v="0"/>
    <s v="theater/plays"/>
    <x v="1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57"/>
    <b v="0"/>
    <n v="4"/>
    <b v="0"/>
    <s v="theater/plays"/>
    <x v="1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58"/>
    <b v="0"/>
    <n v="1"/>
    <b v="0"/>
    <s v="theater/plays"/>
    <x v="1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59"/>
    <b v="0"/>
    <n v="1"/>
    <b v="0"/>
    <s v="theater/plays"/>
    <x v="1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b v="0"/>
    <n v="13"/>
    <b v="0"/>
    <s v="theater/plays"/>
    <x v="1"/>
    <x v="6"/>
    <n v="18"/>
    <n v="81.540000000000006"/>
  </r>
  <r>
    <n v="3861"/>
    <s v="READY OR NOT HERE I COME"/>
    <s v="THE COMING OF THE LORD!"/>
    <n v="2000"/>
    <n v="100"/>
    <x v="2"/>
    <x v="0"/>
    <s v="USD"/>
    <n v="1415828820"/>
    <x v="3861"/>
    <b v="0"/>
    <n v="1"/>
    <b v="0"/>
    <s v="theater/plays"/>
    <x v="1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x v="3862"/>
    <b v="0"/>
    <n v="1"/>
    <b v="0"/>
    <s v="theater/plays"/>
    <x v="1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63"/>
    <b v="0"/>
    <n v="0"/>
    <b v="0"/>
    <s v="theater/plays"/>
    <x v="1"/>
    <x v="6"/>
    <n v="0"/>
    <e v="#DIV/0!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64"/>
    <b v="0"/>
    <n v="3"/>
    <b v="0"/>
    <s v="theater/plays"/>
    <x v="1"/>
    <x v="6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65"/>
    <b v="0"/>
    <n v="14"/>
    <b v="0"/>
    <s v="theater/plays"/>
    <x v="1"/>
    <x v="6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66"/>
    <b v="0"/>
    <n v="2"/>
    <b v="0"/>
    <s v="theater/plays"/>
    <x v="1"/>
    <x v="6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67"/>
    <b v="0"/>
    <n v="5"/>
    <b v="0"/>
    <s v="theater/plays"/>
    <x v="1"/>
    <x v="6"/>
    <n v="13"/>
    <n v="50.2"/>
  </r>
  <r>
    <n v="3868"/>
    <s v="1000 words (Canceled)"/>
    <s v="New collection of music by Scott Evan Davis!"/>
    <n v="5000"/>
    <n v="10"/>
    <x v="1"/>
    <x v="1"/>
    <s v="GBP"/>
    <n v="1410191405"/>
    <x v="3868"/>
    <b v="0"/>
    <n v="1"/>
    <b v="0"/>
    <s v="theater/musical"/>
    <x v="1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69"/>
    <b v="0"/>
    <n v="15"/>
    <b v="0"/>
    <s v="theater/musical"/>
    <x v="1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b v="0"/>
    <n v="10"/>
    <b v="0"/>
    <s v="theater/musical"/>
    <x v="1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71"/>
    <b v="0"/>
    <n v="3"/>
    <b v="0"/>
    <s v="theater/musical"/>
    <x v="1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72"/>
    <b v="0"/>
    <n v="0"/>
    <b v="0"/>
    <s v="theater/musical"/>
    <x v="1"/>
    <x v="40"/>
    <n v="0"/>
    <e v="#DIV/0!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73"/>
    <b v="0"/>
    <n v="0"/>
    <b v="0"/>
    <s v="theater/musical"/>
    <x v="1"/>
    <x v="40"/>
    <n v="0"/>
    <e v="#DIV/0!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74"/>
    <b v="0"/>
    <n v="0"/>
    <b v="0"/>
    <s v="theater/musical"/>
    <x v="1"/>
    <x v="40"/>
    <n v="0"/>
    <e v="#DIV/0!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b v="0"/>
    <n v="0"/>
    <b v="0"/>
    <s v="theater/musical"/>
    <x v="1"/>
    <x v="40"/>
    <n v="0"/>
    <e v="#DIV/0!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b v="0"/>
    <n v="46"/>
    <b v="0"/>
    <s v="theater/musical"/>
    <x v="1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77"/>
    <b v="0"/>
    <n v="14"/>
    <b v="0"/>
    <s v="theater/musical"/>
    <x v="1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78"/>
    <b v="0"/>
    <n v="1"/>
    <b v="0"/>
    <s v="theater/musical"/>
    <x v="1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79"/>
    <b v="0"/>
    <n v="0"/>
    <b v="0"/>
    <s v="theater/musical"/>
    <x v="1"/>
    <x v="40"/>
    <n v="0"/>
    <e v="#DIV/0!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b v="0"/>
    <n v="17"/>
    <b v="0"/>
    <s v="theater/musical"/>
    <x v="1"/>
    <x v="40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81"/>
    <b v="0"/>
    <n v="1"/>
    <b v="0"/>
    <s v="theater/musical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82"/>
    <b v="0"/>
    <n v="0"/>
    <b v="0"/>
    <s v="theater/musical"/>
    <x v="1"/>
    <x v="40"/>
    <n v="0"/>
    <e v="#DIV/0!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b v="0"/>
    <n v="0"/>
    <b v="0"/>
    <s v="theater/musical"/>
    <x v="1"/>
    <x v="40"/>
    <n v="0"/>
    <e v="#DIV/0!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84"/>
    <b v="0"/>
    <n v="0"/>
    <b v="0"/>
    <s v="theater/musical"/>
    <x v="1"/>
    <x v="40"/>
    <n v="0"/>
    <e v="#DIV/0!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85"/>
    <b v="0"/>
    <n v="0"/>
    <b v="0"/>
    <s v="theater/musical"/>
    <x v="1"/>
    <x v="40"/>
    <n v="0"/>
    <e v="#DIV/0!"/>
  </r>
  <r>
    <n v="3886"/>
    <s v="a (Canceled)"/>
    <n v="1"/>
    <n v="10000"/>
    <n v="0"/>
    <x v="1"/>
    <x v="2"/>
    <s v="AUD"/>
    <n v="1418275702"/>
    <x v="3886"/>
    <b v="0"/>
    <n v="0"/>
    <b v="0"/>
    <s v="theater/musical"/>
    <x v="1"/>
    <x v="40"/>
    <n v="0"/>
    <e v="#DIV/0!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b v="0"/>
    <n v="2"/>
    <b v="0"/>
    <s v="theater/musical"/>
    <x v="1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88"/>
    <b v="0"/>
    <n v="14"/>
    <b v="0"/>
    <s v="theater/plays"/>
    <x v="1"/>
    <x v="6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89"/>
    <b v="0"/>
    <n v="9"/>
    <b v="0"/>
    <s v="theater/plays"/>
    <x v="1"/>
    <x v="6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b v="0"/>
    <n v="8"/>
    <b v="0"/>
    <s v="theater/plays"/>
    <x v="1"/>
    <x v="6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x v="3891"/>
    <b v="0"/>
    <n v="7"/>
    <b v="0"/>
    <s v="theater/plays"/>
    <x v="1"/>
    <x v="6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b v="0"/>
    <n v="0"/>
    <b v="0"/>
    <s v="theater/plays"/>
    <x v="1"/>
    <x v="6"/>
    <n v="0"/>
    <e v="#DIV/0!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b v="0"/>
    <n v="84"/>
    <b v="0"/>
    <s v="theater/plays"/>
    <x v="1"/>
    <x v="6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b v="0"/>
    <n v="11"/>
    <b v="0"/>
    <s v="theater/plays"/>
    <x v="1"/>
    <x v="6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b v="0"/>
    <n v="1"/>
    <b v="0"/>
    <s v="theater/plays"/>
    <x v="1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96"/>
    <b v="0"/>
    <n v="4"/>
    <b v="0"/>
    <s v="theater/plays"/>
    <x v="1"/>
    <x v="6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97"/>
    <b v="0"/>
    <n v="10"/>
    <b v="0"/>
    <s v="theater/plays"/>
    <x v="1"/>
    <x v="6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98"/>
    <b v="0"/>
    <n v="16"/>
    <b v="0"/>
    <s v="theater/plays"/>
    <x v="1"/>
    <x v="6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99"/>
    <b v="0"/>
    <n v="2"/>
    <b v="0"/>
    <s v="theater/plays"/>
    <x v="1"/>
    <x v="6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900"/>
    <b v="0"/>
    <n v="5"/>
    <b v="0"/>
    <s v="theater/plays"/>
    <x v="1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b v="0"/>
    <n v="1"/>
    <b v="0"/>
    <s v="theater/plays"/>
    <x v="1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902"/>
    <b v="0"/>
    <n v="31"/>
    <b v="0"/>
    <s v="theater/plays"/>
    <x v="1"/>
    <x v="6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b v="0"/>
    <n v="0"/>
    <b v="0"/>
    <s v="theater/plays"/>
    <x v="1"/>
    <x v="6"/>
    <n v="0"/>
    <e v="#DIV/0!"/>
  </r>
  <r>
    <n v="3904"/>
    <s v="Black America from Prophets to Pimps"/>
    <s v="A play that will cover 4000 years of black history."/>
    <n v="10000"/>
    <n v="3"/>
    <x v="2"/>
    <x v="0"/>
    <s v="USD"/>
    <n v="1429074240"/>
    <x v="3904"/>
    <b v="0"/>
    <n v="2"/>
    <b v="0"/>
    <s v="theater/plays"/>
    <x v="1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b v="0"/>
    <n v="7"/>
    <b v="0"/>
    <s v="theater/plays"/>
    <x v="1"/>
    <x v="6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906"/>
    <b v="0"/>
    <n v="16"/>
    <b v="0"/>
    <s v="theater/plays"/>
    <x v="1"/>
    <x v="6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907"/>
    <b v="0"/>
    <n v="4"/>
    <b v="0"/>
    <s v="theater/plays"/>
    <x v="1"/>
    <x v="6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908"/>
    <b v="0"/>
    <n v="4"/>
    <b v="0"/>
    <s v="theater/plays"/>
    <x v="1"/>
    <x v="6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b v="0"/>
    <n v="4"/>
    <b v="0"/>
    <s v="theater/plays"/>
    <x v="1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910"/>
    <b v="0"/>
    <n v="3"/>
    <b v="0"/>
    <s v="theater/plays"/>
    <x v="1"/>
    <x v="6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911"/>
    <b v="0"/>
    <n v="36"/>
    <b v="0"/>
    <s v="theater/plays"/>
    <x v="1"/>
    <x v="6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912"/>
    <b v="0"/>
    <n v="1"/>
    <b v="0"/>
    <s v="theater/plays"/>
    <x v="1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b v="0"/>
    <n v="7"/>
    <b v="0"/>
    <s v="theater/plays"/>
    <x v="1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b v="0"/>
    <n v="27"/>
    <b v="0"/>
    <s v="theater/plays"/>
    <x v="1"/>
    <x v="6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915"/>
    <b v="0"/>
    <n v="1"/>
    <b v="0"/>
    <s v="theater/plays"/>
    <x v="1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916"/>
    <b v="0"/>
    <n v="0"/>
    <b v="0"/>
    <s v="theater/plays"/>
    <x v="1"/>
    <x v="6"/>
    <n v="0"/>
    <e v="#DIV/0!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917"/>
    <b v="0"/>
    <n v="1"/>
    <b v="0"/>
    <s v="theater/plays"/>
    <x v="1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b v="0"/>
    <n v="3"/>
    <b v="0"/>
    <s v="theater/plays"/>
    <x v="1"/>
    <x v="6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919"/>
    <b v="0"/>
    <n v="3"/>
    <b v="0"/>
    <s v="theater/plays"/>
    <x v="1"/>
    <x v="6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20"/>
    <b v="0"/>
    <n v="3"/>
    <b v="0"/>
    <s v="theater/plays"/>
    <x v="1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21"/>
    <b v="0"/>
    <n v="0"/>
    <b v="0"/>
    <s v="theater/plays"/>
    <x v="1"/>
    <x v="6"/>
    <n v="0"/>
    <e v="#DIV/0!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b v="0"/>
    <n v="6"/>
    <b v="0"/>
    <s v="theater/plays"/>
    <x v="1"/>
    <x v="6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23"/>
    <b v="0"/>
    <n v="17"/>
    <b v="0"/>
    <s v="theater/plays"/>
    <x v="1"/>
    <x v="6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24"/>
    <b v="0"/>
    <n v="40"/>
    <b v="0"/>
    <s v="theater/plays"/>
    <x v="1"/>
    <x v="6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25"/>
    <b v="0"/>
    <n v="3"/>
    <b v="0"/>
    <s v="theater/plays"/>
    <x v="1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26"/>
    <b v="0"/>
    <n v="1"/>
    <b v="0"/>
    <s v="theater/plays"/>
    <x v="1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b v="0"/>
    <n v="2"/>
    <b v="0"/>
    <s v="theater/plays"/>
    <x v="1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b v="0"/>
    <n v="7"/>
    <b v="0"/>
    <s v="theater/plays"/>
    <x v="1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29"/>
    <b v="0"/>
    <n v="14"/>
    <b v="0"/>
    <s v="theater/plays"/>
    <x v="1"/>
    <x v="6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b v="0"/>
    <n v="0"/>
    <b v="0"/>
    <s v="theater/plays"/>
    <x v="1"/>
    <x v="6"/>
    <n v="0"/>
    <e v="#DIV/0!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31"/>
    <b v="0"/>
    <n v="0"/>
    <b v="0"/>
    <s v="theater/plays"/>
    <x v="1"/>
    <x v="6"/>
    <n v="0"/>
    <e v="#DIV/0!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32"/>
    <b v="0"/>
    <n v="1"/>
    <b v="0"/>
    <s v="theater/plays"/>
    <x v="1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b v="0"/>
    <n v="12"/>
    <b v="0"/>
    <s v="theater/plays"/>
    <x v="1"/>
    <x v="6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34"/>
    <b v="0"/>
    <n v="12"/>
    <b v="0"/>
    <s v="theater/plays"/>
    <x v="1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35"/>
    <b v="0"/>
    <n v="23"/>
    <b v="0"/>
    <s v="theater/plays"/>
    <x v="1"/>
    <x v="6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b v="0"/>
    <n v="0"/>
    <b v="0"/>
    <s v="theater/plays"/>
    <x v="1"/>
    <x v="6"/>
    <n v="0"/>
    <e v="#DIV/0!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37"/>
    <b v="0"/>
    <n v="10"/>
    <b v="0"/>
    <s v="theater/plays"/>
    <x v="1"/>
    <x v="6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38"/>
    <b v="0"/>
    <n v="5"/>
    <b v="0"/>
    <s v="theater/plays"/>
    <x v="1"/>
    <x v="6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39"/>
    <b v="0"/>
    <n v="1"/>
    <b v="0"/>
    <s v="theater/plays"/>
    <x v="1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b v="0"/>
    <n v="2"/>
    <b v="0"/>
    <s v="theater/plays"/>
    <x v="1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41"/>
    <b v="0"/>
    <n v="2"/>
    <b v="0"/>
    <s v="theater/plays"/>
    <x v="1"/>
    <x v="6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42"/>
    <b v="0"/>
    <n v="0"/>
    <b v="0"/>
    <s v="theater/plays"/>
    <x v="1"/>
    <x v="6"/>
    <n v="0"/>
    <e v="#DIV/0!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43"/>
    <b v="0"/>
    <n v="13"/>
    <b v="0"/>
    <s v="theater/plays"/>
    <x v="1"/>
    <x v="6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b v="0"/>
    <n v="0"/>
    <b v="0"/>
    <s v="theater/plays"/>
    <x v="1"/>
    <x v="6"/>
    <n v="0"/>
    <e v="#DIV/0!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b v="0"/>
    <n v="1"/>
    <b v="0"/>
    <s v="theater/plays"/>
    <x v="1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46"/>
    <b v="0"/>
    <n v="5"/>
    <b v="0"/>
    <s v="theater/plays"/>
    <x v="1"/>
    <x v="6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b v="0"/>
    <n v="2"/>
    <b v="0"/>
    <s v="theater/plays"/>
    <x v="1"/>
    <x v="6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48"/>
    <b v="0"/>
    <n v="0"/>
    <b v="0"/>
    <s v="theater/plays"/>
    <x v="1"/>
    <x v="6"/>
    <n v="0"/>
    <e v="#DIV/0!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b v="0"/>
    <n v="32"/>
    <b v="0"/>
    <s v="theater/plays"/>
    <x v="1"/>
    <x v="6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50"/>
    <b v="0"/>
    <n v="1"/>
    <b v="0"/>
    <s v="theater/plays"/>
    <x v="1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b v="0"/>
    <n v="1"/>
    <b v="0"/>
    <s v="theater/plays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b v="0"/>
    <n v="1"/>
    <b v="0"/>
    <s v="theater/plays"/>
    <x v="1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53"/>
    <b v="0"/>
    <n v="0"/>
    <b v="0"/>
    <s v="theater/plays"/>
    <x v="1"/>
    <x v="6"/>
    <n v="0"/>
    <e v="#DIV/0!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b v="0"/>
    <n v="0"/>
    <b v="0"/>
    <s v="theater/plays"/>
    <x v="1"/>
    <x v="6"/>
    <n v="0"/>
    <e v="#DIV/0!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55"/>
    <b v="0"/>
    <n v="8"/>
    <b v="0"/>
    <s v="theater/plays"/>
    <x v="1"/>
    <x v="6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b v="0"/>
    <n v="0"/>
    <b v="0"/>
    <s v="theater/plays"/>
    <x v="1"/>
    <x v="6"/>
    <n v="0"/>
    <e v="#DIV/0!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57"/>
    <b v="0"/>
    <n v="1"/>
    <b v="0"/>
    <s v="theater/plays"/>
    <x v="1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58"/>
    <b v="0"/>
    <n v="16"/>
    <b v="0"/>
    <s v="theater/plays"/>
    <x v="1"/>
    <x v="6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b v="0"/>
    <n v="12"/>
    <b v="0"/>
    <s v="theater/plays"/>
    <x v="1"/>
    <x v="6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b v="0"/>
    <n v="4"/>
    <b v="0"/>
    <s v="theater/plays"/>
    <x v="1"/>
    <x v="6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b v="0"/>
    <n v="2"/>
    <b v="0"/>
    <s v="theater/plays"/>
    <x v="1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b v="0"/>
    <n v="3"/>
    <b v="0"/>
    <s v="theater/plays"/>
    <x v="1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b v="0"/>
    <n v="0"/>
    <b v="0"/>
    <s v="theater/plays"/>
    <x v="1"/>
    <x v="6"/>
    <n v="0"/>
    <e v="#DIV/0!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64"/>
    <b v="0"/>
    <n v="3"/>
    <b v="0"/>
    <s v="theater/plays"/>
    <x v="1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65"/>
    <b v="0"/>
    <n v="4"/>
    <b v="0"/>
    <s v="theater/plays"/>
    <x v="1"/>
    <x v="6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66"/>
    <b v="0"/>
    <n v="2"/>
    <b v="0"/>
    <s v="theater/plays"/>
    <x v="1"/>
    <x v="6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67"/>
    <b v="0"/>
    <n v="10"/>
    <b v="0"/>
    <s v="theater/plays"/>
    <x v="1"/>
    <x v="6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68"/>
    <b v="0"/>
    <n v="11"/>
    <b v="0"/>
    <s v="theater/plays"/>
    <x v="1"/>
    <x v="6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b v="0"/>
    <n v="6"/>
    <b v="0"/>
    <s v="theater/plays"/>
    <x v="1"/>
    <x v="6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b v="0"/>
    <n v="2"/>
    <b v="0"/>
    <s v="theater/plays"/>
    <x v="1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b v="0"/>
    <n v="6"/>
    <b v="0"/>
    <s v="theater/plays"/>
    <x v="1"/>
    <x v="6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72"/>
    <b v="0"/>
    <n v="8"/>
    <b v="0"/>
    <s v="theater/plays"/>
    <x v="1"/>
    <x v="6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b v="0"/>
    <n v="37"/>
    <b v="0"/>
    <s v="theater/plays"/>
    <x v="1"/>
    <x v="6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b v="0"/>
    <n v="11"/>
    <b v="0"/>
    <s v="theater/plays"/>
    <x v="1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75"/>
    <b v="0"/>
    <n v="0"/>
    <b v="0"/>
    <s v="theater/plays"/>
    <x v="1"/>
    <x v="6"/>
    <n v="0"/>
    <e v="#DIV/0!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b v="0"/>
    <n v="10"/>
    <b v="0"/>
    <s v="theater/plays"/>
    <x v="1"/>
    <x v="6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b v="0"/>
    <n v="6"/>
    <b v="0"/>
    <s v="theater/plays"/>
    <x v="1"/>
    <x v="6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78"/>
    <b v="0"/>
    <n v="8"/>
    <b v="0"/>
    <s v="theater/plays"/>
    <x v="1"/>
    <x v="6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b v="0"/>
    <n v="6"/>
    <b v="0"/>
    <s v="theater/plays"/>
    <x v="1"/>
    <x v="6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b v="0"/>
    <n v="7"/>
    <b v="0"/>
    <s v="theater/plays"/>
    <x v="1"/>
    <x v="6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81"/>
    <b v="0"/>
    <n v="7"/>
    <b v="0"/>
    <s v="theater/plays"/>
    <x v="1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82"/>
    <b v="0"/>
    <n v="5"/>
    <b v="0"/>
    <s v="theater/plays"/>
    <x v="1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b v="0"/>
    <n v="46"/>
    <b v="0"/>
    <s v="theater/plays"/>
    <x v="1"/>
    <x v="6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84"/>
    <b v="0"/>
    <n v="10"/>
    <b v="0"/>
    <s v="theater/plays"/>
    <x v="1"/>
    <x v="6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85"/>
    <b v="0"/>
    <n v="19"/>
    <b v="0"/>
    <s v="theater/plays"/>
    <x v="1"/>
    <x v="6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b v="0"/>
    <n v="13"/>
    <b v="0"/>
    <s v="theater/plays"/>
    <x v="1"/>
    <x v="6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87"/>
    <b v="0"/>
    <n v="13"/>
    <b v="0"/>
    <s v="theater/plays"/>
    <x v="1"/>
    <x v="6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x v="3988"/>
    <b v="0"/>
    <n v="4"/>
    <b v="0"/>
    <s v="theater/plays"/>
    <x v="1"/>
    <x v="6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89"/>
    <b v="0"/>
    <n v="0"/>
    <b v="0"/>
    <s v="theater/plays"/>
    <x v="1"/>
    <x v="6"/>
    <n v="0"/>
    <e v="#DIV/0!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90"/>
    <b v="0"/>
    <n v="3"/>
    <b v="0"/>
    <s v="theater/plays"/>
    <x v="1"/>
    <x v="6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91"/>
    <b v="0"/>
    <n v="1"/>
    <b v="0"/>
    <s v="theater/plays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92"/>
    <b v="0"/>
    <n v="9"/>
    <b v="0"/>
    <s v="theater/plays"/>
    <x v="1"/>
    <x v="6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93"/>
    <b v="0"/>
    <n v="1"/>
    <b v="0"/>
    <s v="theater/plays"/>
    <x v="1"/>
    <x v="6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94"/>
    <b v="0"/>
    <n v="1"/>
    <b v="0"/>
    <s v="theater/plays"/>
    <x v="1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95"/>
    <b v="0"/>
    <n v="4"/>
    <b v="0"/>
    <s v="theater/plays"/>
    <x v="1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96"/>
    <b v="0"/>
    <n v="17"/>
    <b v="0"/>
    <s v="theater/plays"/>
    <x v="1"/>
    <x v="6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b v="0"/>
    <n v="0"/>
    <b v="0"/>
    <s v="theater/plays"/>
    <x v="1"/>
    <x v="6"/>
    <n v="0"/>
    <e v="#DIV/0!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98"/>
    <b v="0"/>
    <n v="12"/>
    <b v="0"/>
    <s v="theater/plays"/>
    <x v="1"/>
    <x v="6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99"/>
    <b v="0"/>
    <n v="14"/>
    <b v="0"/>
    <s v="theater/plays"/>
    <x v="1"/>
    <x v="6"/>
    <n v="17"/>
    <n v="82.57"/>
  </r>
  <r>
    <n v="4000"/>
    <s v="The Escorts"/>
    <s v="An Enticing Trip into the World of Assisted Dying"/>
    <n v="8000"/>
    <n v="10"/>
    <x v="2"/>
    <x v="0"/>
    <s v="USD"/>
    <n v="1462631358"/>
    <x v="4000"/>
    <b v="0"/>
    <n v="1"/>
    <b v="0"/>
    <s v="theater/plays"/>
    <x v="1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b v="0"/>
    <n v="14"/>
    <b v="0"/>
    <s v="theater/plays"/>
    <x v="1"/>
    <x v="6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4002"/>
    <b v="0"/>
    <n v="4"/>
    <b v="0"/>
    <s v="theater/plays"/>
    <x v="1"/>
    <x v="6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4003"/>
    <b v="0"/>
    <n v="2"/>
    <b v="0"/>
    <s v="theater/plays"/>
    <x v="1"/>
    <x v="6"/>
    <n v="10"/>
    <n v="100.5"/>
  </r>
  <r>
    <n v="4004"/>
    <s v="South Florida Tours"/>
    <s v="Help Launch The Queen Into South Florida!"/>
    <n v="500"/>
    <n v="1"/>
    <x v="2"/>
    <x v="0"/>
    <s v="USD"/>
    <n v="1412740457"/>
    <x v="4004"/>
    <b v="0"/>
    <n v="1"/>
    <b v="0"/>
    <s v="theater/plays"/>
    <x v="1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4005"/>
    <b v="0"/>
    <n v="2"/>
    <b v="0"/>
    <s v="theater/plays"/>
    <x v="1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4006"/>
    <b v="0"/>
    <n v="1"/>
    <b v="0"/>
    <s v="theater/plays"/>
    <x v="1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4007"/>
    <b v="0"/>
    <n v="1"/>
    <b v="0"/>
    <s v="theater/plays"/>
    <x v="1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b v="0"/>
    <n v="4"/>
    <b v="0"/>
    <s v="theater/plays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4009"/>
    <b v="0"/>
    <n v="3"/>
    <b v="0"/>
    <s v="theater/plays"/>
    <x v="1"/>
    <x v="6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4010"/>
    <b v="0"/>
    <n v="38"/>
    <b v="0"/>
    <s v="theater/plays"/>
    <x v="1"/>
    <x v="6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4011"/>
    <b v="0"/>
    <n v="4"/>
    <b v="0"/>
    <s v="theater/plays"/>
    <x v="1"/>
    <x v="6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12"/>
    <b v="0"/>
    <n v="0"/>
    <b v="0"/>
    <s v="theater/plays"/>
    <x v="1"/>
    <x v="6"/>
    <n v="0"/>
    <e v="#DIV/0!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b v="0"/>
    <n v="2"/>
    <b v="0"/>
    <s v="theater/plays"/>
    <x v="1"/>
    <x v="6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14"/>
    <b v="0"/>
    <n v="0"/>
    <b v="0"/>
    <s v="theater/plays"/>
    <x v="1"/>
    <x v="6"/>
    <n v="0"/>
    <e v="#DIV/0!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4015"/>
    <b v="0"/>
    <n v="1"/>
    <b v="0"/>
    <s v="theater/plays"/>
    <x v="1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4016"/>
    <b v="0"/>
    <n v="7"/>
    <b v="0"/>
    <s v="theater/plays"/>
    <x v="1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b v="0"/>
    <n v="2"/>
    <b v="0"/>
    <s v="theater/plays"/>
    <x v="1"/>
    <x v="6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x v="4018"/>
    <b v="0"/>
    <n v="4"/>
    <b v="0"/>
    <s v="theater/plays"/>
    <x v="1"/>
    <x v="6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b v="0"/>
    <n v="4"/>
    <b v="0"/>
    <s v="theater/plays"/>
    <x v="1"/>
    <x v="6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b v="0"/>
    <n v="3"/>
    <b v="0"/>
    <s v="theater/plays"/>
    <x v="1"/>
    <x v="6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21"/>
    <b v="0"/>
    <n v="2"/>
    <b v="0"/>
    <s v="theater/plays"/>
    <x v="1"/>
    <x v="6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22"/>
    <b v="0"/>
    <n v="197"/>
    <b v="0"/>
    <s v="theater/plays"/>
    <x v="1"/>
    <x v="6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23"/>
    <b v="0"/>
    <n v="0"/>
    <b v="0"/>
    <s v="theater/plays"/>
    <x v="1"/>
    <x v="6"/>
    <n v="0"/>
    <e v="#DIV/0!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24"/>
    <b v="0"/>
    <n v="1"/>
    <b v="0"/>
    <s v="theater/plays"/>
    <x v="1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b v="0"/>
    <n v="4"/>
    <b v="0"/>
    <s v="theater/plays"/>
    <x v="1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26"/>
    <b v="0"/>
    <n v="0"/>
    <b v="0"/>
    <s v="theater/plays"/>
    <x v="1"/>
    <x v="6"/>
    <n v="0"/>
    <e v="#DIV/0!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b v="0"/>
    <n v="7"/>
    <b v="0"/>
    <s v="theater/plays"/>
    <x v="1"/>
    <x v="6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28"/>
    <b v="0"/>
    <n v="11"/>
    <b v="0"/>
    <s v="theater/plays"/>
    <x v="1"/>
    <x v="6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29"/>
    <b v="0"/>
    <n v="0"/>
    <b v="0"/>
    <s v="theater/plays"/>
    <x v="1"/>
    <x v="6"/>
    <n v="0"/>
    <e v="#DIV/0!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30"/>
    <b v="0"/>
    <n v="6"/>
    <b v="0"/>
    <s v="theater/plays"/>
    <x v="1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31"/>
    <b v="0"/>
    <n v="0"/>
    <b v="0"/>
    <s v="theater/plays"/>
    <x v="1"/>
    <x v="6"/>
    <n v="0"/>
    <e v="#DIV/0!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32"/>
    <b v="0"/>
    <n v="7"/>
    <b v="0"/>
    <s v="theater/plays"/>
    <x v="1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33"/>
    <b v="0"/>
    <n v="94"/>
    <b v="0"/>
    <s v="theater/plays"/>
    <x v="1"/>
    <x v="6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34"/>
    <b v="0"/>
    <n v="2"/>
    <b v="0"/>
    <s v="theater/plays"/>
    <x v="1"/>
    <x v="6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35"/>
    <b v="0"/>
    <n v="25"/>
    <b v="0"/>
    <s v="theater/plays"/>
    <x v="1"/>
    <x v="6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b v="0"/>
    <n v="17"/>
    <b v="0"/>
    <s v="theater/plays"/>
    <x v="1"/>
    <x v="6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37"/>
    <b v="0"/>
    <n v="2"/>
    <b v="0"/>
    <s v="theater/plays"/>
    <x v="1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38"/>
    <b v="0"/>
    <n v="4"/>
    <b v="0"/>
    <s v="theater/plays"/>
    <x v="1"/>
    <x v="6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39"/>
    <b v="0"/>
    <n v="5"/>
    <b v="0"/>
    <s v="theater/plays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40"/>
    <b v="0"/>
    <n v="2"/>
    <b v="0"/>
    <s v="theater/plays"/>
    <x v="1"/>
    <x v="6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41"/>
    <b v="0"/>
    <n v="2"/>
    <b v="0"/>
    <s v="theater/plays"/>
    <x v="1"/>
    <x v="6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42"/>
    <b v="0"/>
    <n v="3"/>
    <b v="0"/>
    <s v="theater/plays"/>
    <x v="1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43"/>
    <b v="0"/>
    <n v="0"/>
    <b v="0"/>
    <s v="theater/plays"/>
    <x v="1"/>
    <x v="6"/>
    <n v="0"/>
    <e v="#DIV/0!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44"/>
    <b v="0"/>
    <n v="4"/>
    <b v="0"/>
    <s v="theater/plays"/>
    <x v="1"/>
    <x v="6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b v="0"/>
    <n v="1"/>
    <b v="0"/>
    <s v="theater/plays"/>
    <x v="1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b v="0"/>
    <n v="12"/>
    <b v="0"/>
    <s v="theater/plays"/>
    <x v="1"/>
    <x v="6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47"/>
    <b v="0"/>
    <n v="4"/>
    <b v="0"/>
    <s v="theater/plays"/>
    <x v="1"/>
    <x v="6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b v="0"/>
    <n v="91"/>
    <b v="0"/>
    <s v="theater/plays"/>
    <x v="1"/>
    <x v="6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49"/>
    <b v="0"/>
    <n v="1"/>
    <b v="0"/>
    <s v="theater/plays"/>
    <x v="1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b v="0"/>
    <n v="1"/>
    <b v="0"/>
    <s v="theater/plays"/>
    <x v="1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51"/>
    <b v="0"/>
    <n v="0"/>
    <b v="0"/>
    <s v="theater/plays"/>
    <x v="1"/>
    <x v="6"/>
    <n v="0"/>
    <e v="#DIV/0!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52"/>
    <b v="0"/>
    <n v="13"/>
    <b v="0"/>
    <s v="theater/plays"/>
    <x v="1"/>
    <x v="6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53"/>
    <b v="0"/>
    <n v="2"/>
    <b v="0"/>
    <s v="theater/plays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b v="0"/>
    <n v="0"/>
    <b v="0"/>
    <s v="theater/plays"/>
    <x v="1"/>
    <x v="6"/>
    <n v="0"/>
    <e v="#DIV/0!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b v="0"/>
    <n v="21"/>
    <b v="0"/>
    <s v="theater/plays"/>
    <x v="1"/>
    <x v="6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56"/>
    <b v="0"/>
    <n v="9"/>
    <b v="0"/>
    <s v="theater/plays"/>
    <x v="1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b v="0"/>
    <n v="6"/>
    <b v="0"/>
    <s v="theater/plays"/>
    <x v="1"/>
    <x v="6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4058"/>
    <b v="0"/>
    <n v="4"/>
    <b v="0"/>
    <s v="theater/plays"/>
    <x v="1"/>
    <x v="6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59"/>
    <b v="0"/>
    <n v="7"/>
    <b v="0"/>
    <s v="theater/plays"/>
    <x v="1"/>
    <x v="6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b v="0"/>
    <n v="5"/>
    <b v="0"/>
    <s v="theater/plays"/>
    <x v="1"/>
    <x v="6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61"/>
    <b v="0"/>
    <n v="0"/>
    <b v="0"/>
    <s v="theater/plays"/>
    <x v="1"/>
    <x v="6"/>
    <n v="0"/>
    <e v="#DIV/0!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62"/>
    <b v="0"/>
    <n v="3"/>
    <b v="0"/>
    <s v="theater/plays"/>
    <x v="1"/>
    <x v="6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63"/>
    <b v="0"/>
    <n v="9"/>
    <b v="0"/>
    <s v="theater/plays"/>
    <x v="1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64"/>
    <b v="0"/>
    <n v="6"/>
    <b v="0"/>
    <s v="theater/plays"/>
    <x v="1"/>
    <x v="6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65"/>
    <b v="0"/>
    <n v="4"/>
    <b v="0"/>
    <s v="theater/plays"/>
    <x v="1"/>
    <x v="6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b v="0"/>
    <n v="1"/>
    <b v="0"/>
    <s v="theater/plays"/>
    <x v="1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b v="0"/>
    <n v="17"/>
    <b v="0"/>
    <s v="theater/plays"/>
    <x v="1"/>
    <x v="6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68"/>
    <b v="0"/>
    <n v="1"/>
    <b v="0"/>
    <s v="theater/plays"/>
    <x v="1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69"/>
    <b v="0"/>
    <n v="13"/>
    <b v="0"/>
    <s v="theater/plays"/>
    <x v="1"/>
    <x v="6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70"/>
    <b v="0"/>
    <n v="6"/>
    <b v="0"/>
    <s v="theater/plays"/>
    <x v="1"/>
    <x v="6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b v="0"/>
    <n v="0"/>
    <b v="0"/>
    <s v="theater/plays"/>
    <x v="1"/>
    <x v="6"/>
    <n v="0"/>
    <e v="#DIV/0!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b v="0"/>
    <n v="2"/>
    <b v="0"/>
    <s v="theater/plays"/>
    <x v="1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73"/>
    <b v="0"/>
    <n v="2"/>
    <b v="0"/>
    <s v="theater/plays"/>
    <x v="1"/>
    <x v="6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74"/>
    <b v="0"/>
    <n v="21"/>
    <b v="0"/>
    <s v="theater/plays"/>
    <x v="1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b v="0"/>
    <n v="13"/>
    <b v="0"/>
    <s v="theater/plays"/>
    <x v="1"/>
    <x v="6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76"/>
    <b v="0"/>
    <n v="0"/>
    <b v="0"/>
    <s v="theater/plays"/>
    <x v="1"/>
    <x v="6"/>
    <n v="0"/>
    <e v="#DIV/0!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b v="0"/>
    <n v="6"/>
    <b v="0"/>
    <s v="theater/plays"/>
    <x v="1"/>
    <x v="6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78"/>
    <b v="0"/>
    <n v="0"/>
    <b v="0"/>
    <s v="theater/plays"/>
    <x v="1"/>
    <x v="6"/>
    <n v="0"/>
    <e v="#DIV/0!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79"/>
    <b v="0"/>
    <n v="1"/>
    <b v="0"/>
    <s v="theater/plays"/>
    <x v="1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b v="0"/>
    <n v="0"/>
    <b v="0"/>
    <s v="theater/plays"/>
    <x v="1"/>
    <x v="6"/>
    <n v="0"/>
    <e v="#DIV/0!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81"/>
    <b v="0"/>
    <n v="12"/>
    <b v="0"/>
    <s v="theater/plays"/>
    <x v="1"/>
    <x v="6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82"/>
    <b v="0"/>
    <n v="2"/>
    <b v="0"/>
    <s v="theater/plays"/>
    <x v="1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b v="0"/>
    <n v="6"/>
    <b v="0"/>
    <s v="theater/plays"/>
    <x v="1"/>
    <x v="6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84"/>
    <b v="0"/>
    <n v="1"/>
    <b v="0"/>
    <s v="theater/plays"/>
    <x v="1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85"/>
    <b v="0"/>
    <n v="1"/>
    <b v="0"/>
    <s v="theater/plays"/>
    <x v="1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b v="0"/>
    <n v="5"/>
    <b v="0"/>
    <s v="theater/plays"/>
    <x v="1"/>
    <x v="6"/>
    <n v="5"/>
    <n v="9.4"/>
  </r>
  <r>
    <n v="4087"/>
    <s v="Stage Production &quot;The Nail Shop&quot;"/>
    <s v="Comedy Stage Play"/>
    <n v="9600"/>
    <n v="0"/>
    <x v="2"/>
    <x v="0"/>
    <s v="USD"/>
    <n v="1468777786"/>
    <x v="4087"/>
    <b v="0"/>
    <n v="0"/>
    <b v="0"/>
    <s v="theater/plays"/>
    <x v="1"/>
    <x v="6"/>
    <n v="0"/>
    <e v="#DIV/0!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88"/>
    <b v="0"/>
    <n v="3"/>
    <b v="0"/>
    <s v="theater/plays"/>
    <x v="1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b v="0"/>
    <n v="8"/>
    <b v="0"/>
    <s v="theater/plays"/>
    <x v="1"/>
    <x v="6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90"/>
    <b v="0"/>
    <n v="3"/>
    <b v="0"/>
    <s v="theater/plays"/>
    <x v="1"/>
    <x v="6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b v="0"/>
    <n v="8"/>
    <b v="0"/>
    <s v="theater/plays"/>
    <x v="1"/>
    <x v="6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b v="0"/>
    <n v="1"/>
    <b v="0"/>
    <s v="theater/plays"/>
    <x v="1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b v="0"/>
    <n v="4"/>
    <b v="0"/>
    <s v="theater/plays"/>
    <x v="1"/>
    <x v="6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94"/>
    <b v="0"/>
    <n v="8"/>
    <b v="0"/>
    <s v="theater/plays"/>
    <x v="1"/>
    <x v="6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95"/>
    <b v="0"/>
    <n v="1"/>
    <b v="0"/>
    <s v="theater/plays"/>
    <x v="1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96"/>
    <b v="0"/>
    <n v="5"/>
    <b v="0"/>
    <s v="theater/plays"/>
    <x v="1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97"/>
    <b v="0"/>
    <n v="0"/>
    <b v="0"/>
    <s v="theater/plays"/>
    <x v="1"/>
    <x v="6"/>
    <n v="0"/>
    <e v="#DIV/0!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98"/>
    <b v="0"/>
    <n v="0"/>
    <b v="0"/>
    <s v="theater/plays"/>
    <x v="1"/>
    <x v="6"/>
    <n v="0"/>
    <e v="#DIV/0!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b v="0"/>
    <n v="1"/>
    <b v="0"/>
    <s v="theater/plays"/>
    <x v="1"/>
    <x v="6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00"/>
    <b v="0"/>
    <n v="0"/>
    <b v="0"/>
    <s v="theater/plays"/>
    <x v="1"/>
    <x v="6"/>
    <n v="0"/>
    <e v="#DIV/0!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101"/>
    <b v="0"/>
    <n v="0"/>
    <b v="0"/>
    <s v="theater/plays"/>
    <x v="1"/>
    <x v="6"/>
    <n v="0"/>
    <e v="#DIV/0!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102"/>
    <b v="0"/>
    <n v="6"/>
    <b v="0"/>
    <s v="theater/plays"/>
    <x v="1"/>
    <x v="6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103"/>
    <b v="0"/>
    <n v="6"/>
    <b v="0"/>
    <s v="theater/plays"/>
    <x v="1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104"/>
    <b v="0"/>
    <n v="14"/>
    <b v="0"/>
    <s v="theater/plays"/>
    <x v="1"/>
    <x v="6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b v="0"/>
    <n v="6"/>
    <b v="0"/>
    <s v="theater/plays"/>
    <x v="1"/>
    <x v="6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b v="0"/>
    <n v="33"/>
    <b v="0"/>
    <s v="theater/plays"/>
    <x v="1"/>
    <x v="6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b v="0"/>
    <n v="4"/>
    <b v="0"/>
    <s v="theater/plays"/>
    <x v="1"/>
    <x v="6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108"/>
    <b v="0"/>
    <n v="1"/>
    <b v="0"/>
    <s v="theater/plays"/>
    <x v="1"/>
    <x v="6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09"/>
    <b v="0"/>
    <n v="0"/>
    <b v="0"/>
    <s v="theater/plays"/>
    <x v="1"/>
    <x v="6"/>
    <n v="0"/>
    <e v="#DIV/0!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b v="0"/>
    <n v="6"/>
    <b v="0"/>
    <s v="theater/plays"/>
    <x v="1"/>
    <x v="6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111"/>
    <b v="0"/>
    <n v="6"/>
    <b v="0"/>
    <s v="theater/plays"/>
    <x v="1"/>
    <x v="6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b v="0"/>
    <n v="1"/>
    <b v="0"/>
    <s v="theater/plays"/>
    <x v="1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b v="0"/>
    <n v="3"/>
    <b v="0"/>
    <s v="theater/plays"/>
    <x v="1"/>
    <x v="6"/>
    <n v="0"/>
    <n v="1"/>
  </r>
  <r>
    <m/>
    <m/>
    <m/>
    <m/>
    <m/>
    <x v="4"/>
    <x v="21"/>
    <m/>
    <m/>
    <x v="4114"/>
    <m/>
    <m/>
    <m/>
    <m/>
    <x v="9"/>
    <x v="41"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s v="US"/>
    <s v="USD"/>
    <n v="1437620400"/>
    <x v="0"/>
    <n v="1434931811"/>
    <d v="2015-07-23T03:00:00"/>
    <b v="0"/>
    <n v="182"/>
    <b v="1"/>
    <s v="film &amp; video/television"/>
    <x v="0"/>
    <s v="television"/>
    <n v="137"/>
    <n v="63.92"/>
  </r>
  <r>
    <x v="0"/>
    <s v="US"/>
    <s v="USD"/>
    <n v="1488464683"/>
    <x v="1"/>
    <n v="1485872683"/>
    <d v="2017-03-02T14:24:43"/>
    <b v="0"/>
    <n v="79"/>
    <b v="1"/>
    <s v="film &amp; video/television"/>
    <x v="0"/>
    <s v="television"/>
    <n v="143"/>
    <n v="185.48"/>
  </r>
  <r>
    <x v="0"/>
    <s v="GB"/>
    <s v="GBP"/>
    <n v="1455555083"/>
    <x v="2"/>
    <n v="1454691083"/>
    <d v="2016-02-15T16:51:23"/>
    <b v="0"/>
    <n v="35"/>
    <b v="1"/>
    <s v="film &amp; video/television"/>
    <x v="0"/>
    <s v="television"/>
    <n v="105"/>
    <n v="15"/>
  </r>
  <r>
    <x v="0"/>
    <s v="US"/>
    <s v="USD"/>
    <n v="1407414107"/>
    <x v="3"/>
    <n v="1404822107"/>
    <d v="2014-08-07T12:21:47"/>
    <b v="0"/>
    <n v="150"/>
    <b v="1"/>
    <s v="film &amp; video/television"/>
    <x v="0"/>
    <s v="television"/>
    <n v="104"/>
    <n v="69.27"/>
  </r>
  <r>
    <x v="0"/>
    <s v="US"/>
    <s v="USD"/>
    <n v="1450555279"/>
    <x v="4"/>
    <n v="1447963279"/>
    <d v="2015-12-19T20:01:19"/>
    <b v="0"/>
    <n v="284"/>
    <b v="1"/>
    <s v="film &amp; video/television"/>
    <x v="0"/>
    <s v="television"/>
    <n v="123"/>
    <n v="190.55"/>
  </r>
  <r>
    <x v="0"/>
    <s v="US"/>
    <s v="USD"/>
    <n v="1469770500"/>
    <x v="5"/>
    <n v="1468362207"/>
    <d v="2016-07-29T05:35:00"/>
    <b v="0"/>
    <n v="47"/>
    <b v="1"/>
    <s v="film &amp; video/television"/>
    <x v="0"/>
    <s v="television"/>
    <n v="110"/>
    <n v="93.4"/>
  </r>
  <r>
    <x v="0"/>
    <s v="US"/>
    <s v="USD"/>
    <n v="1402710250"/>
    <x v="6"/>
    <n v="1401846250"/>
    <d v="2014-06-14T01:44:10"/>
    <b v="0"/>
    <n v="58"/>
    <b v="1"/>
    <s v="film &amp; video/television"/>
    <x v="0"/>
    <s v="television"/>
    <n v="106"/>
    <n v="146.88"/>
  </r>
  <r>
    <x v="0"/>
    <s v="US"/>
    <s v="USD"/>
    <n v="1467680867"/>
    <x v="7"/>
    <n v="1464224867"/>
    <d v="2016-07-05T01:07:47"/>
    <b v="0"/>
    <n v="57"/>
    <b v="1"/>
    <s v="film &amp; video/television"/>
    <x v="0"/>
    <s v="television"/>
    <n v="101"/>
    <n v="159.82"/>
  </r>
  <r>
    <x v="0"/>
    <s v="US"/>
    <s v="USD"/>
    <n v="1460754000"/>
    <x v="8"/>
    <n v="1460155212"/>
    <d v="2016-04-15T21:00:00"/>
    <b v="0"/>
    <n v="12"/>
    <b v="1"/>
    <s v="film &amp; video/television"/>
    <x v="0"/>
    <s v="television"/>
    <n v="100"/>
    <n v="291.79000000000002"/>
  </r>
  <r>
    <x v="0"/>
    <s v="US"/>
    <s v="USD"/>
    <n v="1460860144"/>
    <x v="9"/>
    <n v="1458268144"/>
    <d v="2016-04-17T02:29:04"/>
    <b v="0"/>
    <n v="20"/>
    <b v="1"/>
    <s v="film &amp; video/television"/>
    <x v="0"/>
    <s v="television"/>
    <n v="126"/>
    <n v="31.5"/>
  </r>
  <r>
    <x v="0"/>
    <s v="US"/>
    <s v="USD"/>
    <n v="1403660279"/>
    <x v="10"/>
    <n v="1400636279"/>
    <d v="2014-06-25T01:37:59"/>
    <b v="0"/>
    <n v="19"/>
    <b v="1"/>
    <s v="film &amp; video/television"/>
    <x v="0"/>
    <s v="television"/>
    <n v="101"/>
    <n v="158.68"/>
  </r>
  <r>
    <x v="0"/>
    <s v="US"/>
    <s v="USD"/>
    <n v="1471834800"/>
    <x v="11"/>
    <n v="1469126462"/>
    <d v="2016-08-22T03:00:00"/>
    <b v="0"/>
    <n v="75"/>
    <b v="1"/>
    <s v="film &amp; video/television"/>
    <x v="0"/>
    <s v="television"/>
    <n v="121"/>
    <n v="80.33"/>
  </r>
  <r>
    <x v="0"/>
    <s v="US"/>
    <s v="USD"/>
    <n v="1405479600"/>
    <x v="12"/>
    <n v="1401642425"/>
    <d v="2014-07-16T03:00:00"/>
    <b v="0"/>
    <n v="827"/>
    <b v="1"/>
    <s v="film &amp; video/television"/>
    <x v="0"/>
    <s v="television"/>
    <n v="165"/>
    <n v="59.96"/>
  </r>
  <r>
    <x v="0"/>
    <s v="US"/>
    <s v="USD"/>
    <n v="1466713620"/>
    <x v="13"/>
    <n v="1463588109"/>
    <d v="2016-06-23T20:27:00"/>
    <b v="0"/>
    <n v="51"/>
    <b v="1"/>
    <s v="film &amp; video/television"/>
    <x v="0"/>
    <s v="television"/>
    <n v="160"/>
    <n v="109.78"/>
  </r>
  <r>
    <x v="0"/>
    <s v="AU"/>
    <s v="AUD"/>
    <n v="1405259940"/>
    <x v="14"/>
    <n v="1403051888"/>
    <d v="2014-07-13T13:59:00"/>
    <b v="0"/>
    <n v="41"/>
    <b v="1"/>
    <s v="film &amp; video/television"/>
    <x v="0"/>
    <s v="television"/>
    <n v="101"/>
    <n v="147.71"/>
  </r>
  <r>
    <x v="0"/>
    <s v="ES"/>
    <s v="EUR"/>
    <n v="1443384840"/>
    <x v="15"/>
    <n v="1441790658"/>
    <d v="2015-09-27T20:14:00"/>
    <b v="0"/>
    <n v="98"/>
    <b v="1"/>
    <s v="film &amp; video/television"/>
    <x v="0"/>
    <s v="television"/>
    <n v="107"/>
    <n v="21.76"/>
  </r>
  <r>
    <x v="0"/>
    <s v="US"/>
    <s v="USD"/>
    <n v="1402896600"/>
    <x v="16"/>
    <n v="1398971211"/>
    <d v="2014-06-16T05:30:00"/>
    <b v="0"/>
    <n v="70"/>
    <b v="1"/>
    <s v="film &amp; video/television"/>
    <x v="0"/>
    <s v="television"/>
    <n v="100"/>
    <n v="171.84"/>
  </r>
  <r>
    <x v="0"/>
    <s v="GB"/>
    <s v="GBP"/>
    <n v="1415126022"/>
    <x v="17"/>
    <n v="1412530422"/>
    <d v="2014-11-04T18:33:42"/>
    <b v="0"/>
    <n v="36"/>
    <b v="1"/>
    <s v="film &amp; video/television"/>
    <x v="0"/>
    <s v="television"/>
    <n v="101"/>
    <n v="41.94"/>
  </r>
  <r>
    <x v="0"/>
    <s v="US"/>
    <s v="USD"/>
    <n v="1410958856"/>
    <x v="18"/>
    <n v="1408366856"/>
    <d v="2014-09-17T13:00:56"/>
    <b v="0"/>
    <n v="342"/>
    <b v="1"/>
    <s v="film &amp; video/television"/>
    <x v="0"/>
    <s v="television"/>
    <n v="106"/>
    <n v="93.26"/>
  </r>
  <r>
    <x v="0"/>
    <s v="US"/>
    <s v="USD"/>
    <n v="1437420934"/>
    <x v="19"/>
    <n v="1434828934"/>
    <d v="2015-07-20T19:35:34"/>
    <b v="0"/>
    <n v="22"/>
    <b v="1"/>
    <s v="film &amp; video/television"/>
    <x v="0"/>
    <s v="television"/>
    <n v="145"/>
    <n v="56.14"/>
  </r>
  <r>
    <x v="0"/>
    <s v="US"/>
    <s v="USD"/>
    <n v="1442167912"/>
    <x v="20"/>
    <n v="1436983912"/>
    <d v="2015-09-13T18:11:52"/>
    <b v="0"/>
    <n v="25"/>
    <b v="1"/>
    <s v="film &amp; video/television"/>
    <x v="0"/>
    <s v="television"/>
    <n v="100"/>
    <n v="80.16"/>
  </r>
  <r>
    <x v="0"/>
    <s v="US"/>
    <s v="USD"/>
    <n v="1411743789"/>
    <x v="21"/>
    <n v="1409151789"/>
    <d v="2014-09-26T15:03:09"/>
    <b v="0"/>
    <n v="101"/>
    <b v="1"/>
    <s v="film &amp; video/television"/>
    <x v="0"/>
    <s v="television"/>
    <n v="109"/>
    <n v="199.9"/>
  </r>
  <r>
    <x v="0"/>
    <s v="US"/>
    <s v="USD"/>
    <n v="1420099140"/>
    <x v="22"/>
    <n v="1418766740"/>
    <d v="2015-01-01T07:59:00"/>
    <b v="0"/>
    <n v="8"/>
    <b v="1"/>
    <s v="film &amp; video/television"/>
    <x v="0"/>
    <s v="television"/>
    <n v="117"/>
    <n v="51.25"/>
  </r>
  <r>
    <x v="0"/>
    <s v="US"/>
    <s v="USD"/>
    <n v="1430407200"/>
    <x v="23"/>
    <n v="1428086501"/>
    <d v="2015-04-30T15:20:00"/>
    <b v="0"/>
    <n v="23"/>
    <b v="1"/>
    <s v="film &amp; video/television"/>
    <x v="0"/>
    <s v="television"/>
    <n v="119"/>
    <n v="103.04"/>
  </r>
  <r>
    <x v="0"/>
    <s v="US"/>
    <s v="USD"/>
    <n v="1442345940"/>
    <x v="24"/>
    <n v="1439494863"/>
    <d v="2015-09-15T19:39:00"/>
    <b v="0"/>
    <n v="574"/>
    <b v="1"/>
    <s v="film &amp; video/television"/>
    <x v="0"/>
    <s v="television"/>
    <n v="109"/>
    <n v="66.349999999999994"/>
  </r>
  <r>
    <x v="0"/>
    <s v="US"/>
    <s v="USD"/>
    <n v="1452299761"/>
    <x v="25"/>
    <n v="1447115761"/>
    <d v="2016-01-09T00:36:01"/>
    <b v="0"/>
    <n v="14"/>
    <b v="1"/>
    <s v="film &amp; video/television"/>
    <x v="0"/>
    <s v="television"/>
    <n v="133"/>
    <n v="57.14"/>
  </r>
  <r>
    <x v="0"/>
    <s v="US"/>
    <s v="USD"/>
    <n v="1408278144"/>
    <x v="26"/>
    <n v="1404822144"/>
    <d v="2014-08-17T12:22:24"/>
    <b v="0"/>
    <n v="19"/>
    <b v="1"/>
    <s v="film &amp; video/television"/>
    <x v="0"/>
    <s v="television"/>
    <n v="155"/>
    <n v="102.11"/>
  </r>
  <r>
    <x v="0"/>
    <s v="NZ"/>
    <s v="NZD"/>
    <n v="1416113833"/>
    <x v="27"/>
    <n v="1413518233"/>
    <d v="2014-11-16T04:57:13"/>
    <b v="0"/>
    <n v="150"/>
    <b v="1"/>
    <s v="film &amp; video/television"/>
    <x v="0"/>
    <s v="television"/>
    <n v="112"/>
    <n v="148.97"/>
  </r>
  <r>
    <x v="0"/>
    <s v="US"/>
    <s v="USD"/>
    <n v="1450307284"/>
    <x v="28"/>
    <n v="1447715284"/>
    <d v="2015-12-16T23:08:04"/>
    <b v="0"/>
    <n v="71"/>
    <b v="1"/>
    <s v="film &amp; video/television"/>
    <x v="0"/>
    <s v="television"/>
    <n v="100"/>
    <n v="169.61"/>
  </r>
  <r>
    <x v="0"/>
    <s v="GB"/>
    <s v="GBP"/>
    <n v="1406045368"/>
    <x v="29"/>
    <n v="1403453368"/>
    <d v="2014-07-22T16:09:28"/>
    <b v="0"/>
    <n v="117"/>
    <b v="1"/>
    <s v="film &amp; video/television"/>
    <x v="0"/>
    <s v="television"/>
    <n v="123"/>
    <n v="31.62"/>
  </r>
  <r>
    <x v="0"/>
    <s v="US"/>
    <s v="USD"/>
    <n v="1408604515"/>
    <x v="30"/>
    <n v="1406012515"/>
    <d v="2014-08-21T07:01:55"/>
    <b v="0"/>
    <n v="53"/>
    <b v="1"/>
    <s v="film &amp; video/television"/>
    <x v="0"/>
    <s v="television"/>
    <n v="101"/>
    <n v="76.45"/>
  </r>
  <r>
    <x v="0"/>
    <s v="US"/>
    <s v="USD"/>
    <n v="1453748434"/>
    <x v="31"/>
    <n v="1452193234"/>
    <d v="2016-01-25T19:00:34"/>
    <b v="0"/>
    <n v="1"/>
    <b v="1"/>
    <s v="film &amp; video/television"/>
    <x v="0"/>
    <s v="television"/>
    <n v="100"/>
    <n v="13"/>
  </r>
  <r>
    <x v="0"/>
    <s v="US"/>
    <s v="USD"/>
    <n v="1463111940"/>
    <x v="32"/>
    <n v="1459523017"/>
    <d v="2016-05-13T03:59:00"/>
    <b v="0"/>
    <n v="89"/>
    <b v="1"/>
    <s v="film &amp; video/television"/>
    <x v="0"/>
    <s v="television"/>
    <n v="100"/>
    <n v="320.45"/>
  </r>
  <r>
    <x v="0"/>
    <s v="US"/>
    <s v="USD"/>
    <n v="1447001501"/>
    <x v="33"/>
    <n v="1444405901"/>
    <d v="2015-11-08T16:51:41"/>
    <b v="0"/>
    <n v="64"/>
    <b v="1"/>
    <s v="film &amp; video/television"/>
    <x v="0"/>
    <s v="television"/>
    <n v="102"/>
    <n v="83.75"/>
  </r>
  <r>
    <x v="0"/>
    <s v="US"/>
    <s v="USD"/>
    <n v="1407224601"/>
    <x v="34"/>
    <n v="1405928601"/>
    <d v="2014-08-05T07:43:21"/>
    <b v="0"/>
    <n v="68"/>
    <b v="1"/>
    <s v="film &amp; video/television"/>
    <x v="0"/>
    <s v="television"/>
    <n v="130"/>
    <n v="49.88"/>
  </r>
  <r>
    <x v="0"/>
    <s v="US"/>
    <s v="USD"/>
    <n v="1430179200"/>
    <x v="35"/>
    <n v="1428130814"/>
    <d v="2015-04-28T00:00:00"/>
    <b v="0"/>
    <n v="28"/>
    <b v="1"/>
    <s v="film &amp; video/television"/>
    <x v="0"/>
    <s v="television"/>
    <n v="167"/>
    <n v="59.46"/>
  </r>
  <r>
    <x v="0"/>
    <s v="US"/>
    <s v="USD"/>
    <n v="1428128525"/>
    <x v="36"/>
    <n v="1425540125"/>
    <d v="2015-04-04T06:22:05"/>
    <b v="0"/>
    <n v="44"/>
    <b v="1"/>
    <s v="film &amp; video/television"/>
    <x v="0"/>
    <s v="television"/>
    <n v="142"/>
    <n v="193.84"/>
  </r>
  <r>
    <x v="0"/>
    <s v="US"/>
    <s v="USD"/>
    <n v="1425055079"/>
    <x v="37"/>
    <n v="1422463079"/>
    <d v="2015-02-27T16:37:59"/>
    <b v="0"/>
    <n v="253"/>
    <b v="1"/>
    <s v="film &amp; video/television"/>
    <x v="0"/>
    <s v="television"/>
    <n v="183"/>
    <n v="159.51"/>
  </r>
  <r>
    <x v="0"/>
    <s v="US"/>
    <s v="USD"/>
    <n v="1368235344"/>
    <x v="38"/>
    <n v="1365643344"/>
    <d v="2013-05-11T01:22:24"/>
    <b v="0"/>
    <n v="66"/>
    <b v="1"/>
    <s v="film &amp; video/television"/>
    <x v="0"/>
    <s v="television"/>
    <n v="110"/>
    <n v="41.68"/>
  </r>
  <r>
    <x v="0"/>
    <s v="GB"/>
    <s v="GBP"/>
    <n v="1401058740"/>
    <x v="39"/>
    <n v="1398388068"/>
    <d v="2014-05-25T22:59:00"/>
    <b v="0"/>
    <n v="217"/>
    <b v="1"/>
    <s v="film &amp; video/television"/>
    <x v="0"/>
    <s v="television"/>
    <n v="131"/>
    <n v="150.9"/>
  </r>
  <r>
    <x v="0"/>
    <s v="US"/>
    <s v="USD"/>
    <n v="1403150400"/>
    <x v="40"/>
    <n v="1401426488"/>
    <d v="2014-06-19T04:00:00"/>
    <b v="0"/>
    <n v="16"/>
    <b v="1"/>
    <s v="film &amp; video/television"/>
    <x v="0"/>
    <s v="television"/>
    <n v="101"/>
    <n v="126.69"/>
  </r>
  <r>
    <x v="0"/>
    <s v="US"/>
    <s v="USD"/>
    <n v="1412516354"/>
    <x v="41"/>
    <n v="1409924354"/>
    <d v="2014-10-05T13:39:14"/>
    <b v="0"/>
    <n v="19"/>
    <b v="1"/>
    <s v="film &amp; video/television"/>
    <x v="0"/>
    <s v="television"/>
    <n v="100"/>
    <n v="105.26"/>
  </r>
  <r>
    <x v="0"/>
    <s v="US"/>
    <s v="USD"/>
    <n v="1419780026"/>
    <x v="42"/>
    <n v="1417188026"/>
    <d v="2014-12-28T15:20:26"/>
    <b v="0"/>
    <n v="169"/>
    <b v="1"/>
    <s v="film &amp; video/television"/>
    <x v="0"/>
    <s v="television"/>
    <n v="142"/>
    <n v="117.51"/>
  </r>
  <r>
    <x v="0"/>
    <s v="US"/>
    <s v="USD"/>
    <n v="1405209600"/>
    <x v="43"/>
    <n v="1402599486"/>
    <d v="2014-07-13T00:00:00"/>
    <b v="0"/>
    <n v="263"/>
    <b v="1"/>
    <s v="film &amp; video/television"/>
    <x v="0"/>
    <s v="television"/>
    <n v="309"/>
    <n v="117.36"/>
  </r>
  <r>
    <x v="0"/>
    <s v="US"/>
    <s v="USD"/>
    <n v="1412648537"/>
    <x v="44"/>
    <n v="1408760537"/>
    <d v="2014-10-07T02:22:17"/>
    <b v="0"/>
    <n v="15"/>
    <b v="1"/>
    <s v="film &amp; video/television"/>
    <x v="0"/>
    <s v="television"/>
    <n v="100"/>
    <n v="133.33000000000001"/>
  </r>
  <r>
    <x v="0"/>
    <s v="US"/>
    <s v="USD"/>
    <n v="1461769107"/>
    <x v="45"/>
    <n v="1459177107"/>
    <d v="2016-04-27T14:58:27"/>
    <b v="0"/>
    <n v="61"/>
    <b v="1"/>
    <s v="film &amp; video/television"/>
    <x v="0"/>
    <s v="television"/>
    <n v="120"/>
    <n v="98.36"/>
  </r>
  <r>
    <x v="0"/>
    <s v="AU"/>
    <s v="AUD"/>
    <n v="1450220974"/>
    <x v="46"/>
    <n v="1447628974"/>
    <d v="2015-12-15T23:09:34"/>
    <b v="0"/>
    <n v="45"/>
    <b v="1"/>
    <s v="film &amp; video/television"/>
    <x v="0"/>
    <s v="television"/>
    <n v="104"/>
    <n v="194.44"/>
  </r>
  <r>
    <x v="0"/>
    <s v="US"/>
    <s v="USD"/>
    <n v="1419021607"/>
    <x v="47"/>
    <n v="1413834007"/>
    <d v="2014-12-19T20:40:07"/>
    <b v="0"/>
    <n v="70"/>
    <b v="1"/>
    <s v="film &amp; video/television"/>
    <x v="0"/>
    <s v="television"/>
    <n v="108"/>
    <n v="76.87"/>
  </r>
  <r>
    <x v="0"/>
    <s v="GB"/>
    <s v="GBP"/>
    <n v="1425211200"/>
    <x v="48"/>
    <n v="1422534260"/>
    <d v="2015-03-01T12:00:00"/>
    <b v="0"/>
    <n v="38"/>
    <b v="1"/>
    <s v="film &amp; video/television"/>
    <x v="0"/>
    <s v="television"/>
    <n v="108"/>
    <n v="56.82"/>
  </r>
  <r>
    <x v="0"/>
    <s v="US"/>
    <s v="USD"/>
    <n v="1445660045"/>
    <x v="49"/>
    <n v="1443068045"/>
    <d v="2015-10-24T04:14:05"/>
    <b v="0"/>
    <n v="87"/>
    <b v="1"/>
    <s v="film &amp; video/television"/>
    <x v="0"/>
    <s v="television"/>
    <n v="100"/>
    <n v="137.93"/>
  </r>
  <r>
    <x v="0"/>
    <s v="GB"/>
    <s v="GBP"/>
    <n v="1422637200"/>
    <x v="50"/>
    <n v="1419271458"/>
    <d v="2015-01-30T17:00:00"/>
    <b v="0"/>
    <n v="22"/>
    <b v="1"/>
    <s v="film &amp; video/television"/>
    <x v="0"/>
    <s v="television"/>
    <n v="100"/>
    <n v="27.27"/>
  </r>
  <r>
    <x v="0"/>
    <s v="US"/>
    <s v="USD"/>
    <n v="1439245037"/>
    <x v="51"/>
    <n v="1436653037"/>
    <d v="2015-08-10T22:17:17"/>
    <b v="0"/>
    <n v="119"/>
    <b v="1"/>
    <s v="film &amp; video/television"/>
    <x v="0"/>
    <s v="television"/>
    <n v="128"/>
    <n v="118.34"/>
  </r>
  <r>
    <x v="0"/>
    <s v="US"/>
    <s v="USD"/>
    <n v="1405615846"/>
    <x v="52"/>
    <n v="1403023846"/>
    <d v="2014-07-17T16:50:46"/>
    <b v="0"/>
    <n v="52"/>
    <b v="1"/>
    <s v="film &amp; video/television"/>
    <x v="0"/>
    <s v="television"/>
    <n v="116"/>
    <n v="223.48"/>
  </r>
  <r>
    <x v="0"/>
    <s v="US"/>
    <s v="USD"/>
    <n v="1396648800"/>
    <x v="53"/>
    <n v="1395407445"/>
    <d v="2014-04-04T22:00:00"/>
    <b v="0"/>
    <n v="117"/>
    <b v="1"/>
    <s v="film &amp; video/television"/>
    <x v="0"/>
    <s v="television"/>
    <n v="110"/>
    <n v="28.11"/>
  </r>
  <r>
    <x v="0"/>
    <s v="US"/>
    <s v="USD"/>
    <n v="1451063221"/>
    <x v="54"/>
    <n v="1448471221"/>
    <d v="2015-12-25T17:07:01"/>
    <b v="0"/>
    <n v="52"/>
    <b v="1"/>
    <s v="film &amp; video/television"/>
    <x v="0"/>
    <s v="television"/>
    <n v="101"/>
    <n v="194.23"/>
  </r>
  <r>
    <x v="0"/>
    <s v="US"/>
    <s v="USD"/>
    <n v="1464390916"/>
    <x v="55"/>
    <n v="1462576516"/>
    <d v="2016-05-27T23:15:16"/>
    <b v="0"/>
    <n v="86"/>
    <b v="1"/>
    <s v="film &amp; video/television"/>
    <x v="0"/>
    <s v="television"/>
    <n v="129"/>
    <n v="128.94999999999999"/>
  </r>
  <r>
    <x v="0"/>
    <s v="GB"/>
    <s v="GBP"/>
    <n v="1433779200"/>
    <x v="56"/>
    <n v="1432559424"/>
    <d v="2015-06-08T16:00:00"/>
    <b v="0"/>
    <n v="174"/>
    <b v="1"/>
    <s v="film &amp; video/television"/>
    <x v="0"/>
    <s v="television"/>
    <n v="107"/>
    <n v="49.32"/>
  </r>
  <r>
    <x v="0"/>
    <s v="US"/>
    <s v="USD"/>
    <n v="1429991962"/>
    <x v="57"/>
    <n v="1427399962"/>
    <d v="2015-04-25T19:59:22"/>
    <b v="0"/>
    <n v="69"/>
    <b v="1"/>
    <s v="film &amp; video/television"/>
    <x v="0"/>
    <s v="television"/>
    <n v="102"/>
    <n v="221.52"/>
  </r>
  <r>
    <x v="0"/>
    <s v="US"/>
    <s v="USD"/>
    <n v="1416423172"/>
    <x v="58"/>
    <n v="1413827572"/>
    <d v="2014-11-19T18:52:52"/>
    <b v="0"/>
    <n v="75"/>
    <b v="1"/>
    <s v="film &amp; video/television"/>
    <x v="0"/>
    <s v="television"/>
    <n v="103"/>
    <n v="137.21"/>
  </r>
  <r>
    <x v="0"/>
    <s v="US"/>
    <s v="USD"/>
    <n v="1442264400"/>
    <x v="59"/>
    <n v="1439530776"/>
    <d v="2015-09-14T21:00:00"/>
    <b v="0"/>
    <n v="33"/>
    <b v="1"/>
    <s v="film &amp; video/television"/>
    <x v="0"/>
    <s v="television"/>
    <n v="100"/>
    <n v="606.82000000000005"/>
  </r>
  <r>
    <x v="0"/>
    <s v="GB"/>
    <s v="GBP"/>
    <n v="1395532800"/>
    <x v="60"/>
    <n v="1393882717"/>
    <d v="2014-03-23T00:00:00"/>
    <b v="0"/>
    <n v="108"/>
    <b v="1"/>
    <s v="film &amp; video/shorts"/>
    <x v="0"/>
    <s v="shorts"/>
    <n v="103"/>
    <n v="43.04"/>
  </r>
  <r>
    <x v="0"/>
    <s v="US"/>
    <s v="USD"/>
    <n v="1370547157"/>
    <x v="61"/>
    <n v="1368646357"/>
    <d v="2013-06-06T19:32:37"/>
    <b v="0"/>
    <n v="23"/>
    <b v="1"/>
    <s v="film &amp; video/shorts"/>
    <x v="0"/>
    <s v="shorts"/>
    <n v="148"/>
    <n v="322.39"/>
  </r>
  <r>
    <x v="0"/>
    <s v="US"/>
    <s v="USD"/>
    <n v="1362337878"/>
    <x v="62"/>
    <n v="1360177878"/>
    <d v="2013-03-03T19:11:18"/>
    <b v="0"/>
    <n v="48"/>
    <b v="1"/>
    <s v="film &amp; video/shorts"/>
    <x v="0"/>
    <s v="shorts"/>
    <n v="155"/>
    <n v="96.71"/>
  </r>
  <r>
    <x v="0"/>
    <s v="US"/>
    <s v="USD"/>
    <n v="1388206740"/>
    <x v="63"/>
    <n v="1386194013"/>
    <d v="2013-12-28T04:59:00"/>
    <b v="0"/>
    <n v="64"/>
    <b v="1"/>
    <s v="film &amp; video/shorts"/>
    <x v="0"/>
    <s v="shorts"/>
    <n v="114"/>
    <n v="35.47"/>
  </r>
  <r>
    <x v="0"/>
    <s v="US"/>
    <s v="USD"/>
    <n v="1373243181"/>
    <x v="64"/>
    <n v="1370651181"/>
    <d v="2013-07-08T00:26:21"/>
    <b v="0"/>
    <n v="24"/>
    <b v="1"/>
    <s v="film &amp; video/shorts"/>
    <x v="0"/>
    <s v="shorts"/>
    <n v="173"/>
    <n v="86.67"/>
  </r>
  <r>
    <x v="0"/>
    <s v="CA"/>
    <s v="CAD"/>
    <n v="1407736740"/>
    <x v="65"/>
    <n v="1405453354"/>
    <d v="2014-08-11T05:59:00"/>
    <b v="0"/>
    <n v="57"/>
    <b v="1"/>
    <s v="film &amp; video/shorts"/>
    <x v="0"/>
    <s v="shorts"/>
    <n v="108"/>
    <n v="132.05000000000001"/>
  </r>
  <r>
    <x v="0"/>
    <s v="US"/>
    <s v="USD"/>
    <n v="1468873420"/>
    <x v="66"/>
    <n v="1466281420"/>
    <d v="2016-07-18T20:23:40"/>
    <b v="0"/>
    <n v="26"/>
    <b v="1"/>
    <s v="film &amp; video/shorts"/>
    <x v="0"/>
    <s v="shorts"/>
    <n v="119"/>
    <n v="91.23"/>
  </r>
  <r>
    <x v="0"/>
    <s v="US"/>
    <s v="USD"/>
    <n v="1342360804"/>
    <x v="67"/>
    <n v="1339768804"/>
    <d v="2012-07-15T14:00:04"/>
    <b v="0"/>
    <n v="20"/>
    <b v="1"/>
    <s v="film &amp; video/shorts"/>
    <x v="0"/>
    <s v="shorts"/>
    <n v="116"/>
    <n v="116.25"/>
  </r>
  <r>
    <x v="0"/>
    <s v="GB"/>
    <s v="GBP"/>
    <n v="1393162791"/>
    <x v="68"/>
    <n v="1390570791"/>
    <d v="2014-02-23T13:39:51"/>
    <b v="0"/>
    <n v="36"/>
    <b v="1"/>
    <s v="film &amp; video/shorts"/>
    <x v="0"/>
    <s v="shorts"/>
    <n v="127"/>
    <n v="21.19"/>
  </r>
  <r>
    <x v="0"/>
    <s v="US"/>
    <s v="USD"/>
    <n v="1317538740"/>
    <x v="69"/>
    <n v="1314765025"/>
    <d v="2011-10-02T06:59:00"/>
    <b v="0"/>
    <n v="178"/>
    <b v="1"/>
    <s v="film &amp; video/shorts"/>
    <x v="0"/>
    <s v="shorts"/>
    <n v="111"/>
    <n v="62.33"/>
  </r>
  <r>
    <x v="0"/>
    <s v="US"/>
    <s v="USD"/>
    <n v="1315171845"/>
    <x v="70"/>
    <n v="1309987845"/>
    <d v="2011-09-04T21:30:45"/>
    <b v="0"/>
    <n v="17"/>
    <b v="1"/>
    <s v="film &amp; video/shorts"/>
    <x v="0"/>
    <s v="shorts"/>
    <n v="127"/>
    <n v="37.409999999999997"/>
  </r>
  <r>
    <x v="0"/>
    <s v="US"/>
    <s v="USD"/>
    <n v="1338186657"/>
    <x v="71"/>
    <n v="1333002657"/>
    <d v="2012-05-28T06:30:57"/>
    <b v="0"/>
    <n v="32"/>
    <b v="1"/>
    <s v="film &amp; video/shorts"/>
    <x v="0"/>
    <s v="shorts"/>
    <n v="124"/>
    <n v="69.72"/>
  </r>
  <r>
    <x v="0"/>
    <s v="US"/>
    <s v="USD"/>
    <n v="1352937600"/>
    <x v="72"/>
    <n v="1351210481"/>
    <d v="2012-11-15T00:00:00"/>
    <b v="0"/>
    <n v="41"/>
    <b v="1"/>
    <s v="film &amp; video/shorts"/>
    <x v="0"/>
    <s v="shorts"/>
    <n v="108"/>
    <n v="58.17"/>
  </r>
  <r>
    <x v="0"/>
    <s v="US"/>
    <s v="USD"/>
    <n v="1304395140"/>
    <x v="73"/>
    <n v="1297620584"/>
    <d v="2011-05-03T03:59:00"/>
    <b v="0"/>
    <n v="18"/>
    <b v="1"/>
    <s v="film &amp; video/shorts"/>
    <x v="0"/>
    <s v="shorts"/>
    <n v="100"/>
    <n v="50"/>
  </r>
  <r>
    <x v="0"/>
    <s v="FR"/>
    <s v="EUR"/>
    <n v="1453376495"/>
    <x v="74"/>
    <n v="1450784495"/>
    <d v="2016-01-21T11:41:35"/>
    <b v="0"/>
    <n v="29"/>
    <b v="1"/>
    <s v="film &amp; video/shorts"/>
    <x v="0"/>
    <s v="shorts"/>
    <n v="113"/>
    <n v="19.47"/>
  </r>
  <r>
    <x v="0"/>
    <s v="US"/>
    <s v="USD"/>
    <n v="1366693272"/>
    <x v="75"/>
    <n v="1364101272"/>
    <d v="2013-04-23T05:01:12"/>
    <b v="0"/>
    <n v="47"/>
    <b v="1"/>
    <s v="film &amp; video/shorts"/>
    <x v="0"/>
    <s v="shorts"/>
    <n v="115"/>
    <n v="85.96"/>
  </r>
  <r>
    <x v="0"/>
    <s v="US"/>
    <s v="USD"/>
    <n v="1325007358"/>
    <x v="76"/>
    <n v="1319819758"/>
    <d v="2011-12-27T17:35:58"/>
    <b v="0"/>
    <n v="15"/>
    <b v="1"/>
    <s v="film &amp; video/shorts"/>
    <x v="0"/>
    <s v="shorts"/>
    <n v="153"/>
    <n v="30.67"/>
  </r>
  <r>
    <x v="0"/>
    <s v="US"/>
    <s v="USD"/>
    <n v="1337569140"/>
    <x v="77"/>
    <n v="1332991717"/>
    <d v="2012-05-21T02:59:00"/>
    <b v="0"/>
    <n v="26"/>
    <b v="1"/>
    <s v="film &amp; video/shorts"/>
    <x v="0"/>
    <s v="shorts"/>
    <n v="393"/>
    <n v="60.38"/>
  </r>
  <r>
    <x v="0"/>
    <s v="FR"/>
    <s v="EUR"/>
    <n v="1472751121"/>
    <x v="78"/>
    <n v="1471887121"/>
    <d v="2016-09-01T17:32:01"/>
    <b v="0"/>
    <n v="35"/>
    <b v="1"/>
    <s v="film &amp; video/shorts"/>
    <x v="0"/>
    <s v="shorts"/>
    <n v="2702"/>
    <n v="38.6"/>
  </r>
  <r>
    <x v="0"/>
    <s v="GB"/>
    <s v="GBP"/>
    <n v="1398451093"/>
    <x v="79"/>
    <n v="1395859093"/>
    <d v="2014-04-25T18:38:13"/>
    <b v="0"/>
    <n v="41"/>
    <b v="1"/>
    <s v="film &amp; video/shorts"/>
    <x v="0"/>
    <s v="shorts"/>
    <n v="127"/>
    <n v="40.270000000000003"/>
  </r>
  <r>
    <x v="0"/>
    <s v="US"/>
    <s v="USD"/>
    <n v="1386640856"/>
    <x v="80"/>
    <n v="1383616856"/>
    <d v="2013-12-10T02:00:56"/>
    <b v="0"/>
    <n v="47"/>
    <b v="1"/>
    <s v="film &amp; video/shorts"/>
    <x v="0"/>
    <s v="shorts"/>
    <n v="107"/>
    <n v="273.83"/>
  </r>
  <r>
    <x v="0"/>
    <s v="US"/>
    <s v="USD"/>
    <n v="1342234920"/>
    <x v="81"/>
    <n v="1341892127"/>
    <d v="2012-07-14T03:02:00"/>
    <b v="0"/>
    <n v="28"/>
    <b v="1"/>
    <s v="film &amp; video/shorts"/>
    <x v="0"/>
    <s v="shorts"/>
    <n v="198"/>
    <n v="53.04"/>
  </r>
  <r>
    <x v="0"/>
    <s v="US"/>
    <s v="USD"/>
    <n v="1318189261"/>
    <x v="82"/>
    <n v="1315597261"/>
    <d v="2011-10-09T19:41:01"/>
    <b v="0"/>
    <n v="100"/>
    <b v="1"/>
    <s v="film &amp; video/shorts"/>
    <x v="0"/>
    <s v="shorts"/>
    <n v="100"/>
    <n v="40.01"/>
  </r>
  <r>
    <x v="0"/>
    <s v="GB"/>
    <s v="GBP"/>
    <n v="1424604600"/>
    <x v="83"/>
    <n v="1423320389"/>
    <d v="2015-02-22T11:30:00"/>
    <b v="0"/>
    <n v="13"/>
    <b v="1"/>
    <s v="film &amp; video/shorts"/>
    <x v="0"/>
    <s v="shorts"/>
    <n v="103"/>
    <n v="15.77"/>
  </r>
  <r>
    <x v="0"/>
    <s v="US"/>
    <s v="USD"/>
    <n v="1305483086"/>
    <x v="84"/>
    <n v="1302891086"/>
    <d v="2011-05-15T18:11:26"/>
    <b v="0"/>
    <n v="7"/>
    <b v="1"/>
    <s v="film &amp; video/shorts"/>
    <x v="0"/>
    <s v="shorts"/>
    <n v="100"/>
    <n v="71.430000000000007"/>
  </r>
  <r>
    <x v="0"/>
    <s v="US"/>
    <s v="USD"/>
    <n v="1316746837"/>
    <x v="85"/>
    <n v="1314154837"/>
    <d v="2011-09-23T03:00:37"/>
    <b v="0"/>
    <n v="21"/>
    <b v="1"/>
    <s v="film &amp; video/shorts"/>
    <x v="0"/>
    <s v="shorts"/>
    <n v="126"/>
    <n v="71.709999999999994"/>
  </r>
  <r>
    <x v="0"/>
    <s v="FR"/>
    <s v="EUR"/>
    <n v="1451226045"/>
    <x v="86"/>
    <n v="1444828845"/>
    <d v="2015-12-27T14:20:45"/>
    <b v="0"/>
    <n v="17"/>
    <b v="1"/>
    <s v="film &amp; video/shorts"/>
    <x v="0"/>
    <s v="shorts"/>
    <n v="106"/>
    <n v="375.76"/>
  </r>
  <r>
    <x v="0"/>
    <s v="US"/>
    <s v="USD"/>
    <n v="1275529260"/>
    <x v="87"/>
    <n v="1274705803"/>
    <d v="2010-06-03T01:41:00"/>
    <b v="0"/>
    <n v="25"/>
    <b v="1"/>
    <s v="film &amp; video/shorts"/>
    <x v="0"/>
    <s v="shorts"/>
    <n v="105"/>
    <n v="104.6"/>
  </r>
  <r>
    <x v="0"/>
    <s v="US"/>
    <s v="USD"/>
    <n v="1403452131"/>
    <x v="88"/>
    <n v="1401205731"/>
    <d v="2014-06-22T15:48:51"/>
    <b v="0"/>
    <n v="60"/>
    <b v="1"/>
    <s v="film &amp; video/shorts"/>
    <x v="0"/>
    <s v="shorts"/>
    <n v="103"/>
    <n v="60"/>
  </r>
  <r>
    <x v="0"/>
    <s v="US"/>
    <s v="USD"/>
    <n v="1370196192"/>
    <x v="89"/>
    <n v="1368036192"/>
    <d v="2013-06-02T18:03:12"/>
    <b v="0"/>
    <n v="56"/>
    <b v="1"/>
    <s v="film &amp; video/shorts"/>
    <x v="0"/>
    <s v="shorts"/>
    <n v="115"/>
    <n v="123.29"/>
  </r>
  <r>
    <x v="0"/>
    <s v="US"/>
    <s v="USD"/>
    <n v="1310454499"/>
    <x v="90"/>
    <n v="1307862499"/>
    <d v="2011-07-12T07:08:19"/>
    <b v="0"/>
    <n v="16"/>
    <b v="1"/>
    <s v="film &amp; video/shorts"/>
    <x v="0"/>
    <s v="shorts"/>
    <n v="100"/>
    <n v="31.38"/>
  </r>
  <r>
    <x v="0"/>
    <s v="US"/>
    <s v="USD"/>
    <n v="1305625164"/>
    <x v="91"/>
    <n v="1300354764"/>
    <d v="2011-05-17T09:39:24"/>
    <b v="0"/>
    <n v="46"/>
    <b v="1"/>
    <s v="film &amp; video/shorts"/>
    <x v="0"/>
    <s v="shorts"/>
    <n v="120"/>
    <n v="78.260000000000005"/>
  </r>
  <r>
    <x v="0"/>
    <s v="CA"/>
    <s v="CAD"/>
    <n v="1485936000"/>
    <x v="92"/>
    <n v="1481949983"/>
    <d v="2017-02-01T08:00:00"/>
    <b v="0"/>
    <n v="43"/>
    <b v="1"/>
    <s v="film &amp; video/shorts"/>
    <x v="0"/>
    <s v="shorts"/>
    <n v="105"/>
    <n v="122.33"/>
  </r>
  <r>
    <x v="0"/>
    <s v="US"/>
    <s v="USD"/>
    <n v="1341349200"/>
    <x v="93"/>
    <n v="1338928537"/>
    <d v="2012-07-03T21:00:00"/>
    <b v="0"/>
    <n v="15"/>
    <b v="1"/>
    <s v="film &amp; video/shorts"/>
    <x v="0"/>
    <s v="shorts"/>
    <n v="111"/>
    <n v="73.73"/>
  </r>
  <r>
    <x v="0"/>
    <s v="GB"/>
    <s v="GBP"/>
    <n v="1396890822"/>
    <x v="94"/>
    <n v="1395162822"/>
    <d v="2014-04-07T17:13:42"/>
    <b v="0"/>
    <n v="12"/>
    <b v="1"/>
    <s v="film &amp; video/shorts"/>
    <x v="0"/>
    <s v="shorts"/>
    <n v="104"/>
    <n v="21.67"/>
  </r>
  <r>
    <x v="0"/>
    <s v="US"/>
    <s v="USD"/>
    <n v="1330214841"/>
    <x v="95"/>
    <n v="1327622841"/>
    <d v="2012-02-26T00:07:21"/>
    <b v="0"/>
    <n v="21"/>
    <b v="1"/>
    <s v="film &amp; video/shorts"/>
    <x v="0"/>
    <s v="shorts"/>
    <n v="131"/>
    <n v="21.9"/>
  </r>
  <r>
    <x v="0"/>
    <s v="US"/>
    <s v="USD"/>
    <n v="1280631600"/>
    <x v="96"/>
    <n v="1274889241"/>
    <d v="2010-08-01T03:00:00"/>
    <b v="0"/>
    <n v="34"/>
    <b v="1"/>
    <s v="film &amp; video/shorts"/>
    <x v="0"/>
    <s v="shorts"/>
    <n v="115"/>
    <n v="50.59"/>
  </r>
  <r>
    <x v="0"/>
    <s v="US"/>
    <s v="USD"/>
    <n v="1310440482"/>
    <x v="97"/>
    <n v="1307848482"/>
    <d v="2011-07-12T03:14:42"/>
    <b v="0"/>
    <n v="8"/>
    <b v="1"/>
    <s v="film &amp; video/shorts"/>
    <x v="0"/>
    <s v="shorts"/>
    <n v="106"/>
    <n v="53.13"/>
  </r>
  <r>
    <x v="0"/>
    <s v="US"/>
    <s v="USD"/>
    <n v="1354923000"/>
    <x v="98"/>
    <n v="1351796674"/>
    <d v="2012-12-07T23:30:00"/>
    <b v="0"/>
    <n v="60"/>
    <b v="1"/>
    <s v="film &amp; video/shorts"/>
    <x v="0"/>
    <s v="shorts"/>
    <n v="106"/>
    <n v="56.67"/>
  </r>
  <r>
    <x v="0"/>
    <s v="US"/>
    <s v="USD"/>
    <n v="1390426799"/>
    <x v="99"/>
    <n v="1387834799"/>
    <d v="2014-01-22T21:39:59"/>
    <b v="0"/>
    <n v="39"/>
    <b v="1"/>
    <s v="film &amp; video/shorts"/>
    <x v="0"/>
    <s v="shorts"/>
    <n v="106"/>
    <n v="40.78"/>
  </r>
  <r>
    <x v="0"/>
    <s v="US"/>
    <s v="USD"/>
    <n v="1352055886"/>
    <x v="100"/>
    <n v="1350324286"/>
    <d v="2012-11-04T19:04:46"/>
    <b v="0"/>
    <n v="26"/>
    <b v="1"/>
    <s v="film &amp; video/shorts"/>
    <x v="0"/>
    <s v="shorts"/>
    <n v="100"/>
    <n v="192.31"/>
  </r>
  <r>
    <x v="0"/>
    <s v="US"/>
    <s v="USD"/>
    <n v="1359052710"/>
    <x v="101"/>
    <n v="1356979110"/>
    <d v="2013-01-24T18:38:30"/>
    <b v="0"/>
    <n v="35"/>
    <b v="1"/>
    <s v="film &amp; video/shorts"/>
    <x v="0"/>
    <s v="shorts"/>
    <n v="100"/>
    <n v="100"/>
  </r>
  <r>
    <x v="0"/>
    <s v="US"/>
    <s v="USD"/>
    <n v="1293073733"/>
    <x v="102"/>
    <n v="1290481733"/>
    <d v="2010-12-23T03:08:53"/>
    <b v="0"/>
    <n v="65"/>
    <b v="1"/>
    <s v="film &amp; video/shorts"/>
    <x v="0"/>
    <s v="shorts"/>
    <n v="128"/>
    <n v="117.92"/>
  </r>
  <r>
    <x v="0"/>
    <s v="GB"/>
    <s v="GBP"/>
    <n v="1394220030"/>
    <x v="103"/>
    <n v="1392232830"/>
    <d v="2014-03-07T19:20:30"/>
    <b v="0"/>
    <n v="49"/>
    <b v="1"/>
    <s v="film &amp; video/shorts"/>
    <x v="0"/>
    <s v="shorts"/>
    <n v="105"/>
    <n v="27.9"/>
  </r>
  <r>
    <x v="0"/>
    <s v="US"/>
    <s v="USD"/>
    <n v="1301792400"/>
    <x v="104"/>
    <n v="1299775266"/>
    <d v="2011-04-03T01:00:00"/>
    <b v="0"/>
    <n v="10"/>
    <b v="1"/>
    <s v="film &amp; video/shorts"/>
    <x v="0"/>
    <s v="shorts"/>
    <n v="120"/>
    <n v="60"/>
  </r>
  <r>
    <x v="0"/>
    <s v="US"/>
    <s v="USD"/>
    <n v="1463184000"/>
    <x v="105"/>
    <n v="1461605020"/>
    <d v="2016-05-14T00:00:00"/>
    <b v="0"/>
    <n v="60"/>
    <b v="1"/>
    <s v="film &amp; video/shorts"/>
    <x v="0"/>
    <s v="shorts"/>
    <n v="107"/>
    <n v="39.380000000000003"/>
  </r>
  <r>
    <x v="0"/>
    <s v="US"/>
    <s v="USD"/>
    <n v="1333391901"/>
    <x v="106"/>
    <n v="1332182301"/>
    <d v="2012-04-02T18:38:21"/>
    <b v="0"/>
    <n v="27"/>
    <b v="1"/>
    <s v="film &amp; video/shorts"/>
    <x v="0"/>
    <s v="shorts"/>
    <n v="101"/>
    <n v="186.11"/>
  </r>
  <r>
    <x v="0"/>
    <s v="US"/>
    <s v="USD"/>
    <n v="1303688087"/>
    <x v="107"/>
    <n v="1301787287"/>
    <d v="2011-04-24T23:34:47"/>
    <b v="0"/>
    <n v="69"/>
    <b v="1"/>
    <s v="film &amp; video/shorts"/>
    <x v="0"/>
    <s v="shorts"/>
    <n v="102"/>
    <n v="111.38"/>
  </r>
  <r>
    <x v="0"/>
    <s v="US"/>
    <s v="USD"/>
    <n v="1370011370"/>
    <x v="108"/>
    <n v="1364827370"/>
    <d v="2013-05-31T14:42:50"/>
    <b v="0"/>
    <n v="47"/>
    <b v="1"/>
    <s v="film &amp; video/shorts"/>
    <x v="0"/>
    <s v="shorts"/>
    <n v="247"/>
    <n v="78.72"/>
  </r>
  <r>
    <x v="0"/>
    <s v="US"/>
    <s v="USD"/>
    <n v="1298680630"/>
    <x v="109"/>
    <n v="1296088630"/>
    <d v="2011-02-26T00:37:10"/>
    <b v="0"/>
    <n v="47"/>
    <b v="1"/>
    <s v="film &amp; video/shorts"/>
    <x v="0"/>
    <s v="shorts"/>
    <n v="220"/>
    <n v="46.7"/>
  </r>
  <r>
    <x v="0"/>
    <s v="US"/>
    <s v="USD"/>
    <n v="1384408740"/>
    <x v="110"/>
    <n v="1381445253"/>
    <d v="2013-11-14T05:59:00"/>
    <b v="0"/>
    <n v="26"/>
    <b v="1"/>
    <s v="film &amp; video/shorts"/>
    <x v="0"/>
    <s v="shorts"/>
    <n v="131"/>
    <n v="65.38"/>
  </r>
  <r>
    <x v="0"/>
    <s v="AU"/>
    <s v="AUD"/>
    <n v="1433059187"/>
    <x v="111"/>
    <n v="1430467187"/>
    <d v="2015-05-31T07:59:47"/>
    <b v="0"/>
    <n v="53"/>
    <b v="1"/>
    <s v="film &amp; video/shorts"/>
    <x v="0"/>
    <s v="shorts"/>
    <n v="155"/>
    <n v="102.08"/>
  </r>
  <r>
    <x v="0"/>
    <s v="US"/>
    <s v="USD"/>
    <n v="1397354400"/>
    <x v="112"/>
    <n v="1395277318"/>
    <d v="2014-04-13T02:00:00"/>
    <b v="0"/>
    <n v="81"/>
    <b v="1"/>
    <s v="film &amp; video/shorts"/>
    <x v="0"/>
    <s v="shorts"/>
    <n v="104"/>
    <n v="64.2"/>
  </r>
  <r>
    <x v="0"/>
    <s v="US"/>
    <s v="USD"/>
    <n v="1312642800"/>
    <x v="113"/>
    <n v="1311963128"/>
    <d v="2011-08-06T15:00:00"/>
    <b v="0"/>
    <n v="78"/>
    <b v="1"/>
    <s v="film &amp; video/shorts"/>
    <x v="0"/>
    <s v="shorts"/>
    <n v="141"/>
    <n v="90.38"/>
  </r>
  <r>
    <x v="0"/>
    <s v="US"/>
    <s v="USD"/>
    <n v="1326436488"/>
    <x v="114"/>
    <n v="1321252488"/>
    <d v="2012-01-13T06:34:48"/>
    <b v="0"/>
    <n v="35"/>
    <b v="1"/>
    <s v="film &amp; video/shorts"/>
    <x v="0"/>
    <s v="shorts"/>
    <n v="103"/>
    <n v="88.57"/>
  </r>
  <r>
    <x v="0"/>
    <s v="US"/>
    <s v="USD"/>
    <n v="1328377444"/>
    <x v="115"/>
    <n v="1326217444"/>
    <d v="2012-02-04T17:44:04"/>
    <b v="0"/>
    <n v="22"/>
    <b v="1"/>
    <s v="film &amp; video/shorts"/>
    <x v="0"/>
    <s v="shorts"/>
    <n v="140"/>
    <n v="28.73"/>
  </r>
  <r>
    <x v="0"/>
    <s v="US"/>
    <s v="USD"/>
    <n v="1302260155"/>
    <x v="116"/>
    <n v="1298289355"/>
    <d v="2011-04-08T10:55:55"/>
    <b v="0"/>
    <n v="57"/>
    <b v="1"/>
    <s v="film &amp; video/shorts"/>
    <x v="0"/>
    <s v="shorts"/>
    <n v="114"/>
    <n v="69.790000000000006"/>
  </r>
  <r>
    <x v="0"/>
    <s v="US"/>
    <s v="USD"/>
    <n v="1276110000"/>
    <x v="117"/>
    <n v="1268337744"/>
    <d v="2010-06-09T19:00:00"/>
    <b v="0"/>
    <n v="27"/>
    <b v="1"/>
    <s v="film &amp; video/shorts"/>
    <x v="0"/>
    <s v="shorts"/>
    <n v="100"/>
    <n v="167.49"/>
  </r>
  <r>
    <x v="0"/>
    <s v="US"/>
    <s v="USD"/>
    <n v="1311902236"/>
    <x v="118"/>
    <n v="1309310236"/>
    <d v="2011-07-29T01:17:16"/>
    <b v="0"/>
    <n v="39"/>
    <b v="1"/>
    <s v="film &amp; video/shorts"/>
    <x v="0"/>
    <s v="shorts"/>
    <n v="113"/>
    <n v="144.91"/>
  </r>
  <r>
    <x v="0"/>
    <s v="US"/>
    <s v="USD"/>
    <n v="1313276400"/>
    <x v="119"/>
    <n v="1310693986"/>
    <d v="2011-08-13T23:00:00"/>
    <b v="0"/>
    <n v="37"/>
    <b v="1"/>
    <s v="film &amp; video/shorts"/>
    <x v="0"/>
    <s v="shorts"/>
    <n v="105"/>
    <n v="91.84"/>
  </r>
  <r>
    <x v="1"/>
    <s v="HK"/>
    <s v="HKD"/>
    <n v="1475457107"/>
    <x v="120"/>
    <n v="1472865107"/>
    <d v="2016-10-03T01:11:47"/>
    <b v="0"/>
    <n v="1"/>
    <b v="0"/>
    <s v="film &amp; video/science fiction"/>
    <x v="0"/>
    <s v="science fiction"/>
    <n v="0"/>
    <n v="10"/>
  </r>
  <r>
    <x v="1"/>
    <s v="US"/>
    <s v="USD"/>
    <n v="1429352160"/>
    <x v="121"/>
    <n v="1427993710"/>
    <d v="2015-04-18T10:16:00"/>
    <b v="0"/>
    <n v="1"/>
    <b v="0"/>
    <s v="film &amp; video/science fiction"/>
    <x v="0"/>
    <s v="science fiction"/>
    <n v="0"/>
    <n v="1"/>
  </r>
  <r>
    <x v="1"/>
    <s v="US"/>
    <s v="USD"/>
    <n v="1476094907"/>
    <x v="122"/>
    <n v="1470910907"/>
    <d v="2016-10-10T10:21:47"/>
    <b v="0"/>
    <n v="0"/>
    <b v="0"/>
    <s v="film &amp; video/science fiction"/>
    <x v="0"/>
    <s v="science fiction"/>
    <n v="0"/>
    <e v="#DIV/0!"/>
  </r>
  <r>
    <x v="1"/>
    <s v="US"/>
    <s v="USD"/>
    <n v="1414533600"/>
    <x v="123"/>
    <n v="1411411564"/>
    <d v="2014-10-28T22:00:00"/>
    <b v="0"/>
    <n v="6"/>
    <b v="0"/>
    <s v="film &amp; video/science fiction"/>
    <x v="0"/>
    <s v="science fiction"/>
    <n v="0"/>
    <n v="25.17"/>
  </r>
  <r>
    <x v="1"/>
    <s v="US"/>
    <s v="USD"/>
    <n v="1431728242"/>
    <x v="124"/>
    <n v="1429568242"/>
    <d v="2015-05-15T22:17:22"/>
    <b v="0"/>
    <n v="0"/>
    <b v="0"/>
    <s v="film &amp; video/science fiction"/>
    <x v="0"/>
    <s v="science fiction"/>
    <n v="0"/>
    <e v="#DIV/0!"/>
  </r>
  <r>
    <x v="1"/>
    <s v="CA"/>
    <s v="CAD"/>
    <n v="1486165880"/>
    <x v="125"/>
    <n v="1480981880"/>
    <d v="2017-02-03T23:51:20"/>
    <b v="0"/>
    <n v="6"/>
    <b v="0"/>
    <s v="film &amp; video/science fiction"/>
    <x v="0"/>
    <s v="science fiction"/>
    <n v="14"/>
    <n v="11.67"/>
  </r>
  <r>
    <x v="1"/>
    <s v="US"/>
    <s v="USD"/>
    <n v="1433988000"/>
    <x v="126"/>
    <n v="1431353337"/>
    <d v="2015-06-11T02:00:00"/>
    <b v="0"/>
    <n v="13"/>
    <b v="0"/>
    <s v="film &amp; video/science fiction"/>
    <x v="0"/>
    <s v="science fiction"/>
    <n v="6"/>
    <n v="106.69"/>
  </r>
  <r>
    <x v="1"/>
    <s v="US"/>
    <s v="USD"/>
    <n v="1428069541"/>
    <x v="127"/>
    <n v="1425481141"/>
    <d v="2015-04-03T13:59:01"/>
    <b v="0"/>
    <n v="4"/>
    <b v="0"/>
    <s v="film &amp; video/science fiction"/>
    <x v="0"/>
    <s v="science fiction"/>
    <n v="2"/>
    <n v="47.5"/>
  </r>
  <r>
    <x v="1"/>
    <s v="US"/>
    <s v="USD"/>
    <n v="1476941293"/>
    <x v="128"/>
    <n v="1473917293"/>
    <d v="2016-10-20T05:28:13"/>
    <b v="0"/>
    <n v="6"/>
    <b v="0"/>
    <s v="film &amp; video/science fiction"/>
    <x v="0"/>
    <s v="science fiction"/>
    <n v="2"/>
    <n v="311.17"/>
  </r>
  <r>
    <x v="1"/>
    <s v="US"/>
    <s v="USD"/>
    <n v="1414708183"/>
    <x v="129"/>
    <n v="1409524183"/>
    <d v="2014-10-30T22:29:43"/>
    <b v="0"/>
    <n v="0"/>
    <b v="0"/>
    <s v="film &amp; video/science fiction"/>
    <x v="0"/>
    <s v="science fiction"/>
    <n v="0"/>
    <e v="#DIV/0!"/>
  </r>
  <r>
    <x v="1"/>
    <s v="GB"/>
    <s v="GBP"/>
    <n v="1402949760"/>
    <x v="130"/>
    <n v="1400536692"/>
    <d v="2014-06-16T20:16:00"/>
    <b v="0"/>
    <n v="0"/>
    <b v="0"/>
    <s v="film &amp; video/science fiction"/>
    <x v="0"/>
    <s v="science fiction"/>
    <n v="0"/>
    <e v="#DIV/0!"/>
  </r>
  <r>
    <x v="1"/>
    <s v="US"/>
    <s v="USD"/>
    <n v="1467763200"/>
    <x v="131"/>
    <n v="1466453161"/>
    <d v="2016-07-06T00:00:00"/>
    <b v="0"/>
    <n v="0"/>
    <b v="0"/>
    <s v="film &amp; video/science fiction"/>
    <x v="0"/>
    <s v="science fiction"/>
    <n v="0"/>
    <e v="#DIV/0!"/>
  </r>
  <r>
    <x v="1"/>
    <s v="US"/>
    <s v="USD"/>
    <n v="1415392207"/>
    <x v="132"/>
    <n v="1411500607"/>
    <d v="2014-11-07T20:30:07"/>
    <b v="0"/>
    <n v="81"/>
    <b v="0"/>
    <s v="film &amp; video/science fiction"/>
    <x v="0"/>
    <s v="science fiction"/>
    <n v="10"/>
    <n v="94.51"/>
  </r>
  <r>
    <x v="1"/>
    <s v="US"/>
    <s v="USD"/>
    <n v="1464715860"/>
    <x v="133"/>
    <n v="1462130584"/>
    <d v="2016-05-31T17:31:00"/>
    <b v="0"/>
    <n v="0"/>
    <b v="0"/>
    <s v="film &amp; video/science fiction"/>
    <x v="0"/>
    <s v="science fiction"/>
    <n v="0"/>
    <e v="#DIV/0!"/>
  </r>
  <r>
    <x v="1"/>
    <s v="US"/>
    <s v="USD"/>
    <n v="1441386000"/>
    <x v="134"/>
    <n v="1438811418"/>
    <d v="2015-09-04T17:00:00"/>
    <b v="0"/>
    <n v="0"/>
    <b v="0"/>
    <s v="film &amp; video/science fiction"/>
    <x v="0"/>
    <s v="science fiction"/>
    <n v="0"/>
    <e v="#DIV/0!"/>
  </r>
  <r>
    <x v="1"/>
    <s v="US"/>
    <s v="USD"/>
    <n v="1404241200"/>
    <x v="135"/>
    <n v="1401354597"/>
    <d v="2014-07-01T19:00:00"/>
    <b v="0"/>
    <n v="5"/>
    <b v="0"/>
    <s v="film &amp; video/science fiction"/>
    <x v="0"/>
    <s v="science fiction"/>
    <n v="13"/>
    <n v="80.599999999999994"/>
  </r>
  <r>
    <x v="1"/>
    <s v="US"/>
    <s v="USD"/>
    <n v="1431771360"/>
    <x v="136"/>
    <n v="1427968234"/>
    <d v="2015-05-16T10:16:00"/>
    <b v="0"/>
    <n v="0"/>
    <b v="0"/>
    <s v="film &amp; video/science fiction"/>
    <x v="0"/>
    <s v="science fiction"/>
    <n v="0"/>
    <e v="#DIV/0!"/>
  </r>
  <r>
    <x v="1"/>
    <s v="DK"/>
    <s v="DKK"/>
    <n v="1444657593"/>
    <x v="137"/>
    <n v="1440337593"/>
    <d v="2015-10-12T13:46:33"/>
    <b v="0"/>
    <n v="0"/>
    <b v="0"/>
    <s v="film &amp; video/science fiction"/>
    <x v="0"/>
    <s v="science fiction"/>
    <n v="0"/>
    <e v="#DIV/0!"/>
  </r>
  <r>
    <x v="1"/>
    <s v="US"/>
    <s v="USD"/>
    <n v="1438405140"/>
    <x v="138"/>
    <n v="1435731041"/>
    <d v="2015-08-01T04:59:00"/>
    <b v="0"/>
    <n v="58"/>
    <b v="0"/>
    <s v="film &amp; video/science fiction"/>
    <x v="0"/>
    <s v="science fiction"/>
    <n v="3"/>
    <n v="81.239999999999995"/>
  </r>
  <r>
    <x v="1"/>
    <s v="US"/>
    <s v="USD"/>
    <n v="1436738772"/>
    <x v="139"/>
    <n v="1435874772"/>
    <d v="2015-07-12T22:06:12"/>
    <b v="0"/>
    <n v="1"/>
    <b v="0"/>
    <s v="film &amp; video/science fiction"/>
    <x v="0"/>
    <s v="science fiction"/>
    <n v="100"/>
    <n v="500"/>
  </r>
  <r>
    <x v="1"/>
    <s v="US"/>
    <s v="USD"/>
    <n v="1426823132"/>
    <x v="140"/>
    <n v="1424234732"/>
    <d v="2015-03-20T03:45:32"/>
    <b v="0"/>
    <n v="0"/>
    <b v="0"/>
    <s v="film &amp; video/science fiction"/>
    <x v="0"/>
    <s v="science fiction"/>
    <n v="0"/>
    <e v="#DIV/0!"/>
  </r>
  <r>
    <x v="1"/>
    <s v="US"/>
    <s v="USD"/>
    <n v="1433043623"/>
    <x v="141"/>
    <n v="1429155623"/>
    <d v="2015-05-31T03:40:23"/>
    <b v="0"/>
    <n v="28"/>
    <b v="0"/>
    <s v="film &amp; video/science fiction"/>
    <x v="0"/>
    <s v="science fiction"/>
    <n v="11"/>
    <n v="46.18"/>
  </r>
  <r>
    <x v="1"/>
    <s v="US"/>
    <s v="USD"/>
    <n v="1416176778"/>
    <x v="142"/>
    <n v="1414358778"/>
    <d v="2014-11-16T22:26:18"/>
    <b v="0"/>
    <n v="1"/>
    <b v="0"/>
    <s v="film &amp; video/science fiction"/>
    <x v="0"/>
    <s v="science fiction"/>
    <n v="0"/>
    <n v="10"/>
  </r>
  <r>
    <x v="1"/>
    <s v="AU"/>
    <s v="AUD"/>
    <n v="1472882100"/>
    <x v="143"/>
    <n v="1467941542"/>
    <d v="2016-09-03T05:55:00"/>
    <b v="0"/>
    <n v="0"/>
    <b v="0"/>
    <s v="film &amp; video/science fiction"/>
    <x v="0"/>
    <s v="science fiction"/>
    <n v="0"/>
    <e v="#DIV/0!"/>
  </r>
  <r>
    <x v="1"/>
    <s v="CA"/>
    <s v="CAD"/>
    <n v="1428945472"/>
    <x v="144"/>
    <n v="1423765072"/>
    <d v="2015-04-13T17:17:52"/>
    <b v="0"/>
    <n v="37"/>
    <b v="0"/>
    <s v="film &amp; video/science fiction"/>
    <x v="0"/>
    <s v="science fiction"/>
    <n v="28"/>
    <n v="55.95"/>
  </r>
  <r>
    <x v="1"/>
    <s v="US"/>
    <s v="USD"/>
    <n v="1439298052"/>
    <x v="145"/>
    <n v="1436965252"/>
    <d v="2015-08-11T13:00:52"/>
    <b v="0"/>
    <n v="9"/>
    <b v="0"/>
    <s v="film &amp; video/science fiction"/>
    <x v="0"/>
    <s v="science fiction"/>
    <n v="8"/>
    <n v="37.56"/>
  </r>
  <r>
    <x v="1"/>
    <s v="US"/>
    <s v="USD"/>
    <n v="1484698998"/>
    <x v="146"/>
    <n v="1479514998"/>
    <d v="2017-01-18T00:23:18"/>
    <b v="0"/>
    <n v="3"/>
    <b v="0"/>
    <s v="film &amp; video/science fiction"/>
    <x v="0"/>
    <s v="science fiction"/>
    <n v="1"/>
    <n v="38.33"/>
  </r>
  <r>
    <x v="1"/>
    <s v="GB"/>
    <s v="GBP"/>
    <n v="1420741080"/>
    <x v="147"/>
    <n v="1417026340"/>
    <d v="2015-01-08T18:18:00"/>
    <b v="0"/>
    <n v="0"/>
    <b v="0"/>
    <s v="film &amp; video/science fiction"/>
    <x v="0"/>
    <s v="science fiction"/>
    <n v="0"/>
    <e v="#DIV/0!"/>
  </r>
  <r>
    <x v="1"/>
    <s v="US"/>
    <s v="USD"/>
    <n v="1456555536"/>
    <x v="148"/>
    <n v="1453963536"/>
    <d v="2016-02-27T06:45:36"/>
    <b v="0"/>
    <n v="2"/>
    <b v="0"/>
    <s v="film &amp; video/science fiction"/>
    <x v="0"/>
    <s v="science fiction"/>
    <n v="0"/>
    <n v="20"/>
  </r>
  <r>
    <x v="1"/>
    <s v="US"/>
    <s v="USD"/>
    <n v="1419494400"/>
    <x v="149"/>
    <n v="1416888470"/>
    <d v="2014-12-25T08:00:00"/>
    <b v="0"/>
    <n v="6"/>
    <b v="0"/>
    <s v="film &amp; video/science fiction"/>
    <x v="0"/>
    <s v="science fiction"/>
    <n v="1"/>
    <n v="15.33"/>
  </r>
  <r>
    <x v="1"/>
    <s v="US"/>
    <s v="USD"/>
    <n v="1432612382"/>
    <x v="150"/>
    <n v="1427428382"/>
    <d v="2015-05-26T03:53:02"/>
    <b v="0"/>
    <n v="67"/>
    <b v="0"/>
    <s v="film &amp; video/science fiction"/>
    <x v="0"/>
    <s v="science fiction"/>
    <n v="23"/>
    <n v="449.43"/>
  </r>
  <r>
    <x v="1"/>
    <s v="AU"/>
    <s v="AUD"/>
    <n v="1434633191"/>
    <x v="151"/>
    <n v="1429449191"/>
    <d v="2015-06-18T13:13:11"/>
    <b v="0"/>
    <n v="5"/>
    <b v="0"/>
    <s v="film &amp; video/science fiction"/>
    <x v="0"/>
    <s v="science fiction"/>
    <n v="0"/>
    <n v="28"/>
  </r>
  <r>
    <x v="1"/>
    <s v="US"/>
    <s v="USD"/>
    <n v="1411437100"/>
    <x v="152"/>
    <n v="1408845100"/>
    <d v="2014-09-23T01:51:40"/>
    <b v="0"/>
    <n v="2"/>
    <b v="0"/>
    <s v="film &amp; video/science fiction"/>
    <x v="0"/>
    <s v="science fiction"/>
    <n v="0"/>
    <n v="15"/>
  </r>
  <r>
    <x v="1"/>
    <s v="US"/>
    <s v="USD"/>
    <n v="1417532644"/>
    <x v="153"/>
    <n v="1413900244"/>
    <d v="2014-12-02T15:04:04"/>
    <b v="0"/>
    <n v="10"/>
    <b v="0"/>
    <s v="film &amp; video/science fiction"/>
    <x v="0"/>
    <s v="science fiction"/>
    <n v="1"/>
    <n v="35.9"/>
  </r>
  <r>
    <x v="1"/>
    <s v="US"/>
    <s v="USD"/>
    <n v="1433336895"/>
    <x v="154"/>
    <n v="1429621695"/>
    <d v="2015-06-03T13:08:15"/>
    <b v="0"/>
    <n v="3"/>
    <b v="0"/>
    <s v="film &amp; video/science fiction"/>
    <x v="0"/>
    <s v="science fiction"/>
    <n v="3"/>
    <n v="13.33"/>
  </r>
  <r>
    <x v="1"/>
    <s v="US"/>
    <s v="USD"/>
    <n v="1437657935"/>
    <x v="155"/>
    <n v="1434201935"/>
    <d v="2015-07-23T13:25:35"/>
    <b v="0"/>
    <n v="4"/>
    <b v="0"/>
    <s v="film &amp; video/science fiction"/>
    <x v="0"/>
    <s v="science fiction"/>
    <n v="0"/>
    <n v="20.25"/>
  </r>
  <r>
    <x v="1"/>
    <s v="CA"/>
    <s v="CAD"/>
    <n v="1407034796"/>
    <x v="156"/>
    <n v="1401850796"/>
    <d v="2014-08-03T02:59:56"/>
    <b v="0"/>
    <n v="15"/>
    <b v="0"/>
    <s v="film &amp; video/science fiction"/>
    <x v="0"/>
    <s v="science fiction"/>
    <n v="5"/>
    <n v="119"/>
  </r>
  <r>
    <x v="1"/>
    <s v="US"/>
    <s v="USD"/>
    <n v="1456523572"/>
    <x v="157"/>
    <n v="1453931572"/>
    <d v="2016-02-26T21:52:52"/>
    <b v="0"/>
    <n v="2"/>
    <b v="0"/>
    <s v="film &amp; video/science fiction"/>
    <x v="0"/>
    <s v="science fiction"/>
    <n v="0"/>
    <n v="4"/>
  </r>
  <r>
    <x v="1"/>
    <s v="US"/>
    <s v="USD"/>
    <n v="1413942628"/>
    <x v="158"/>
    <n v="1411350628"/>
    <d v="2014-10-22T01:50:28"/>
    <b v="0"/>
    <n v="0"/>
    <b v="0"/>
    <s v="film &amp; video/science fiction"/>
    <x v="0"/>
    <s v="science fiction"/>
    <n v="0"/>
    <e v="#DIV/0!"/>
  </r>
  <r>
    <x v="1"/>
    <s v="US"/>
    <s v="USD"/>
    <n v="1467541545"/>
    <x v="159"/>
    <n v="1464085545"/>
    <d v="2016-07-03T10:25:45"/>
    <b v="0"/>
    <n v="1"/>
    <b v="0"/>
    <s v="film &amp; video/science fiction"/>
    <x v="0"/>
    <s v="science fiction"/>
    <n v="0"/>
    <n v="10"/>
  </r>
  <r>
    <x v="2"/>
    <s v="US"/>
    <s v="USD"/>
    <n v="1439675691"/>
    <x v="160"/>
    <n v="1434491691"/>
    <d v="2015-08-15T21:54:51"/>
    <b v="0"/>
    <n v="0"/>
    <b v="0"/>
    <s v="film &amp; video/drama"/>
    <x v="0"/>
    <s v="drama"/>
    <n v="0"/>
    <e v="#DIV/0!"/>
  </r>
  <r>
    <x v="2"/>
    <s v="US"/>
    <s v="USD"/>
    <n v="1404318595"/>
    <x v="161"/>
    <n v="1401726595"/>
    <d v="2014-07-02T16:29:55"/>
    <b v="0"/>
    <n v="1"/>
    <b v="0"/>
    <s v="film &amp; video/drama"/>
    <x v="0"/>
    <s v="drama"/>
    <n v="0"/>
    <n v="5"/>
  </r>
  <r>
    <x v="2"/>
    <s v="US"/>
    <s v="USD"/>
    <n v="1408232520"/>
    <x v="162"/>
    <n v="1405393356"/>
    <d v="2014-08-16T23:42:00"/>
    <b v="0"/>
    <n v="10"/>
    <b v="0"/>
    <s v="film &amp; video/drama"/>
    <x v="0"/>
    <s v="drama"/>
    <n v="16"/>
    <n v="43.5"/>
  </r>
  <r>
    <x v="2"/>
    <s v="US"/>
    <s v="USD"/>
    <n v="1443657600"/>
    <x v="163"/>
    <n v="1440716654"/>
    <d v="2015-10-01T00:00:00"/>
    <b v="0"/>
    <n v="0"/>
    <b v="0"/>
    <s v="film &amp; video/drama"/>
    <x v="0"/>
    <s v="drama"/>
    <n v="0"/>
    <e v="#DIV/0!"/>
  </r>
  <r>
    <x v="2"/>
    <s v="US"/>
    <s v="USD"/>
    <n v="1411150701"/>
    <x v="164"/>
    <n v="1405966701"/>
    <d v="2014-09-19T18:18:21"/>
    <b v="0"/>
    <n v="7"/>
    <b v="0"/>
    <s v="film &amp; video/drama"/>
    <x v="0"/>
    <s v="drama"/>
    <n v="1"/>
    <n v="91.43"/>
  </r>
  <r>
    <x v="2"/>
    <s v="GB"/>
    <s v="GBP"/>
    <n v="1452613724"/>
    <x v="165"/>
    <n v="1450021724"/>
    <d v="2016-01-12T15:48:44"/>
    <b v="0"/>
    <n v="0"/>
    <b v="0"/>
    <s v="film &amp; video/drama"/>
    <x v="0"/>
    <s v="drama"/>
    <n v="0"/>
    <e v="#DIV/0!"/>
  </r>
  <r>
    <x v="2"/>
    <s v="US"/>
    <s v="USD"/>
    <n v="1484531362"/>
    <x v="166"/>
    <n v="1481939362"/>
    <d v="2017-01-16T01:49:22"/>
    <b v="0"/>
    <n v="1"/>
    <b v="0"/>
    <s v="film &amp; video/drama"/>
    <x v="0"/>
    <s v="drama"/>
    <n v="60"/>
    <n v="3000"/>
  </r>
  <r>
    <x v="2"/>
    <s v="US"/>
    <s v="USD"/>
    <n v="1438726535"/>
    <x v="167"/>
    <n v="1433542535"/>
    <d v="2015-08-04T22:15:35"/>
    <b v="0"/>
    <n v="2"/>
    <b v="0"/>
    <s v="film &amp; video/drama"/>
    <x v="0"/>
    <s v="drama"/>
    <n v="0"/>
    <n v="5.5"/>
  </r>
  <r>
    <x v="2"/>
    <s v="US"/>
    <s v="USD"/>
    <n v="1426791770"/>
    <x v="168"/>
    <n v="1424203370"/>
    <d v="2015-03-19T19:02:50"/>
    <b v="0"/>
    <n v="3"/>
    <b v="0"/>
    <s v="film &amp; video/drama"/>
    <x v="0"/>
    <s v="drama"/>
    <n v="4"/>
    <n v="108.33"/>
  </r>
  <r>
    <x v="2"/>
    <s v="GB"/>
    <s v="GBP"/>
    <n v="1413634059"/>
    <x v="169"/>
    <n v="1411042059"/>
    <d v="2014-10-18T12:07:39"/>
    <b v="0"/>
    <n v="10"/>
    <b v="0"/>
    <s v="film &amp; video/drama"/>
    <x v="0"/>
    <s v="drama"/>
    <n v="22"/>
    <n v="56"/>
  </r>
  <r>
    <x v="2"/>
    <s v="US"/>
    <s v="USD"/>
    <n v="1440912480"/>
    <x v="170"/>
    <n v="1438385283"/>
    <d v="2015-08-30T05:28:00"/>
    <b v="0"/>
    <n v="10"/>
    <b v="0"/>
    <s v="film &amp; video/drama"/>
    <x v="0"/>
    <s v="drama"/>
    <n v="3"/>
    <n v="32.5"/>
  </r>
  <r>
    <x v="2"/>
    <s v="US"/>
    <s v="USD"/>
    <n v="1470975614"/>
    <x v="171"/>
    <n v="1465791614"/>
    <d v="2016-08-12T04:20:14"/>
    <b v="0"/>
    <n v="1"/>
    <b v="0"/>
    <s v="film &amp; video/drama"/>
    <x v="0"/>
    <s v="drama"/>
    <n v="0"/>
    <n v="1"/>
  </r>
  <r>
    <x v="2"/>
    <s v="US"/>
    <s v="USD"/>
    <n v="1426753723"/>
    <x v="172"/>
    <n v="1423733323"/>
    <d v="2015-03-19T08:28:43"/>
    <b v="0"/>
    <n v="0"/>
    <b v="0"/>
    <s v="film &amp; video/drama"/>
    <x v="0"/>
    <s v="drama"/>
    <n v="0"/>
    <e v="#DIV/0!"/>
  </r>
  <r>
    <x v="2"/>
    <s v="GB"/>
    <s v="GBP"/>
    <n v="1425131108"/>
    <x v="173"/>
    <n v="1422539108"/>
    <d v="2015-02-28T13:45:08"/>
    <b v="0"/>
    <n v="0"/>
    <b v="0"/>
    <s v="film &amp; video/drama"/>
    <x v="0"/>
    <s v="drama"/>
    <n v="0"/>
    <e v="#DIV/0!"/>
  </r>
  <r>
    <x v="2"/>
    <s v="NL"/>
    <s v="EUR"/>
    <n v="1431108776"/>
    <x v="174"/>
    <n v="1425924776"/>
    <d v="2015-05-08T18:12:56"/>
    <b v="0"/>
    <n v="0"/>
    <b v="0"/>
    <s v="film &amp; video/drama"/>
    <x v="0"/>
    <s v="drama"/>
    <n v="0"/>
    <e v="#DIV/0!"/>
  </r>
  <r>
    <x v="2"/>
    <s v="GB"/>
    <s v="GBP"/>
    <n v="1409337611"/>
    <x v="175"/>
    <n v="1407177611"/>
    <d v="2014-08-29T18:40:11"/>
    <b v="0"/>
    <n v="26"/>
    <b v="0"/>
    <s v="film &amp; video/drama"/>
    <x v="0"/>
    <s v="drama"/>
    <n v="6"/>
    <n v="49.88"/>
  </r>
  <r>
    <x v="2"/>
    <s v="US"/>
    <s v="USD"/>
    <n v="1438803999"/>
    <x v="176"/>
    <n v="1436211999"/>
    <d v="2015-08-05T19:46:39"/>
    <b v="0"/>
    <n v="0"/>
    <b v="0"/>
    <s v="film &amp; video/drama"/>
    <x v="0"/>
    <s v="drama"/>
    <n v="0"/>
    <e v="#DIV/0!"/>
  </r>
  <r>
    <x v="2"/>
    <s v="US"/>
    <s v="USD"/>
    <n v="1427155726"/>
    <x v="177"/>
    <n v="1425690526"/>
    <d v="2015-03-24T00:08:46"/>
    <b v="0"/>
    <n v="7"/>
    <b v="0"/>
    <s v="film &amp; video/drama"/>
    <x v="0"/>
    <s v="drama"/>
    <n v="40"/>
    <n v="25.71"/>
  </r>
  <r>
    <x v="2"/>
    <s v="ES"/>
    <s v="EUR"/>
    <n v="1448582145"/>
    <x v="178"/>
    <n v="1445986545"/>
    <d v="2015-11-26T23:55:45"/>
    <b v="0"/>
    <n v="0"/>
    <b v="0"/>
    <s v="film &amp; video/drama"/>
    <x v="0"/>
    <s v="drama"/>
    <n v="0"/>
    <e v="#DIV/0!"/>
  </r>
  <r>
    <x v="2"/>
    <s v="US"/>
    <s v="USD"/>
    <n v="1457056555"/>
    <x v="179"/>
    <n v="1454464555"/>
    <d v="2016-03-04T01:55:55"/>
    <b v="0"/>
    <n v="2"/>
    <b v="0"/>
    <s v="film &amp; video/drama"/>
    <x v="0"/>
    <s v="drama"/>
    <n v="20"/>
    <n v="100"/>
  </r>
  <r>
    <x v="2"/>
    <s v="GB"/>
    <s v="GBP"/>
    <n v="1428951600"/>
    <x v="180"/>
    <n v="1425512843"/>
    <d v="2015-04-13T19:00:00"/>
    <b v="0"/>
    <n v="13"/>
    <b v="0"/>
    <s v="film &amp; video/drama"/>
    <x v="0"/>
    <s v="drama"/>
    <n v="33"/>
    <n v="30.85"/>
  </r>
  <r>
    <x v="2"/>
    <s v="GB"/>
    <s v="GBP"/>
    <n v="1434995295"/>
    <x v="181"/>
    <n v="1432403295"/>
    <d v="2015-06-22T17:48:15"/>
    <b v="0"/>
    <n v="4"/>
    <b v="0"/>
    <s v="film &amp; video/drama"/>
    <x v="0"/>
    <s v="drama"/>
    <n v="21"/>
    <n v="180.5"/>
  </r>
  <r>
    <x v="2"/>
    <s v="US"/>
    <s v="USD"/>
    <n v="1483748232"/>
    <x v="182"/>
    <n v="1481156232"/>
    <d v="2017-01-07T00:17:12"/>
    <b v="0"/>
    <n v="0"/>
    <b v="0"/>
    <s v="film &amp; video/drama"/>
    <x v="0"/>
    <s v="drama"/>
    <n v="0"/>
    <e v="#DIV/0!"/>
  </r>
  <r>
    <x v="2"/>
    <s v="GB"/>
    <s v="GBP"/>
    <n v="1417033610"/>
    <x v="183"/>
    <n v="1414438010"/>
    <d v="2014-11-26T20:26:50"/>
    <b v="0"/>
    <n v="12"/>
    <b v="0"/>
    <s v="film &amp; video/drama"/>
    <x v="0"/>
    <s v="drama"/>
    <n v="36"/>
    <n v="373.5"/>
  </r>
  <r>
    <x v="2"/>
    <s v="CA"/>
    <s v="CAD"/>
    <n v="1409543940"/>
    <x v="184"/>
    <n v="1404586762"/>
    <d v="2014-09-01T03:59:00"/>
    <b v="0"/>
    <n v="2"/>
    <b v="0"/>
    <s v="film &amp; video/drama"/>
    <x v="0"/>
    <s v="drama"/>
    <n v="3"/>
    <n v="25.5"/>
  </r>
  <r>
    <x v="2"/>
    <s v="NO"/>
    <s v="NOK"/>
    <n v="1471557139"/>
    <x v="185"/>
    <n v="1468965139"/>
    <d v="2016-08-18T21:52:19"/>
    <b v="0"/>
    <n v="10"/>
    <b v="0"/>
    <s v="film &amp; video/drama"/>
    <x v="0"/>
    <s v="drama"/>
    <n v="6"/>
    <n v="220"/>
  </r>
  <r>
    <x v="2"/>
    <s v="US"/>
    <s v="USD"/>
    <n v="1488571200"/>
    <x v="186"/>
    <n v="1485977434"/>
    <d v="2017-03-03T20:00:00"/>
    <b v="0"/>
    <n v="0"/>
    <b v="0"/>
    <s v="film &amp; video/drama"/>
    <x v="0"/>
    <s v="drama"/>
    <n v="0"/>
    <e v="#DIV/0!"/>
  </r>
  <r>
    <x v="2"/>
    <s v="US"/>
    <s v="USD"/>
    <n v="1437461940"/>
    <x v="187"/>
    <n v="1435383457"/>
    <d v="2015-07-21T06:59:00"/>
    <b v="0"/>
    <n v="5"/>
    <b v="0"/>
    <s v="film &amp; video/drama"/>
    <x v="0"/>
    <s v="drama"/>
    <n v="16"/>
    <n v="160"/>
  </r>
  <r>
    <x v="2"/>
    <s v="US"/>
    <s v="USD"/>
    <n v="1409891015"/>
    <x v="188"/>
    <n v="1407299015"/>
    <d v="2014-09-05T04:23:35"/>
    <b v="0"/>
    <n v="0"/>
    <b v="0"/>
    <s v="film &amp; video/drama"/>
    <x v="0"/>
    <s v="drama"/>
    <n v="0"/>
    <e v="#DIV/0!"/>
  </r>
  <r>
    <x v="2"/>
    <s v="US"/>
    <s v="USD"/>
    <n v="1472920477"/>
    <x v="189"/>
    <n v="1467736477"/>
    <d v="2016-09-03T16:34:37"/>
    <b v="0"/>
    <n v="5"/>
    <b v="0"/>
    <s v="film &amp; video/drama"/>
    <x v="0"/>
    <s v="drama"/>
    <n v="0"/>
    <n v="69"/>
  </r>
  <r>
    <x v="2"/>
    <s v="US"/>
    <s v="USD"/>
    <n v="1466091446"/>
    <x v="190"/>
    <n v="1465227446"/>
    <d v="2016-06-16T15:37:26"/>
    <b v="0"/>
    <n v="1"/>
    <b v="0"/>
    <s v="film &amp; video/drama"/>
    <x v="0"/>
    <s v="drama"/>
    <n v="0"/>
    <n v="50"/>
  </r>
  <r>
    <x v="2"/>
    <s v="AU"/>
    <s v="AUD"/>
    <n v="1443782138"/>
    <x v="191"/>
    <n v="1440326138"/>
    <d v="2015-10-02T10:35:38"/>
    <b v="0"/>
    <n v="3"/>
    <b v="0"/>
    <s v="film &amp; video/drama"/>
    <x v="0"/>
    <s v="drama"/>
    <n v="5"/>
    <n v="83.33"/>
  </r>
  <r>
    <x v="2"/>
    <s v="US"/>
    <s v="USD"/>
    <n v="1413572432"/>
    <x v="192"/>
    <n v="1410980432"/>
    <d v="2014-10-17T19:00:32"/>
    <b v="0"/>
    <n v="3"/>
    <b v="0"/>
    <s v="film &amp; video/drama"/>
    <x v="0"/>
    <s v="drama"/>
    <n v="0"/>
    <n v="5.67"/>
  </r>
  <r>
    <x v="2"/>
    <s v="GB"/>
    <s v="GBP"/>
    <n v="1417217166"/>
    <x v="193"/>
    <n v="1412029566"/>
    <d v="2014-11-28T23:26:06"/>
    <b v="0"/>
    <n v="0"/>
    <b v="0"/>
    <s v="film &amp; video/drama"/>
    <x v="0"/>
    <s v="drama"/>
    <n v="0"/>
    <e v="#DIV/0!"/>
  </r>
  <r>
    <x v="2"/>
    <s v="GB"/>
    <s v="GBP"/>
    <n v="1457308531"/>
    <x v="194"/>
    <n v="1452124531"/>
    <d v="2016-03-06T23:55:31"/>
    <b v="0"/>
    <n v="3"/>
    <b v="0"/>
    <s v="film &amp; video/drama"/>
    <x v="0"/>
    <s v="drama"/>
    <n v="0"/>
    <n v="1"/>
  </r>
  <r>
    <x v="2"/>
    <s v="US"/>
    <s v="USD"/>
    <n v="1436544332"/>
    <x v="195"/>
    <n v="1431360332"/>
    <d v="2015-07-10T16:05:32"/>
    <b v="0"/>
    <n v="0"/>
    <b v="0"/>
    <s v="film &amp; video/drama"/>
    <x v="0"/>
    <s v="drama"/>
    <n v="0"/>
    <e v="#DIV/0!"/>
  </r>
  <r>
    <x v="2"/>
    <s v="GB"/>
    <s v="GBP"/>
    <n v="1444510800"/>
    <x v="196"/>
    <n v="1442062898"/>
    <d v="2015-10-10T21:00:00"/>
    <b v="0"/>
    <n v="19"/>
    <b v="0"/>
    <s v="film &amp; video/drama"/>
    <x v="0"/>
    <s v="drama"/>
    <n v="42"/>
    <n v="77.11"/>
  </r>
  <r>
    <x v="2"/>
    <s v="GB"/>
    <s v="GBP"/>
    <n v="1487365200"/>
    <x v="197"/>
    <n v="1483734100"/>
    <d v="2017-02-17T21:00:00"/>
    <b v="0"/>
    <n v="8"/>
    <b v="0"/>
    <s v="film &amp; video/drama"/>
    <x v="0"/>
    <s v="drama"/>
    <n v="10"/>
    <n v="32.75"/>
  </r>
  <r>
    <x v="2"/>
    <s v="US"/>
    <s v="USD"/>
    <n v="1412500322"/>
    <x v="198"/>
    <n v="1409908322"/>
    <d v="2014-10-05T09:12:02"/>
    <b v="0"/>
    <n v="6"/>
    <b v="0"/>
    <s v="film &amp; video/drama"/>
    <x v="0"/>
    <s v="drama"/>
    <n v="1"/>
    <n v="46.5"/>
  </r>
  <r>
    <x v="2"/>
    <s v="US"/>
    <s v="USD"/>
    <n v="1472698702"/>
    <x v="199"/>
    <n v="1470106702"/>
    <d v="2016-09-01T02:58:22"/>
    <b v="0"/>
    <n v="0"/>
    <b v="0"/>
    <s v="film &amp; video/drama"/>
    <x v="0"/>
    <s v="drama"/>
    <n v="0"/>
    <e v="#DIV/0!"/>
  </r>
  <r>
    <x v="2"/>
    <s v="US"/>
    <s v="USD"/>
    <n v="1410746403"/>
    <x v="200"/>
    <n v="1408154403"/>
    <d v="2014-09-15T02:00:03"/>
    <b v="0"/>
    <n v="18"/>
    <b v="0"/>
    <s v="film &amp; video/drama"/>
    <x v="0"/>
    <s v="drama"/>
    <n v="26"/>
    <n v="87.31"/>
  </r>
  <r>
    <x v="2"/>
    <s v="US"/>
    <s v="USD"/>
    <n v="1423424329"/>
    <x v="201"/>
    <n v="1421696329"/>
    <d v="2015-02-08T19:38:49"/>
    <b v="0"/>
    <n v="7"/>
    <b v="0"/>
    <s v="film &amp; video/drama"/>
    <x v="0"/>
    <s v="drama"/>
    <n v="58"/>
    <n v="54.29"/>
  </r>
  <r>
    <x v="2"/>
    <s v="US"/>
    <s v="USD"/>
    <n v="1444337940"/>
    <x v="202"/>
    <n v="1441750564"/>
    <d v="2015-10-08T20:59:00"/>
    <b v="0"/>
    <n v="0"/>
    <b v="0"/>
    <s v="film &amp; video/drama"/>
    <x v="0"/>
    <s v="drama"/>
    <n v="0"/>
    <e v="#DIV/0!"/>
  </r>
  <r>
    <x v="2"/>
    <s v="GB"/>
    <s v="GBP"/>
    <n v="1422562864"/>
    <x v="203"/>
    <n v="1417378864"/>
    <d v="2015-01-29T20:21:04"/>
    <b v="0"/>
    <n v="8"/>
    <b v="0"/>
    <s v="film &amp; video/drama"/>
    <x v="0"/>
    <s v="drama"/>
    <n v="30"/>
    <n v="93.25"/>
  </r>
  <r>
    <x v="2"/>
    <s v="AU"/>
    <s v="AUD"/>
    <n v="1470319203"/>
    <x v="204"/>
    <n v="1467727203"/>
    <d v="2016-08-04T14:00:03"/>
    <b v="0"/>
    <n v="1293"/>
    <b v="0"/>
    <s v="film &amp; video/drama"/>
    <x v="0"/>
    <s v="drama"/>
    <n v="51"/>
    <n v="117.68"/>
  </r>
  <r>
    <x v="2"/>
    <s v="US"/>
    <s v="USD"/>
    <n v="1444144222"/>
    <x v="205"/>
    <n v="1441120222"/>
    <d v="2015-10-06T15:10:22"/>
    <b v="0"/>
    <n v="17"/>
    <b v="0"/>
    <s v="film &amp; video/drama"/>
    <x v="0"/>
    <s v="drama"/>
    <n v="16"/>
    <n v="76.47"/>
  </r>
  <r>
    <x v="2"/>
    <s v="US"/>
    <s v="USD"/>
    <n v="1470441983"/>
    <x v="206"/>
    <n v="1468627583"/>
    <d v="2016-08-06T00:06:23"/>
    <b v="0"/>
    <n v="0"/>
    <b v="0"/>
    <s v="film &amp; video/drama"/>
    <x v="0"/>
    <s v="drama"/>
    <n v="0"/>
    <e v="#DIV/0!"/>
  </r>
  <r>
    <x v="2"/>
    <s v="CA"/>
    <s v="CAD"/>
    <n v="1420346638"/>
    <x v="207"/>
    <n v="1417754638"/>
    <d v="2015-01-04T04:43:58"/>
    <b v="0"/>
    <n v="13"/>
    <b v="0"/>
    <s v="film &amp; video/drama"/>
    <x v="0"/>
    <s v="drama"/>
    <n v="15"/>
    <n v="163.85"/>
  </r>
  <r>
    <x v="2"/>
    <s v="AU"/>
    <s v="AUD"/>
    <n v="1418719967"/>
    <x v="208"/>
    <n v="1416127967"/>
    <d v="2014-12-16T08:52:47"/>
    <b v="0"/>
    <n v="0"/>
    <b v="0"/>
    <s v="film &amp; video/drama"/>
    <x v="0"/>
    <s v="drama"/>
    <n v="0"/>
    <e v="#DIV/0!"/>
  </r>
  <r>
    <x v="2"/>
    <s v="US"/>
    <s v="USD"/>
    <n v="1436566135"/>
    <x v="209"/>
    <n v="1433974135"/>
    <d v="2015-07-10T22:08:55"/>
    <b v="0"/>
    <n v="0"/>
    <b v="0"/>
    <s v="film &amp; video/drama"/>
    <x v="0"/>
    <s v="drama"/>
    <n v="0"/>
    <e v="#DIV/0!"/>
  </r>
  <r>
    <x v="2"/>
    <s v="US"/>
    <s v="USD"/>
    <n v="1443675600"/>
    <x v="210"/>
    <n v="1441157592"/>
    <d v="2015-10-01T05:00:00"/>
    <b v="0"/>
    <n v="33"/>
    <b v="0"/>
    <s v="film &amp; video/drama"/>
    <x v="0"/>
    <s v="drama"/>
    <n v="25"/>
    <n v="91.82"/>
  </r>
  <r>
    <x v="2"/>
    <s v="US"/>
    <s v="USD"/>
    <n v="1442634617"/>
    <x v="211"/>
    <n v="1440042617"/>
    <d v="2015-09-19T03:50:17"/>
    <b v="0"/>
    <n v="12"/>
    <b v="0"/>
    <s v="film &amp; video/drama"/>
    <x v="0"/>
    <s v="drama"/>
    <n v="45"/>
    <n v="185.83"/>
  </r>
  <r>
    <x v="2"/>
    <s v="US"/>
    <s v="USD"/>
    <n v="1460837320"/>
    <x v="212"/>
    <n v="1455656920"/>
    <d v="2016-04-16T20:08:40"/>
    <b v="0"/>
    <n v="1"/>
    <b v="0"/>
    <s v="film &amp; video/drama"/>
    <x v="0"/>
    <s v="drama"/>
    <n v="0"/>
    <n v="1"/>
  </r>
  <r>
    <x v="2"/>
    <s v="US"/>
    <s v="USD"/>
    <n v="1439734001"/>
    <x v="213"/>
    <n v="1437142547"/>
    <d v="2015-08-16T14:06:41"/>
    <b v="0"/>
    <n v="1"/>
    <b v="0"/>
    <s v="film &amp; video/drama"/>
    <x v="0"/>
    <s v="drama"/>
    <n v="0"/>
    <n v="20"/>
  </r>
  <r>
    <x v="2"/>
    <s v="US"/>
    <s v="USD"/>
    <n v="1425655349"/>
    <x v="214"/>
    <n v="1420471349"/>
    <d v="2015-03-06T15:22:29"/>
    <b v="0"/>
    <n v="1"/>
    <b v="0"/>
    <s v="film &amp; video/drama"/>
    <x v="0"/>
    <s v="drama"/>
    <n v="0"/>
    <n v="1"/>
  </r>
  <r>
    <x v="2"/>
    <s v="GB"/>
    <s v="GBP"/>
    <n v="1455753540"/>
    <x v="215"/>
    <n v="1452058282"/>
    <d v="2016-02-17T23:59:00"/>
    <b v="0"/>
    <n v="1"/>
    <b v="0"/>
    <s v="film &amp; video/drama"/>
    <x v="0"/>
    <s v="drama"/>
    <n v="0"/>
    <n v="10"/>
  </r>
  <r>
    <x v="2"/>
    <s v="US"/>
    <s v="USD"/>
    <n v="1429740037"/>
    <x v="216"/>
    <n v="1425423637"/>
    <d v="2015-04-22T22:00:37"/>
    <b v="0"/>
    <n v="84"/>
    <b v="0"/>
    <s v="film &amp; video/drama"/>
    <x v="0"/>
    <s v="drama"/>
    <n v="56"/>
    <n v="331.54"/>
  </r>
  <r>
    <x v="2"/>
    <s v="SE"/>
    <s v="SEK"/>
    <n v="1419780149"/>
    <x v="217"/>
    <n v="1417101749"/>
    <d v="2014-12-28T15:22:29"/>
    <b v="0"/>
    <n v="38"/>
    <b v="0"/>
    <s v="film &amp; video/drama"/>
    <x v="0"/>
    <s v="drama"/>
    <n v="12"/>
    <n v="314.29000000000002"/>
  </r>
  <r>
    <x v="2"/>
    <s v="US"/>
    <s v="USD"/>
    <n v="1431702289"/>
    <x v="218"/>
    <n v="1426518289"/>
    <d v="2015-05-15T15:04:49"/>
    <b v="0"/>
    <n v="1"/>
    <b v="0"/>
    <s v="film &amp; video/drama"/>
    <x v="0"/>
    <s v="drama"/>
    <n v="2"/>
    <n v="100"/>
  </r>
  <r>
    <x v="2"/>
    <s v="US"/>
    <s v="USD"/>
    <n v="1459493940"/>
    <x v="219"/>
    <n v="1456732225"/>
    <d v="2016-04-01T06:59:00"/>
    <b v="0"/>
    <n v="76"/>
    <b v="0"/>
    <s v="film &amp; video/drama"/>
    <x v="0"/>
    <s v="drama"/>
    <n v="18"/>
    <n v="115.99"/>
  </r>
  <r>
    <x v="2"/>
    <s v="US"/>
    <s v="USD"/>
    <n v="1440101160"/>
    <x v="220"/>
    <n v="1436542030"/>
    <d v="2015-08-20T20:06:00"/>
    <b v="0"/>
    <n v="3"/>
    <b v="0"/>
    <s v="film &amp; video/drama"/>
    <x v="0"/>
    <s v="drama"/>
    <n v="1"/>
    <n v="120"/>
  </r>
  <r>
    <x v="2"/>
    <s v="US"/>
    <s v="USD"/>
    <n v="1427569564"/>
    <x v="221"/>
    <n v="1422389164"/>
    <d v="2015-03-28T19:06:04"/>
    <b v="0"/>
    <n v="0"/>
    <b v="0"/>
    <s v="film &amp; video/drama"/>
    <x v="0"/>
    <s v="drama"/>
    <n v="0"/>
    <e v="#DIV/0!"/>
  </r>
  <r>
    <x v="2"/>
    <s v="US"/>
    <s v="USD"/>
    <n v="1427423940"/>
    <x v="222"/>
    <n v="1422383318"/>
    <d v="2015-03-27T02:39:00"/>
    <b v="0"/>
    <n v="2"/>
    <b v="0"/>
    <s v="film &amp; video/drama"/>
    <x v="0"/>
    <s v="drama"/>
    <n v="13"/>
    <n v="65"/>
  </r>
  <r>
    <x v="2"/>
    <s v="US"/>
    <s v="USD"/>
    <n v="1463879100"/>
    <x v="223"/>
    <n v="1461287350"/>
    <d v="2016-05-22T01:05:00"/>
    <b v="0"/>
    <n v="0"/>
    <b v="0"/>
    <s v="film &amp; video/drama"/>
    <x v="0"/>
    <s v="drama"/>
    <n v="0"/>
    <e v="#DIV/0!"/>
  </r>
  <r>
    <x v="2"/>
    <s v="AU"/>
    <s v="AUD"/>
    <n v="1436506726"/>
    <x v="224"/>
    <n v="1431322726"/>
    <d v="2015-07-10T05:38:46"/>
    <b v="0"/>
    <n v="0"/>
    <b v="0"/>
    <s v="film &amp; video/drama"/>
    <x v="0"/>
    <s v="drama"/>
    <n v="0"/>
    <e v="#DIV/0!"/>
  </r>
  <r>
    <x v="2"/>
    <s v="US"/>
    <s v="USD"/>
    <n v="1460153054"/>
    <x v="225"/>
    <n v="1457564654"/>
    <d v="2016-04-08T22:04:14"/>
    <b v="0"/>
    <n v="0"/>
    <b v="0"/>
    <s v="film &amp; video/drama"/>
    <x v="0"/>
    <s v="drama"/>
    <n v="0"/>
    <e v="#DIV/0!"/>
  </r>
  <r>
    <x v="2"/>
    <s v="GB"/>
    <s v="GBP"/>
    <n v="1433064540"/>
    <x v="226"/>
    <n v="1428854344"/>
    <d v="2015-05-31T09:29:00"/>
    <b v="0"/>
    <n v="2"/>
    <b v="0"/>
    <s v="film &amp; video/drama"/>
    <x v="0"/>
    <s v="drama"/>
    <n v="1"/>
    <n v="125"/>
  </r>
  <r>
    <x v="2"/>
    <s v="US"/>
    <s v="USD"/>
    <n v="1436477241"/>
    <x v="227"/>
    <n v="1433885241"/>
    <d v="2015-07-09T21:27:21"/>
    <b v="0"/>
    <n v="0"/>
    <b v="0"/>
    <s v="film &amp; video/drama"/>
    <x v="0"/>
    <s v="drama"/>
    <n v="0"/>
    <e v="#DIV/0!"/>
  </r>
  <r>
    <x v="2"/>
    <s v="GB"/>
    <s v="GBP"/>
    <n v="1433176105"/>
    <x v="228"/>
    <n v="1427992105"/>
    <d v="2015-06-01T16:28:25"/>
    <b v="0"/>
    <n v="0"/>
    <b v="0"/>
    <s v="film &amp; video/drama"/>
    <x v="0"/>
    <s v="drama"/>
    <n v="0"/>
    <e v="#DIV/0!"/>
  </r>
  <r>
    <x v="2"/>
    <s v="DE"/>
    <s v="EUR"/>
    <n v="1455402297"/>
    <x v="229"/>
    <n v="1452810297"/>
    <d v="2016-02-13T22:24:57"/>
    <b v="0"/>
    <n v="0"/>
    <b v="0"/>
    <s v="film &amp; video/drama"/>
    <x v="0"/>
    <s v="drama"/>
    <n v="0"/>
    <e v="#DIV/0!"/>
  </r>
  <r>
    <x v="2"/>
    <s v="US"/>
    <s v="USD"/>
    <n v="1433443151"/>
    <x v="230"/>
    <n v="1430851151"/>
    <d v="2015-06-04T18:39:11"/>
    <b v="0"/>
    <n v="2"/>
    <b v="0"/>
    <s v="film &amp; video/drama"/>
    <x v="0"/>
    <s v="drama"/>
    <n v="0"/>
    <n v="30"/>
  </r>
  <r>
    <x v="2"/>
    <s v="US"/>
    <s v="USD"/>
    <n v="1451775651"/>
    <x v="231"/>
    <n v="1449183651"/>
    <d v="2016-01-02T23:00:51"/>
    <b v="0"/>
    <n v="0"/>
    <b v="0"/>
    <s v="film &amp; video/drama"/>
    <x v="0"/>
    <s v="drama"/>
    <n v="0"/>
    <e v="#DIV/0!"/>
  </r>
  <r>
    <x v="2"/>
    <s v="GB"/>
    <s v="GBP"/>
    <n v="1425066546"/>
    <x v="232"/>
    <n v="1422474546"/>
    <d v="2015-02-27T19:49:06"/>
    <b v="0"/>
    <n v="7"/>
    <b v="0"/>
    <s v="film &amp; video/drama"/>
    <x v="0"/>
    <s v="drama"/>
    <n v="3"/>
    <n v="15.71"/>
  </r>
  <r>
    <x v="2"/>
    <s v="US"/>
    <s v="USD"/>
    <n v="1475185972"/>
    <x v="233"/>
    <n v="1472593972"/>
    <d v="2016-09-29T21:52:52"/>
    <b v="0"/>
    <n v="0"/>
    <b v="0"/>
    <s v="film &amp; video/drama"/>
    <x v="0"/>
    <s v="drama"/>
    <n v="0"/>
    <e v="#DIV/0!"/>
  </r>
  <r>
    <x v="2"/>
    <s v="US"/>
    <s v="USD"/>
    <n v="1434847859"/>
    <x v="234"/>
    <n v="1431391859"/>
    <d v="2015-06-21T00:50:59"/>
    <b v="0"/>
    <n v="5"/>
    <b v="0"/>
    <s v="film &amp; video/drama"/>
    <x v="0"/>
    <s v="drama"/>
    <n v="40"/>
    <n v="80.2"/>
  </r>
  <r>
    <x v="2"/>
    <s v="US"/>
    <s v="USD"/>
    <n v="1436478497"/>
    <x v="235"/>
    <n v="1433886497"/>
    <d v="2015-07-09T21:48:17"/>
    <b v="0"/>
    <n v="0"/>
    <b v="0"/>
    <s v="film &amp; video/drama"/>
    <x v="0"/>
    <s v="drama"/>
    <n v="0"/>
    <e v="#DIV/0!"/>
  </r>
  <r>
    <x v="2"/>
    <s v="US"/>
    <s v="USD"/>
    <n v="1451952000"/>
    <x v="236"/>
    <n v="1447380099"/>
    <d v="2016-01-05T00:00:00"/>
    <b v="0"/>
    <n v="0"/>
    <b v="0"/>
    <s v="film &amp; video/drama"/>
    <x v="0"/>
    <s v="drama"/>
    <n v="0"/>
    <e v="#DIV/0!"/>
  </r>
  <r>
    <x v="2"/>
    <s v="US"/>
    <s v="USD"/>
    <n v="1457445069"/>
    <x v="237"/>
    <n v="1452261069"/>
    <d v="2016-03-08T13:51:09"/>
    <b v="0"/>
    <n v="1"/>
    <b v="0"/>
    <s v="film &amp; video/drama"/>
    <x v="0"/>
    <s v="drama"/>
    <n v="0"/>
    <n v="50"/>
  </r>
  <r>
    <x v="2"/>
    <s v="US"/>
    <s v="USD"/>
    <n v="1483088400"/>
    <x v="238"/>
    <n v="1481324760"/>
    <d v="2016-12-30T09:00:00"/>
    <b v="0"/>
    <n v="0"/>
    <b v="0"/>
    <s v="film &amp; video/drama"/>
    <x v="0"/>
    <s v="drama"/>
    <n v="0"/>
    <e v="#DIV/0!"/>
  </r>
  <r>
    <x v="2"/>
    <s v="AU"/>
    <s v="AUD"/>
    <n v="1446984000"/>
    <x v="239"/>
    <n v="1445308730"/>
    <d v="2015-11-08T12:00:00"/>
    <b v="0"/>
    <n v="5"/>
    <b v="0"/>
    <s v="film &amp; video/drama"/>
    <x v="0"/>
    <s v="drama"/>
    <n v="25"/>
    <n v="50"/>
  </r>
  <r>
    <x v="0"/>
    <s v="US"/>
    <s v="USD"/>
    <n v="1367773211"/>
    <x v="240"/>
    <n v="1363885211"/>
    <d v="2013-05-05T17:00:11"/>
    <b v="1"/>
    <n v="137"/>
    <b v="1"/>
    <s v="film &amp; video/documentary"/>
    <x v="0"/>
    <s v="documentary"/>
    <n v="108"/>
    <n v="117.85"/>
  </r>
  <r>
    <x v="0"/>
    <s v="US"/>
    <s v="USD"/>
    <n v="1419180304"/>
    <x v="241"/>
    <n v="1415292304"/>
    <d v="2014-12-21T16:45:04"/>
    <b v="1"/>
    <n v="376"/>
    <b v="1"/>
    <s v="film &amp; video/documentary"/>
    <x v="0"/>
    <s v="documentary"/>
    <n v="113"/>
    <n v="109.04"/>
  </r>
  <r>
    <x v="0"/>
    <s v="US"/>
    <s v="USD"/>
    <n v="1324381790"/>
    <x v="242"/>
    <n v="1321357790"/>
    <d v="2011-12-20T11:49:50"/>
    <b v="1"/>
    <n v="202"/>
    <b v="1"/>
    <s v="film &amp; video/documentary"/>
    <x v="0"/>
    <s v="documentary"/>
    <n v="113"/>
    <n v="73.02"/>
  </r>
  <r>
    <x v="0"/>
    <s v="US"/>
    <s v="USD"/>
    <n v="1393031304"/>
    <x v="243"/>
    <n v="1390439304"/>
    <d v="2014-02-22T01:08:24"/>
    <b v="1"/>
    <n v="328"/>
    <b v="1"/>
    <s v="film &amp; video/documentary"/>
    <x v="0"/>
    <s v="documentary"/>
    <n v="103"/>
    <n v="78.2"/>
  </r>
  <r>
    <x v="0"/>
    <s v="US"/>
    <s v="USD"/>
    <n v="1268723160"/>
    <x v="244"/>
    <n v="1265269559"/>
    <d v="2010-03-16T07:06:00"/>
    <b v="1"/>
    <n v="84"/>
    <b v="1"/>
    <s v="film &amp; video/documentary"/>
    <x v="0"/>
    <s v="documentary"/>
    <n v="114"/>
    <n v="47.4"/>
  </r>
  <r>
    <x v="0"/>
    <s v="US"/>
    <s v="USD"/>
    <n v="1345079785"/>
    <x v="245"/>
    <n v="1342487785"/>
    <d v="2012-08-16T01:16:25"/>
    <b v="1"/>
    <n v="96"/>
    <b v="1"/>
    <s v="film &amp; video/documentary"/>
    <x v="0"/>
    <s v="documentary"/>
    <n v="104"/>
    <n v="54.02"/>
  </r>
  <r>
    <x v="0"/>
    <s v="US"/>
    <s v="USD"/>
    <n v="1292665405"/>
    <x v="246"/>
    <n v="1288341805"/>
    <d v="2010-12-18T09:43:25"/>
    <b v="1"/>
    <n v="223"/>
    <b v="1"/>
    <s v="film &amp; video/documentary"/>
    <x v="0"/>
    <s v="documentary"/>
    <n v="305"/>
    <n v="68.489999999999995"/>
  </r>
  <r>
    <x v="0"/>
    <s v="US"/>
    <s v="USD"/>
    <n v="1287200340"/>
    <x v="247"/>
    <n v="1284042614"/>
    <d v="2010-10-16T03:39:00"/>
    <b v="1"/>
    <n v="62"/>
    <b v="1"/>
    <s v="film &amp; video/documentary"/>
    <x v="0"/>
    <s v="documentary"/>
    <n v="134"/>
    <n v="108.15"/>
  </r>
  <r>
    <x v="0"/>
    <s v="US"/>
    <s v="USD"/>
    <n v="1325961309"/>
    <x v="248"/>
    <n v="1322073309"/>
    <d v="2012-01-07T18:35:09"/>
    <b v="1"/>
    <n v="146"/>
    <b v="1"/>
    <s v="film &amp; video/documentary"/>
    <x v="0"/>
    <s v="documentary"/>
    <n v="101"/>
    <n v="589.95000000000005"/>
  </r>
  <r>
    <x v="0"/>
    <s v="US"/>
    <s v="USD"/>
    <n v="1282498800"/>
    <x v="249"/>
    <n v="1275603020"/>
    <d v="2010-08-22T17:40:00"/>
    <b v="1"/>
    <n v="235"/>
    <b v="1"/>
    <s v="film &amp; video/documentary"/>
    <x v="0"/>
    <s v="documentary"/>
    <n v="113"/>
    <n v="48.05"/>
  </r>
  <r>
    <x v="0"/>
    <s v="US"/>
    <s v="USD"/>
    <n v="1370525691"/>
    <x v="250"/>
    <n v="1367933691"/>
    <d v="2013-06-06T13:34:51"/>
    <b v="1"/>
    <n v="437"/>
    <b v="1"/>
    <s v="film &amp; video/documentary"/>
    <x v="0"/>
    <s v="documentary"/>
    <n v="106"/>
    <n v="72.48"/>
  </r>
  <r>
    <x v="0"/>
    <s v="US"/>
    <s v="USD"/>
    <n v="1337194800"/>
    <x v="251"/>
    <n v="1334429646"/>
    <d v="2012-05-16T19:00:00"/>
    <b v="1"/>
    <n v="77"/>
    <b v="1"/>
    <s v="film &amp; video/documentary"/>
    <x v="0"/>
    <s v="documentary"/>
    <n v="126"/>
    <n v="57.08"/>
  </r>
  <r>
    <x v="0"/>
    <s v="US"/>
    <s v="USD"/>
    <n v="1275364740"/>
    <x v="252"/>
    <n v="1269878058"/>
    <d v="2010-06-01T03:59:00"/>
    <b v="1"/>
    <n v="108"/>
    <b v="1"/>
    <s v="film &amp; video/documentary"/>
    <x v="0"/>
    <s v="documentary"/>
    <n v="185"/>
    <n v="85.44"/>
  </r>
  <r>
    <x v="0"/>
    <s v="US"/>
    <s v="USD"/>
    <n v="1329320235"/>
    <x v="253"/>
    <n v="1326728235"/>
    <d v="2012-02-15T15:37:15"/>
    <b v="1"/>
    <n v="7"/>
    <b v="1"/>
    <s v="film &amp; video/documentary"/>
    <x v="0"/>
    <s v="documentary"/>
    <n v="101"/>
    <n v="215.86"/>
  </r>
  <r>
    <x v="0"/>
    <s v="US"/>
    <s v="USD"/>
    <n v="1445047200"/>
    <x v="254"/>
    <n v="1442443910"/>
    <d v="2015-10-17T02:00:00"/>
    <b v="1"/>
    <n v="314"/>
    <b v="1"/>
    <s v="film &amp; video/documentary"/>
    <x v="0"/>
    <s v="documentary"/>
    <n v="117"/>
    <n v="89.39"/>
  </r>
  <r>
    <x v="0"/>
    <s v="US"/>
    <s v="USD"/>
    <n v="1300275482"/>
    <x v="255"/>
    <n v="1297687082"/>
    <d v="2011-03-16T11:38:02"/>
    <b v="1"/>
    <n v="188"/>
    <b v="1"/>
    <s v="film &amp; video/documentary"/>
    <x v="0"/>
    <s v="documentary"/>
    <n v="107"/>
    <n v="45.42"/>
  </r>
  <r>
    <x v="0"/>
    <s v="US"/>
    <s v="USD"/>
    <n v="1363458467"/>
    <x v="256"/>
    <n v="1360866467"/>
    <d v="2013-03-16T18:27:47"/>
    <b v="1"/>
    <n v="275"/>
    <b v="1"/>
    <s v="film &amp; video/documentary"/>
    <x v="0"/>
    <s v="documentary"/>
    <n v="139"/>
    <n v="65.760000000000005"/>
  </r>
  <r>
    <x v="0"/>
    <s v="US"/>
    <s v="USD"/>
    <n v="1463670162"/>
    <x v="257"/>
    <n v="1461078162"/>
    <d v="2016-05-19T15:02:42"/>
    <b v="1"/>
    <n v="560"/>
    <b v="1"/>
    <s v="film &amp; video/documentary"/>
    <x v="0"/>
    <s v="documentary"/>
    <n v="107"/>
    <n v="66.7"/>
  </r>
  <r>
    <x v="0"/>
    <s v="US"/>
    <s v="USD"/>
    <n v="1308359666"/>
    <x v="258"/>
    <n v="1305767666"/>
    <d v="2011-06-18T01:14:26"/>
    <b v="1"/>
    <n v="688"/>
    <b v="1"/>
    <s v="film &amp; video/documentary"/>
    <x v="0"/>
    <s v="documentary"/>
    <n v="191"/>
    <n v="83.35"/>
  </r>
  <r>
    <x v="0"/>
    <s v="US"/>
    <s v="USD"/>
    <n v="1428514969"/>
    <x v="259"/>
    <n v="1425922969"/>
    <d v="2015-04-08T17:42:49"/>
    <b v="1"/>
    <n v="942"/>
    <b v="1"/>
    <s v="film &amp; video/documentary"/>
    <x v="0"/>
    <s v="documentary"/>
    <n v="132"/>
    <n v="105.05"/>
  </r>
  <r>
    <x v="0"/>
    <s v="US"/>
    <s v="USD"/>
    <n v="1279360740"/>
    <x v="260"/>
    <n v="1275415679"/>
    <d v="2010-07-17T09:59:00"/>
    <b v="1"/>
    <n v="88"/>
    <b v="1"/>
    <s v="film &amp; video/documentary"/>
    <x v="0"/>
    <s v="documentary"/>
    <n v="106"/>
    <n v="120.91"/>
  </r>
  <r>
    <x v="0"/>
    <s v="US"/>
    <s v="USD"/>
    <n v="1339080900"/>
    <x v="261"/>
    <n v="1334783704"/>
    <d v="2012-06-07T14:55:00"/>
    <b v="1"/>
    <n v="220"/>
    <b v="1"/>
    <s v="film &amp; video/documentary"/>
    <x v="0"/>
    <s v="documentary"/>
    <n v="107"/>
    <n v="97.64"/>
  </r>
  <r>
    <x v="0"/>
    <s v="US"/>
    <s v="USD"/>
    <n v="1298699828"/>
    <x v="262"/>
    <n v="1294811828"/>
    <d v="2011-02-26T05:57:08"/>
    <b v="1"/>
    <n v="145"/>
    <b v="1"/>
    <s v="film &amp; video/documentary"/>
    <x v="0"/>
    <s v="documentary"/>
    <n v="240"/>
    <n v="41.38"/>
  </r>
  <r>
    <x v="0"/>
    <s v="US"/>
    <s v="USD"/>
    <n v="1348786494"/>
    <x v="263"/>
    <n v="1346194494"/>
    <d v="2012-09-27T22:54:54"/>
    <b v="1"/>
    <n v="963"/>
    <b v="1"/>
    <s v="film &amp; video/documentary"/>
    <x v="0"/>
    <s v="documentary"/>
    <n v="118"/>
    <n v="30.65"/>
  </r>
  <r>
    <x v="0"/>
    <s v="US"/>
    <s v="USD"/>
    <n v="1336747995"/>
    <x v="264"/>
    <n v="1334155995"/>
    <d v="2012-05-11T14:53:15"/>
    <b v="1"/>
    <n v="91"/>
    <b v="1"/>
    <s v="film &amp; video/documentary"/>
    <x v="0"/>
    <s v="documentary"/>
    <n v="118"/>
    <n v="64.95"/>
  </r>
  <r>
    <x v="0"/>
    <s v="US"/>
    <s v="USD"/>
    <n v="1273522560"/>
    <x v="265"/>
    <n v="1269928430"/>
    <d v="2010-05-10T20:16:00"/>
    <b v="1"/>
    <n v="58"/>
    <b v="1"/>
    <s v="film &amp; video/documentary"/>
    <x v="0"/>
    <s v="documentary"/>
    <n v="111"/>
    <n v="95.78"/>
  </r>
  <r>
    <x v="0"/>
    <s v="US"/>
    <s v="USD"/>
    <n v="1271994660"/>
    <x v="266"/>
    <n v="1264565507"/>
    <d v="2010-04-23T03:51:00"/>
    <b v="1"/>
    <n v="36"/>
    <b v="1"/>
    <s v="film &amp; video/documentary"/>
    <x v="0"/>
    <s v="documentary"/>
    <n v="146"/>
    <n v="40.42"/>
  </r>
  <r>
    <x v="0"/>
    <s v="GB"/>
    <s v="GBP"/>
    <n v="1403693499"/>
    <x v="267"/>
    <n v="1401101499"/>
    <d v="2014-06-25T10:51:39"/>
    <b v="1"/>
    <n v="165"/>
    <b v="1"/>
    <s v="film &amp; video/documentary"/>
    <x v="0"/>
    <s v="documentary"/>
    <n v="132"/>
    <n v="78.58"/>
  </r>
  <r>
    <x v="0"/>
    <s v="US"/>
    <s v="USD"/>
    <n v="1320640778"/>
    <x v="268"/>
    <n v="1316749178"/>
    <d v="2011-11-07T04:39:38"/>
    <b v="1"/>
    <n v="111"/>
    <b v="1"/>
    <s v="film &amp; video/documentary"/>
    <x v="0"/>
    <s v="documentary"/>
    <n v="111"/>
    <n v="50.18"/>
  </r>
  <r>
    <x v="0"/>
    <s v="AU"/>
    <s v="AUD"/>
    <n v="1487738622"/>
    <x v="269"/>
    <n v="1485146622"/>
    <d v="2017-02-22T04:43:42"/>
    <b v="1"/>
    <n v="1596"/>
    <b v="1"/>
    <s v="film &amp; video/documentary"/>
    <x v="0"/>
    <s v="documentary"/>
    <n v="147"/>
    <n v="92.25"/>
  </r>
  <r>
    <x v="0"/>
    <s v="US"/>
    <s v="USD"/>
    <n v="1306296000"/>
    <x v="270"/>
    <n v="1301950070"/>
    <d v="2011-05-25T04:00:00"/>
    <b v="1"/>
    <n v="61"/>
    <b v="1"/>
    <s v="film &amp; video/documentary"/>
    <x v="0"/>
    <s v="documentary"/>
    <n v="153"/>
    <n v="57.54"/>
  </r>
  <r>
    <x v="0"/>
    <s v="US"/>
    <s v="USD"/>
    <n v="1388649600"/>
    <x v="271"/>
    <n v="1386123861"/>
    <d v="2014-01-02T08:00:00"/>
    <b v="1"/>
    <n v="287"/>
    <b v="1"/>
    <s v="film &amp; video/documentary"/>
    <x v="0"/>
    <s v="documentary"/>
    <n v="105"/>
    <n v="109.42"/>
  </r>
  <r>
    <x v="0"/>
    <s v="US"/>
    <s v="USD"/>
    <n v="1272480540"/>
    <x v="272"/>
    <n v="1267220191"/>
    <d v="2010-04-28T18:49:00"/>
    <b v="1"/>
    <n v="65"/>
    <b v="1"/>
    <s v="film &amp; video/documentary"/>
    <x v="0"/>
    <s v="documentary"/>
    <n v="177"/>
    <n v="81.89"/>
  </r>
  <r>
    <x v="0"/>
    <s v="US"/>
    <s v="USD"/>
    <n v="1309694266"/>
    <x v="273"/>
    <n v="1307102266"/>
    <d v="2011-07-03T11:57:46"/>
    <b v="1"/>
    <n v="118"/>
    <b v="1"/>
    <s v="film &amp; video/documentary"/>
    <x v="0"/>
    <s v="documentary"/>
    <n v="108"/>
    <n v="45.67"/>
  </r>
  <r>
    <x v="0"/>
    <s v="US"/>
    <s v="USD"/>
    <n v="1333609140"/>
    <x v="274"/>
    <n v="1330638829"/>
    <d v="2012-04-05T06:59:00"/>
    <b v="1"/>
    <n v="113"/>
    <b v="1"/>
    <s v="film &amp; video/documentary"/>
    <x v="0"/>
    <s v="documentary"/>
    <n v="156"/>
    <n v="55.22"/>
  </r>
  <r>
    <x v="0"/>
    <s v="US"/>
    <s v="USD"/>
    <n v="1352511966"/>
    <x v="275"/>
    <n v="1349916366"/>
    <d v="2012-11-10T01:46:06"/>
    <b v="1"/>
    <n v="332"/>
    <b v="1"/>
    <s v="film &amp; video/documentary"/>
    <x v="0"/>
    <s v="documentary"/>
    <n v="108"/>
    <n v="65.3"/>
  </r>
  <r>
    <x v="0"/>
    <s v="US"/>
    <s v="USD"/>
    <n v="1335574674"/>
    <x v="276"/>
    <n v="1330394274"/>
    <d v="2012-04-28T00:57:54"/>
    <b v="1"/>
    <n v="62"/>
    <b v="1"/>
    <s v="film &amp; video/documentary"/>
    <x v="0"/>
    <s v="documentary"/>
    <n v="148"/>
    <n v="95.23"/>
  </r>
  <r>
    <x v="0"/>
    <s v="US"/>
    <s v="USD"/>
    <n v="1432416219"/>
    <x v="277"/>
    <n v="1429824219"/>
    <d v="2015-05-23T21:23:39"/>
    <b v="1"/>
    <n v="951"/>
    <b v="1"/>
    <s v="film &amp; video/documentary"/>
    <x v="0"/>
    <s v="documentary"/>
    <n v="110"/>
    <n v="75.44"/>
  </r>
  <r>
    <x v="0"/>
    <s v="US"/>
    <s v="USD"/>
    <n v="1350003539"/>
    <x v="278"/>
    <n v="1347411539"/>
    <d v="2012-10-12T00:58:59"/>
    <b v="1"/>
    <n v="415"/>
    <b v="1"/>
    <s v="film &amp; video/documentary"/>
    <x v="0"/>
    <s v="documentary"/>
    <n v="150"/>
    <n v="97.82"/>
  </r>
  <r>
    <x v="0"/>
    <s v="US"/>
    <s v="USD"/>
    <n v="1488160860"/>
    <x v="279"/>
    <n v="1485237096"/>
    <d v="2017-02-27T02:01:00"/>
    <b v="1"/>
    <n v="305"/>
    <b v="1"/>
    <s v="film &amp; video/documentary"/>
    <x v="0"/>
    <s v="documentary"/>
    <n v="157"/>
    <n v="87.69"/>
  </r>
  <r>
    <x v="0"/>
    <s v="US"/>
    <s v="USD"/>
    <n v="1401459035"/>
    <x v="280"/>
    <n v="1397571035"/>
    <d v="2014-05-30T14:10:35"/>
    <b v="1"/>
    <n v="2139"/>
    <b v="1"/>
    <s v="film &amp; video/documentary"/>
    <x v="0"/>
    <s v="documentary"/>
    <n v="156"/>
    <n v="54.75"/>
  </r>
  <r>
    <x v="0"/>
    <s v="US"/>
    <s v="USD"/>
    <n v="1249932360"/>
    <x v="281"/>
    <n v="1242532513"/>
    <d v="2009-08-10T19:26:00"/>
    <b v="1"/>
    <n v="79"/>
    <b v="1"/>
    <s v="film &amp; video/documentary"/>
    <x v="0"/>
    <s v="documentary"/>
    <n v="121"/>
    <n v="83.95"/>
  </r>
  <r>
    <x v="0"/>
    <s v="US"/>
    <s v="USD"/>
    <n v="1266876000"/>
    <x v="282"/>
    <n v="1263679492"/>
    <d v="2010-02-22T22:00:00"/>
    <b v="1"/>
    <n v="179"/>
    <b v="1"/>
    <s v="film &amp; video/documentary"/>
    <x v="0"/>
    <s v="documentary"/>
    <n v="101"/>
    <n v="254.39"/>
  </r>
  <r>
    <x v="0"/>
    <s v="US"/>
    <s v="USD"/>
    <n v="1306904340"/>
    <x v="283"/>
    <n v="1305219744"/>
    <d v="2011-06-01T04:59:00"/>
    <b v="1"/>
    <n v="202"/>
    <b v="1"/>
    <s v="film &amp; video/documentary"/>
    <x v="0"/>
    <s v="documentary"/>
    <n v="114"/>
    <n v="101.83"/>
  </r>
  <r>
    <x v="0"/>
    <s v="US"/>
    <s v="USD"/>
    <n v="1327167780"/>
    <x v="284"/>
    <n v="1325007780"/>
    <d v="2012-01-21T17:43:00"/>
    <b v="1"/>
    <n v="760"/>
    <b v="1"/>
    <s v="film &amp; video/documentary"/>
    <x v="0"/>
    <s v="documentary"/>
    <n v="105"/>
    <n v="55.07"/>
  </r>
  <r>
    <x v="0"/>
    <s v="US"/>
    <s v="USD"/>
    <n v="1379614128"/>
    <x v="285"/>
    <n v="1377022128"/>
    <d v="2013-09-19T18:08:48"/>
    <b v="1"/>
    <n v="563"/>
    <b v="1"/>
    <s v="film &amp; video/documentary"/>
    <x v="0"/>
    <s v="documentary"/>
    <n v="229"/>
    <n v="56.9"/>
  </r>
  <r>
    <x v="0"/>
    <s v="US"/>
    <s v="USD"/>
    <n v="1364236524"/>
    <x v="286"/>
    <n v="1360352124"/>
    <d v="2013-03-25T18:35:24"/>
    <b v="1"/>
    <n v="135"/>
    <b v="1"/>
    <s v="film &amp; video/documentary"/>
    <x v="0"/>
    <s v="documentary"/>
    <n v="109"/>
    <n v="121.28"/>
  </r>
  <r>
    <x v="0"/>
    <s v="US"/>
    <s v="USD"/>
    <n v="1351828800"/>
    <x v="287"/>
    <n v="1349160018"/>
    <d v="2012-11-02T04:00:00"/>
    <b v="1"/>
    <n v="290"/>
    <b v="1"/>
    <s v="film &amp; video/documentary"/>
    <x v="0"/>
    <s v="documentary"/>
    <n v="176"/>
    <n v="91.19"/>
  </r>
  <r>
    <x v="0"/>
    <s v="US"/>
    <s v="USD"/>
    <n v="1340683393"/>
    <x v="288"/>
    <n v="1337659393"/>
    <d v="2012-06-26T04:03:13"/>
    <b v="1"/>
    <n v="447"/>
    <b v="1"/>
    <s v="film &amp; video/documentary"/>
    <x v="0"/>
    <s v="documentary"/>
    <n v="103"/>
    <n v="115.45"/>
  </r>
  <r>
    <x v="0"/>
    <s v="GB"/>
    <s v="GBP"/>
    <n v="1383389834"/>
    <x v="289"/>
    <n v="1380797834"/>
    <d v="2013-11-02T10:57:14"/>
    <b v="1"/>
    <n v="232"/>
    <b v="1"/>
    <s v="film &amp; video/documentary"/>
    <x v="0"/>
    <s v="documentary"/>
    <n v="105"/>
    <n v="67.77"/>
  </r>
  <r>
    <x v="0"/>
    <s v="US"/>
    <s v="USD"/>
    <n v="1296633540"/>
    <x v="290"/>
    <n v="1292316697"/>
    <d v="2011-02-02T07:59:00"/>
    <b v="1"/>
    <n v="168"/>
    <b v="1"/>
    <s v="film &amp; video/documentary"/>
    <x v="0"/>
    <s v="documentary"/>
    <n v="107"/>
    <n v="28.58"/>
  </r>
  <r>
    <x v="0"/>
    <s v="US"/>
    <s v="USD"/>
    <n v="1367366460"/>
    <x v="291"/>
    <n v="1365791246"/>
    <d v="2013-05-01T00:01:00"/>
    <b v="1"/>
    <n v="128"/>
    <b v="1"/>
    <s v="film &amp; video/documentary"/>
    <x v="0"/>
    <s v="documentary"/>
    <n v="120"/>
    <n v="46.88"/>
  </r>
  <r>
    <x v="0"/>
    <s v="US"/>
    <s v="USD"/>
    <n v="1319860740"/>
    <x v="292"/>
    <n v="1317064599"/>
    <d v="2011-10-29T03:59:00"/>
    <b v="1"/>
    <n v="493"/>
    <b v="1"/>
    <s v="film &amp; video/documentary"/>
    <x v="0"/>
    <s v="documentary"/>
    <n v="102"/>
    <n v="154.41999999999999"/>
  </r>
  <r>
    <x v="0"/>
    <s v="US"/>
    <s v="USD"/>
    <n v="1398009714"/>
    <x v="293"/>
    <n v="1395417714"/>
    <d v="2014-04-20T16:01:54"/>
    <b v="1"/>
    <n v="131"/>
    <b v="1"/>
    <s v="film &amp; video/documentary"/>
    <x v="0"/>
    <s v="documentary"/>
    <n v="101"/>
    <n v="201.22"/>
  </r>
  <r>
    <x v="0"/>
    <s v="US"/>
    <s v="USD"/>
    <n v="1279555200"/>
    <x v="294"/>
    <n v="1276480894"/>
    <d v="2010-07-19T16:00:00"/>
    <b v="1"/>
    <n v="50"/>
    <b v="1"/>
    <s v="film &amp; video/documentary"/>
    <x v="0"/>
    <s v="documentary"/>
    <n v="100"/>
    <n v="100"/>
  </r>
  <r>
    <x v="0"/>
    <s v="US"/>
    <s v="USD"/>
    <n v="1383264000"/>
    <x v="295"/>
    <n v="1378080409"/>
    <d v="2013-11-01T00:00:00"/>
    <b v="1"/>
    <n v="665"/>
    <b v="1"/>
    <s v="film &amp; video/documentary"/>
    <x v="0"/>
    <s v="documentary"/>
    <n v="133"/>
    <n v="100.08"/>
  </r>
  <r>
    <x v="0"/>
    <s v="US"/>
    <s v="USD"/>
    <n v="1347017083"/>
    <x v="296"/>
    <n v="1344857083"/>
    <d v="2012-09-07T11:24:43"/>
    <b v="1"/>
    <n v="129"/>
    <b v="1"/>
    <s v="film &amp; video/documentary"/>
    <x v="0"/>
    <s v="documentary"/>
    <n v="119"/>
    <n v="230.09"/>
  </r>
  <r>
    <x v="0"/>
    <s v="US"/>
    <s v="USD"/>
    <n v="1430452740"/>
    <x v="297"/>
    <n v="1427390901"/>
    <d v="2015-05-01T03:59:00"/>
    <b v="1"/>
    <n v="142"/>
    <b v="1"/>
    <s v="film &amp; video/documentary"/>
    <x v="0"/>
    <s v="documentary"/>
    <n v="101"/>
    <n v="141.75"/>
  </r>
  <r>
    <x v="0"/>
    <s v="US"/>
    <s v="USD"/>
    <n v="1399669200"/>
    <x v="298"/>
    <n v="1394536048"/>
    <d v="2014-05-09T21:00:00"/>
    <b v="1"/>
    <n v="2436"/>
    <b v="1"/>
    <s v="film &amp; video/documentary"/>
    <x v="0"/>
    <s v="documentary"/>
    <n v="109"/>
    <n v="56.34"/>
  </r>
  <r>
    <x v="0"/>
    <s v="US"/>
    <s v="USD"/>
    <n v="1289975060"/>
    <x v="299"/>
    <n v="1287379460"/>
    <d v="2010-11-17T06:24:20"/>
    <b v="1"/>
    <n v="244"/>
    <b v="1"/>
    <s v="film &amp; video/documentary"/>
    <x v="0"/>
    <s v="documentary"/>
    <n v="179"/>
    <n v="73.34"/>
  </r>
  <r>
    <x v="0"/>
    <s v="US"/>
    <s v="USD"/>
    <n v="1303686138"/>
    <x v="300"/>
    <n v="1301007738"/>
    <d v="2011-04-24T23:02:18"/>
    <b v="1"/>
    <n v="298"/>
    <b v="1"/>
    <s v="film &amp; video/documentary"/>
    <x v="0"/>
    <s v="documentary"/>
    <n v="102"/>
    <n v="85.34"/>
  </r>
  <r>
    <x v="0"/>
    <s v="US"/>
    <s v="USD"/>
    <n v="1363711335"/>
    <x v="301"/>
    <n v="1360258935"/>
    <d v="2013-03-19T16:42:15"/>
    <b v="1"/>
    <n v="251"/>
    <b v="1"/>
    <s v="film &amp; video/documentary"/>
    <x v="0"/>
    <s v="documentary"/>
    <n v="119"/>
    <n v="61.5"/>
  </r>
  <r>
    <x v="0"/>
    <s v="US"/>
    <s v="USD"/>
    <n v="1330115638"/>
    <x v="302"/>
    <n v="1327523638"/>
    <d v="2012-02-24T20:33:58"/>
    <b v="1"/>
    <n v="108"/>
    <b v="1"/>
    <s v="film &amp; video/documentary"/>
    <x v="0"/>
    <s v="documentary"/>
    <n v="100"/>
    <n v="93.02"/>
  </r>
  <r>
    <x v="0"/>
    <s v="US"/>
    <s v="USD"/>
    <n v="1338601346"/>
    <x v="303"/>
    <n v="1336009346"/>
    <d v="2012-06-02T01:42:26"/>
    <b v="1"/>
    <n v="82"/>
    <b v="1"/>
    <s v="film &amp; video/documentary"/>
    <x v="0"/>
    <s v="documentary"/>
    <n v="137"/>
    <n v="50.29"/>
  </r>
  <r>
    <x v="0"/>
    <s v="US"/>
    <s v="USD"/>
    <n v="1346464800"/>
    <x v="304"/>
    <n v="1343096197"/>
    <d v="2012-09-01T02:00:00"/>
    <b v="1"/>
    <n v="74"/>
    <b v="1"/>
    <s v="film &amp; video/documentary"/>
    <x v="0"/>
    <s v="documentary"/>
    <n v="232"/>
    <n v="106.43"/>
  </r>
  <r>
    <x v="0"/>
    <s v="US"/>
    <s v="USD"/>
    <n v="1331392049"/>
    <x v="305"/>
    <n v="1328800049"/>
    <d v="2012-03-10T15:07:29"/>
    <b v="1"/>
    <n v="189"/>
    <b v="1"/>
    <s v="film &amp; video/documentary"/>
    <x v="0"/>
    <s v="documentary"/>
    <n v="130"/>
    <n v="51.72"/>
  </r>
  <r>
    <x v="0"/>
    <s v="US"/>
    <s v="USD"/>
    <n v="1363806333"/>
    <x v="306"/>
    <n v="1362081933"/>
    <d v="2013-03-20T19:05:33"/>
    <b v="1"/>
    <n v="80"/>
    <b v="1"/>
    <s v="film &amp; video/documentary"/>
    <x v="0"/>
    <s v="documentary"/>
    <n v="293"/>
    <n v="36.61"/>
  </r>
  <r>
    <x v="0"/>
    <s v="US"/>
    <s v="USD"/>
    <n v="1360276801"/>
    <x v="307"/>
    <n v="1357684801"/>
    <d v="2013-02-07T22:40:01"/>
    <b v="1"/>
    <n v="576"/>
    <b v="1"/>
    <s v="film &amp; video/documentary"/>
    <x v="0"/>
    <s v="documentary"/>
    <n v="111"/>
    <n v="42.52"/>
  </r>
  <r>
    <x v="0"/>
    <s v="US"/>
    <s v="USD"/>
    <n v="1299775210"/>
    <x v="308"/>
    <n v="1295887210"/>
    <d v="2011-03-10T16:40:10"/>
    <b v="1"/>
    <n v="202"/>
    <b v="1"/>
    <s v="film &amp; video/documentary"/>
    <x v="0"/>
    <s v="documentary"/>
    <n v="106"/>
    <n v="62.71"/>
  </r>
  <r>
    <x v="0"/>
    <s v="US"/>
    <s v="USD"/>
    <n v="1346695334"/>
    <x v="309"/>
    <n v="1344880934"/>
    <d v="2012-09-03T18:02:14"/>
    <b v="1"/>
    <n v="238"/>
    <b v="1"/>
    <s v="film &amp; video/documentary"/>
    <x v="0"/>
    <s v="documentary"/>
    <n v="119"/>
    <n v="89.96"/>
  </r>
  <r>
    <x v="0"/>
    <s v="US"/>
    <s v="USD"/>
    <n v="1319076000"/>
    <x v="310"/>
    <n v="1317788623"/>
    <d v="2011-10-20T02:00:00"/>
    <b v="1"/>
    <n v="36"/>
    <b v="1"/>
    <s v="film &amp; video/documentary"/>
    <x v="0"/>
    <s v="documentary"/>
    <n v="104"/>
    <n v="28.92"/>
  </r>
  <r>
    <x v="0"/>
    <s v="US"/>
    <s v="USD"/>
    <n v="1325404740"/>
    <x v="311"/>
    <n v="1321852592"/>
    <d v="2012-01-01T07:59:00"/>
    <b v="1"/>
    <n v="150"/>
    <b v="1"/>
    <s v="film &amp; video/documentary"/>
    <x v="0"/>
    <s v="documentary"/>
    <n v="104"/>
    <n v="138.80000000000001"/>
  </r>
  <r>
    <x v="0"/>
    <s v="US"/>
    <s v="USD"/>
    <n v="1365973432"/>
    <x v="312"/>
    <n v="1363381432"/>
    <d v="2013-04-14T21:03:52"/>
    <b v="1"/>
    <n v="146"/>
    <b v="1"/>
    <s v="film &amp; video/documentary"/>
    <x v="0"/>
    <s v="documentary"/>
    <n v="112"/>
    <n v="61.3"/>
  </r>
  <r>
    <x v="0"/>
    <s v="US"/>
    <s v="USD"/>
    <n v="1281542340"/>
    <x v="313"/>
    <n v="1277702894"/>
    <d v="2010-08-11T15:59:00"/>
    <b v="1"/>
    <n v="222"/>
    <b v="1"/>
    <s v="film &amp; video/documentary"/>
    <x v="0"/>
    <s v="documentary"/>
    <n v="105"/>
    <n v="80.2"/>
  </r>
  <r>
    <x v="0"/>
    <s v="US"/>
    <s v="USD"/>
    <n v="1362167988"/>
    <x v="314"/>
    <n v="1359575988"/>
    <d v="2013-03-01T19:59:48"/>
    <b v="1"/>
    <n v="120"/>
    <b v="1"/>
    <s v="film &amp; video/documentary"/>
    <x v="0"/>
    <s v="documentary"/>
    <n v="385"/>
    <n v="32.1"/>
  </r>
  <r>
    <x v="0"/>
    <s v="US"/>
    <s v="USD"/>
    <n v="1345660334"/>
    <x v="315"/>
    <n v="1343068334"/>
    <d v="2012-08-22T18:32:14"/>
    <b v="1"/>
    <n v="126"/>
    <b v="1"/>
    <s v="film &amp; video/documentary"/>
    <x v="0"/>
    <s v="documentary"/>
    <n v="101"/>
    <n v="200.89"/>
  </r>
  <r>
    <x v="0"/>
    <s v="CA"/>
    <s v="CAD"/>
    <n v="1418273940"/>
    <x v="316"/>
    <n v="1415398197"/>
    <d v="2014-12-11T04:59:00"/>
    <b v="1"/>
    <n v="158"/>
    <b v="1"/>
    <s v="film &amp; video/documentary"/>
    <x v="0"/>
    <s v="documentary"/>
    <n v="114"/>
    <n v="108.01"/>
  </r>
  <r>
    <x v="0"/>
    <s v="US"/>
    <s v="USD"/>
    <n v="1386778483"/>
    <x v="317"/>
    <n v="1384186483"/>
    <d v="2013-12-11T16:14:43"/>
    <b v="1"/>
    <n v="316"/>
    <b v="1"/>
    <s v="film &amp; video/documentary"/>
    <x v="0"/>
    <s v="documentary"/>
    <n v="101"/>
    <n v="95.7"/>
  </r>
  <r>
    <x v="0"/>
    <s v="US"/>
    <s v="USD"/>
    <n v="1364342151"/>
    <x v="318"/>
    <n v="1361753751"/>
    <d v="2013-03-26T23:55:51"/>
    <b v="1"/>
    <n v="284"/>
    <b v="1"/>
    <s v="film &amp; video/documentary"/>
    <x v="0"/>
    <s v="documentary"/>
    <n v="283"/>
    <n v="49.88"/>
  </r>
  <r>
    <x v="0"/>
    <s v="US"/>
    <s v="USD"/>
    <n v="1265097540"/>
    <x v="319"/>
    <n v="1257538029"/>
    <d v="2010-02-02T07:59:00"/>
    <b v="1"/>
    <n v="51"/>
    <b v="1"/>
    <s v="film &amp; video/documentary"/>
    <x v="0"/>
    <s v="documentary"/>
    <n v="113"/>
    <n v="110.47"/>
  </r>
  <r>
    <x v="0"/>
    <s v="GB"/>
    <s v="GBP"/>
    <n v="1450825200"/>
    <x v="320"/>
    <n v="1448284433"/>
    <d v="2015-12-22T23:00:00"/>
    <b v="1"/>
    <n v="158"/>
    <b v="1"/>
    <s v="film &amp; video/documentary"/>
    <x v="0"/>
    <s v="documentary"/>
    <n v="107"/>
    <n v="134.91"/>
  </r>
  <r>
    <x v="0"/>
    <s v="DE"/>
    <s v="EUR"/>
    <n v="1478605386"/>
    <x v="321"/>
    <n v="1475577786"/>
    <d v="2016-11-08T11:43:06"/>
    <b v="1"/>
    <n v="337"/>
    <b v="1"/>
    <s v="film &amp; video/documentary"/>
    <x v="0"/>
    <s v="documentary"/>
    <n v="103"/>
    <n v="106.62"/>
  </r>
  <r>
    <x v="0"/>
    <s v="US"/>
    <s v="USD"/>
    <n v="1463146848"/>
    <x v="322"/>
    <n v="1460554848"/>
    <d v="2016-05-13T13:40:48"/>
    <b v="1"/>
    <n v="186"/>
    <b v="1"/>
    <s v="film &amp; video/documentary"/>
    <x v="0"/>
    <s v="documentary"/>
    <n v="108"/>
    <n v="145.04"/>
  </r>
  <r>
    <x v="0"/>
    <s v="US"/>
    <s v="USD"/>
    <n v="1482307140"/>
    <x v="323"/>
    <n v="1479886966"/>
    <d v="2016-12-21T07:59:00"/>
    <b v="1"/>
    <n v="58"/>
    <b v="1"/>
    <s v="film &amp; video/documentary"/>
    <x v="0"/>
    <s v="documentary"/>
    <n v="123"/>
    <n v="114.59"/>
  </r>
  <r>
    <x v="0"/>
    <s v="US"/>
    <s v="USD"/>
    <n v="1438441308"/>
    <x v="324"/>
    <n v="1435590108"/>
    <d v="2015-08-01T15:01:48"/>
    <b v="1"/>
    <n v="82"/>
    <b v="1"/>
    <s v="film &amp; video/documentary"/>
    <x v="0"/>
    <s v="documentary"/>
    <n v="102"/>
    <n v="105.32"/>
  </r>
  <r>
    <x v="0"/>
    <s v="US"/>
    <s v="USD"/>
    <n v="1482208233"/>
    <x v="325"/>
    <n v="1479184233"/>
    <d v="2016-12-20T04:30:33"/>
    <b v="1"/>
    <n v="736"/>
    <b v="1"/>
    <s v="film &amp; video/documentary"/>
    <x v="0"/>
    <s v="documentary"/>
    <n v="104"/>
    <n v="70.92"/>
  </r>
  <r>
    <x v="0"/>
    <s v="US"/>
    <s v="USD"/>
    <n v="1489532220"/>
    <x v="326"/>
    <n v="1486625606"/>
    <d v="2017-03-14T22:57:00"/>
    <b v="1"/>
    <n v="1151"/>
    <b v="1"/>
    <s v="film &amp; video/documentary"/>
    <x v="0"/>
    <s v="documentary"/>
    <n v="113"/>
    <n v="147.16999999999999"/>
  </r>
  <r>
    <x v="0"/>
    <s v="US"/>
    <s v="USD"/>
    <n v="1427011200"/>
    <x v="327"/>
    <n v="1424669929"/>
    <d v="2015-03-22T08:00:00"/>
    <b v="1"/>
    <n v="34"/>
    <b v="1"/>
    <s v="film &amp; video/documentary"/>
    <x v="0"/>
    <s v="documentary"/>
    <n v="136"/>
    <n v="160.47"/>
  </r>
  <r>
    <x v="0"/>
    <s v="US"/>
    <s v="USD"/>
    <n v="1446350400"/>
    <x v="328"/>
    <n v="1443739388"/>
    <d v="2015-11-01T04:00:00"/>
    <b v="1"/>
    <n v="498"/>
    <b v="1"/>
    <s v="film &amp; video/documentary"/>
    <x v="0"/>
    <s v="documentary"/>
    <n v="104"/>
    <n v="156.05000000000001"/>
  </r>
  <r>
    <x v="0"/>
    <s v="US"/>
    <s v="USD"/>
    <n v="1446868800"/>
    <x v="329"/>
    <n v="1444821127"/>
    <d v="2015-11-07T04:00:00"/>
    <b v="1"/>
    <n v="167"/>
    <b v="1"/>
    <s v="film &amp; video/documentary"/>
    <x v="0"/>
    <s v="documentary"/>
    <n v="106"/>
    <n v="63.17"/>
  </r>
  <r>
    <x v="0"/>
    <s v="US"/>
    <s v="USD"/>
    <n v="1368763140"/>
    <x v="330"/>
    <n v="1366028563"/>
    <d v="2013-05-17T03:59:00"/>
    <b v="1"/>
    <n v="340"/>
    <b v="1"/>
    <s v="film &amp; video/documentary"/>
    <x v="0"/>
    <s v="documentary"/>
    <n v="102"/>
    <n v="104.82"/>
  </r>
  <r>
    <x v="0"/>
    <s v="US"/>
    <s v="USD"/>
    <n v="1466171834"/>
    <x v="331"/>
    <n v="1463493434"/>
    <d v="2016-06-17T13:57:14"/>
    <b v="1"/>
    <n v="438"/>
    <b v="1"/>
    <s v="film &amp; video/documentary"/>
    <x v="0"/>
    <s v="documentary"/>
    <n v="107"/>
    <n v="97.36"/>
  </r>
  <r>
    <x v="0"/>
    <s v="US"/>
    <s v="USD"/>
    <n v="1446019200"/>
    <x v="332"/>
    <n v="1442420377"/>
    <d v="2015-10-28T08:00:00"/>
    <b v="1"/>
    <n v="555"/>
    <b v="1"/>
    <s v="film &amp; video/documentary"/>
    <x v="0"/>
    <s v="documentary"/>
    <n v="113"/>
    <n v="203.63"/>
  </r>
  <r>
    <x v="0"/>
    <s v="US"/>
    <s v="USD"/>
    <n v="1460038591"/>
    <x v="333"/>
    <n v="1457450191"/>
    <d v="2016-04-07T14:16:31"/>
    <b v="1"/>
    <n v="266"/>
    <b v="1"/>
    <s v="film &amp; video/documentary"/>
    <x v="0"/>
    <s v="documentary"/>
    <n v="125"/>
    <n v="188.31"/>
  </r>
  <r>
    <x v="0"/>
    <s v="US"/>
    <s v="USD"/>
    <n v="1431716400"/>
    <x v="334"/>
    <n v="1428423757"/>
    <d v="2015-05-15T19:00:00"/>
    <b v="1"/>
    <n v="69"/>
    <b v="1"/>
    <s v="film &amp; video/documentary"/>
    <x v="0"/>
    <s v="documentary"/>
    <n v="101"/>
    <n v="146.65"/>
  </r>
  <r>
    <x v="0"/>
    <s v="US"/>
    <s v="USD"/>
    <n v="1431122400"/>
    <x v="335"/>
    <n v="1428428515"/>
    <d v="2015-05-08T22:00:00"/>
    <b v="1"/>
    <n v="80"/>
    <b v="1"/>
    <s v="film &amp; video/documentary"/>
    <x v="0"/>
    <s v="documentary"/>
    <n v="103"/>
    <n v="109.19"/>
  </r>
  <r>
    <x v="0"/>
    <s v="US"/>
    <s v="USD"/>
    <n v="1447427918"/>
    <x v="336"/>
    <n v="1444832318"/>
    <d v="2015-11-13T15:18:38"/>
    <b v="1"/>
    <n v="493"/>
    <b v="1"/>
    <s v="film &amp; video/documentary"/>
    <x v="0"/>
    <s v="documentary"/>
    <n v="117"/>
    <n v="59.25"/>
  </r>
  <r>
    <x v="0"/>
    <s v="US"/>
    <s v="USD"/>
    <n v="1426298708"/>
    <x v="337"/>
    <n v="1423710308"/>
    <d v="2015-03-14T02:05:08"/>
    <b v="1"/>
    <n v="31"/>
    <b v="1"/>
    <s v="film &amp; video/documentary"/>
    <x v="0"/>
    <s v="documentary"/>
    <n v="101"/>
    <n v="97.9"/>
  </r>
  <r>
    <x v="0"/>
    <s v="US"/>
    <s v="USD"/>
    <n v="1472864400"/>
    <x v="338"/>
    <n v="1468001290"/>
    <d v="2016-09-03T01:00:00"/>
    <b v="1"/>
    <n v="236"/>
    <b v="1"/>
    <s v="film &amp; video/documentary"/>
    <x v="0"/>
    <s v="documentary"/>
    <n v="110"/>
    <n v="70"/>
  </r>
  <r>
    <x v="0"/>
    <s v="US"/>
    <s v="USD"/>
    <n v="1430331268"/>
    <x v="339"/>
    <n v="1427739268"/>
    <d v="2015-04-29T18:14:28"/>
    <b v="1"/>
    <n v="89"/>
    <b v="1"/>
    <s v="film &amp; video/documentary"/>
    <x v="0"/>
    <s v="documentary"/>
    <n v="108"/>
    <n v="72.87"/>
  </r>
  <r>
    <x v="0"/>
    <s v="US"/>
    <s v="USD"/>
    <n v="1489006800"/>
    <x v="340"/>
    <n v="1486397007"/>
    <d v="2017-03-08T21:00:00"/>
    <b v="1"/>
    <n v="299"/>
    <b v="1"/>
    <s v="film &amp; video/documentary"/>
    <x v="0"/>
    <s v="documentary"/>
    <n v="125"/>
    <n v="146.35"/>
  </r>
  <r>
    <x v="0"/>
    <s v="US"/>
    <s v="USD"/>
    <n v="1412135940"/>
    <x v="341"/>
    <n v="1410555998"/>
    <d v="2014-10-01T03:59:00"/>
    <b v="1"/>
    <n v="55"/>
    <b v="1"/>
    <s v="film &amp; video/documentary"/>
    <x v="0"/>
    <s v="documentary"/>
    <n v="107"/>
    <n v="67.91"/>
  </r>
  <r>
    <x v="0"/>
    <s v="US"/>
    <s v="USD"/>
    <n v="1461955465"/>
    <x v="342"/>
    <n v="1459363465"/>
    <d v="2016-04-29T18:44:25"/>
    <b v="1"/>
    <n v="325"/>
    <b v="1"/>
    <s v="film &amp; video/documentary"/>
    <x v="0"/>
    <s v="documentary"/>
    <n v="100"/>
    <n v="169.85"/>
  </r>
  <r>
    <x v="0"/>
    <s v="US"/>
    <s v="USD"/>
    <n v="1415934000"/>
    <x v="343"/>
    <n v="1413308545"/>
    <d v="2014-11-14T03:00:00"/>
    <b v="1"/>
    <n v="524"/>
    <b v="1"/>
    <s v="film &amp; video/documentary"/>
    <x v="0"/>
    <s v="documentary"/>
    <n v="102"/>
    <n v="58.41"/>
  </r>
  <r>
    <x v="0"/>
    <s v="US"/>
    <s v="USD"/>
    <n v="1433125200"/>
    <x v="344"/>
    <n v="1429312694"/>
    <d v="2015-06-01T02:20:00"/>
    <b v="1"/>
    <n v="285"/>
    <b v="1"/>
    <s v="film &amp; video/documentary"/>
    <x v="0"/>
    <s v="documentary"/>
    <n v="102"/>
    <n v="119.99"/>
  </r>
  <r>
    <x v="0"/>
    <s v="US"/>
    <s v="USD"/>
    <n v="1432161590"/>
    <x v="345"/>
    <n v="1429569590"/>
    <d v="2015-05-20T22:39:50"/>
    <b v="1"/>
    <n v="179"/>
    <b v="1"/>
    <s v="film &amp; video/documentary"/>
    <x v="0"/>
    <s v="documentary"/>
    <n v="123"/>
    <n v="99.86"/>
  </r>
  <r>
    <x v="0"/>
    <s v="US"/>
    <s v="USD"/>
    <n v="1444824021"/>
    <x v="346"/>
    <n v="1442232021"/>
    <d v="2015-10-14T12:00:21"/>
    <b v="1"/>
    <n v="188"/>
    <b v="1"/>
    <s v="film &amp; video/documentary"/>
    <x v="0"/>
    <s v="documentary"/>
    <n v="170"/>
    <n v="90.58"/>
  </r>
  <r>
    <x v="0"/>
    <s v="US"/>
    <s v="USD"/>
    <n v="1447505609"/>
    <x v="347"/>
    <n v="1444910009"/>
    <d v="2015-11-14T12:53:29"/>
    <b v="1"/>
    <n v="379"/>
    <b v="1"/>
    <s v="film &amp; video/documentary"/>
    <x v="0"/>
    <s v="documentary"/>
    <n v="112"/>
    <n v="117.77"/>
  </r>
  <r>
    <x v="0"/>
    <s v="US"/>
    <s v="USD"/>
    <n v="1440165916"/>
    <x v="348"/>
    <n v="1437573916"/>
    <d v="2015-08-21T14:05:16"/>
    <b v="1"/>
    <n v="119"/>
    <b v="1"/>
    <s v="film &amp; video/documentary"/>
    <x v="0"/>
    <s v="documentary"/>
    <n v="103"/>
    <n v="86.55"/>
  </r>
  <r>
    <x v="0"/>
    <s v="US"/>
    <s v="USD"/>
    <n v="1487937508"/>
    <x v="349"/>
    <n v="1485345508"/>
    <d v="2017-02-24T11:58:28"/>
    <b v="1"/>
    <n v="167"/>
    <b v="1"/>
    <s v="film &amp; video/documentary"/>
    <x v="0"/>
    <s v="documentary"/>
    <n v="107"/>
    <n v="71.900000000000006"/>
  </r>
  <r>
    <x v="0"/>
    <s v="US"/>
    <s v="USD"/>
    <n v="1473566340"/>
    <x v="350"/>
    <n v="1470274509"/>
    <d v="2016-09-11T03:59:00"/>
    <b v="1"/>
    <n v="221"/>
    <b v="1"/>
    <s v="film &amp; video/documentary"/>
    <x v="0"/>
    <s v="documentary"/>
    <n v="115"/>
    <n v="129.82"/>
  </r>
  <r>
    <x v="0"/>
    <s v="ES"/>
    <s v="EUR"/>
    <n v="1460066954"/>
    <x v="351"/>
    <n v="1456614554"/>
    <d v="2016-04-07T22:09:14"/>
    <b v="1"/>
    <n v="964"/>
    <b v="1"/>
    <s v="film &amp; video/documentary"/>
    <x v="0"/>
    <s v="documentary"/>
    <n v="127"/>
    <n v="44.91"/>
  </r>
  <r>
    <x v="0"/>
    <s v="US"/>
    <s v="USD"/>
    <n v="1412740868"/>
    <x v="352"/>
    <n v="1410148868"/>
    <d v="2014-10-08T04:01:08"/>
    <b v="1"/>
    <n v="286"/>
    <b v="1"/>
    <s v="film &amp; video/documentary"/>
    <x v="0"/>
    <s v="documentary"/>
    <n v="117"/>
    <n v="40.76"/>
  </r>
  <r>
    <x v="0"/>
    <s v="US"/>
    <s v="USD"/>
    <n v="1447963219"/>
    <x v="353"/>
    <n v="1445367619"/>
    <d v="2015-11-19T20:00:19"/>
    <b v="1"/>
    <n v="613"/>
    <b v="1"/>
    <s v="film &amp; video/documentary"/>
    <x v="0"/>
    <s v="documentary"/>
    <n v="109"/>
    <n v="103.52"/>
  </r>
  <r>
    <x v="0"/>
    <s v="US"/>
    <s v="USD"/>
    <n v="1460141521"/>
    <x v="354"/>
    <n v="1457553121"/>
    <d v="2016-04-08T18:52:01"/>
    <b v="1"/>
    <n v="29"/>
    <b v="1"/>
    <s v="film &amp; video/documentary"/>
    <x v="0"/>
    <s v="documentary"/>
    <n v="104"/>
    <n v="125.45"/>
  </r>
  <r>
    <x v="0"/>
    <s v="US"/>
    <s v="USD"/>
    <n v="1417420994"/>
    <x v="355"/>
    <n v="1414738994"/>
    <d v="2014-12-01T08:03:14"/>
    <b v="1"/>
    <n v="165"/>
    <b v="1"/>
    <s v="film &amp; video/documentary"/>
    <x v="0"/>
    <s v="documentary"/>
    <n v="116"/>
    <n v="246.61"/>
  </r>
  <r>
    <x v="0"/>
    <s v="US"/>
    <s v="USD"/>
    <n v="1458152193"/>
    <x v="356"/>
    <n v="1455563793"/>
    <d v="2016-03-16T18:16:33"/>
    <b v="1"/>
    <n v="97"/>
    <b v="1"/>
    <s v="film &amp; video/documentary"/>
    <x v="0"/>
    <s v="documentary"/>
    <n v="103"/>
    <n v="79.400000000000006"/>
  </r>
  <r>
    <x v="0"/>
    <s v="US"/>
    <s v="USD"/>
    <n v="1429852797"/>
    <x v="357"/>
    <n v="1426396797"/>
    <d v="2015-04-24T05:19:57"/>
    <b v="1"/>
    <n v="303"/>
    <b v="1"/>
    <s v="film &amp; video/documentary"/>
    <x v="0"/>
    <s v="documentary"/>
    <n v="174"/>
    <n v="86.14"/>
  </r>
  <r>
    <x v="0"/>
    <s v="US"/>
    <s v="USD"/>
    <n v="1466002800"/>
    <x v="358"/>
    <n v="1463517521"/>
    <d v="2016-06-15T15:00:00"/>
    <b v="1"/>
    <n v="267"/>
    <b v="1"/>
    <s v="film &amp; video/documentary"/>
    <x v="0"/>
    <s v="documentary"/>
    <n v="103"/>
    <n v="193.05"/>
  </r>
  <r>
    <x v="0"/>
    <s v="US"/>
    <s v="USD"/>
    <n v="1415941920"/>
    <x v="359"/>
    <n v="1414028490"/>
    <d v="2014-11-14T05:12:00"/>
    <b v="1"/>
    <n v="302"/>
    <b v="1"/>
    <s v="film &amp; video/documentary"/>
    <x v="0"/>
    <s v="documentary"/>
    <n v="105"/>
    <n v="84.02"/>
  </r>
  <r>
    <x v="0"/>
    <s v="US"/>
    <s v="USD"/>
    <n v="1437621060"/>
    <x v="360"/>
    <n v="1433799180"/>
    <d v="2015-07-23T03:11:00"/>
    <b v="0"/>
    <n v="87"/>
    <b v="1"/>
    <s v="film &amp; video/documentary"/>
    <x v="0"/>
    <s v="documentary"/>
    <n v="101"/>
    <n v="139.83000000000001"/>
  </r>
  <r>
    <x v="0"/>
    <s v="US"/>
    <s v="USD"/>
    <n v="1416704506"/>
    <x v="361"/>
    <n v="1414108906"/>
    <d v="2014-11-23T01:01:46"/>
    <b v="0"/>
    <n v="354"/>
    <b v="1"/>
    <s v="film &amp; video/documentary"/>
    <x v="0"/>
    <s v="documentary"/>
    <n v="111"/>
    <n v="109.82"/>
  </r>
  <r>
    <x v="0"/>
    <s v="US"/>
    <s v="USD"/>
    <n v="1407456000"/>
    <x v="362"/>
    <n v="1405573391"/>
    <d v="2014-08-08T00:00:00"/>
    <b v="0"/>
    <n v="86"/>
    <b v="1"/>
    <s v="film &amp; video/documentary"/>
    <x v="0"/>
    <s v="documentary"/>
    <n v="124"/>
    <n v="139.53"/>
  </r>
  <r>
    <x v="0"/>
    <s v="US"/>
    <s v="USD"/>
    <n v="1272828120"/>
    <x v="363"/>
    <n v="1268934736"/>
    <d v="2010-05-02T19:22:00"/>
    <b v="0"/>
    <n v="26"/>
    <b v="1"/>
    <s v="film &amp; video/documentary"/>
    <x v="0"/>
    <s v="documentary"/>
    <n v="101"/>
    <n v="347.85"/>
  </r>
  <r>
    <x v="0"/>
    <s v="US"/>
    <s v="USD"/>
    <n v="1403323140"/>
    <x v="364"/>
    <n v="1400704672"/>
    <d v="2014-06-21T03:59:00"/>
    <b v="0"/>
    <n v="113"/>
    <b v="1"/>
    <s v="film &amp; video/documentary"/>
    <x v="0"/>
    <s v="documentary"/>
    <n v="110"/>
    <n v="68.239999999999995"/>
  </r>
  <r>
    <x v="0"/>
    <s v="GB"/>
    <s v="GBP"/>
    <n v="1393597999"/>
    <x v="365"/>
    <n v="1391005999"/>
    <d v="2014-02-28T14:33:19"/>
    <b v="0"/>
    <n v="65"/>
    <b v="1"/>
    <s v="film &amp; video/documentary"/>
    <x v="0"/>
    <s v="documentary"/>
    <n v="104"/>
    <n v="239.94"/>
  </r>
  <r>
    <x v="0"/>
    <s v="US"/>
    <s v="USD"/>
    <n v="1337540518"/>
    <x v="366"/>
    <n v="1334948518"/>
    <d v="2012-05-20T19:01:58"/>
    <b v="0"/>
    <n v="134"/>
    <b v="1"/>
    <s v="film &amp; video/documentary"/>
    <x v="0"/>
    <s v="documentary"/>
    <n v="101"/>
    <n v="287.31"/>
  </r>
  <r>
    <x v="0"/>
    <s v="US"/>
    <s v="USD"/>
    <n v="1367384340"/>
    <x v="367"/>
    <n v="1363960278"/>
    <d v="2013-05-01T04:59:00"/>
    <b v="0"/>
    <n v="119"/>
    <b v="1"/>
    <s v="film &amp; video/documentary"/>
    <x v="0"/>
    <s v="documentary"/>
    <n v="103"/>
    <n v="86.85"/>
  </r>
  <r>
    <x v="0"/>
    <s v="US"/>
    <s v="USD"/>
    <n v="1426426322"/>
    <x v="368"/>
    <n v="1423405922"/>
    <d v="2015-03-15T13:32:02"/>
    <b v="0"/>
    <n v="159"/>
    <b v="1"/>
    <s v="film &amp; video/documentary"/>
    <x v="0"/>
    <s v="documentary"/>
    <n v="104"/>
    <n v="81.849999999999994"/>
  </r>
  <r>
    <x v="0"/>
    <s v="US"/>
    <s v="USD"/>
    <n v="1326633269"/>
    <x v="369"/>
    <n v="1324041269"/>
    <d v="2012-01-15T13:14:29"/>
    <b v="0"/>
    <n v="167"/>
    <b v="1"/>
    <s v="film &amp; video/documentary"/>
    <x v="0"/>
    <s v="documentary"/>
    <n v="110"/>
    <n v="42.87"/>
  </r>
  <r>
    <x v="0"/>
    <s v="US"/>
    <s v="USD"/>
    <n v="1483729500"/>
    <x v="370"/>
    <n v="1481137500"/>
    <d v="2017-01-06T19:05:00"/>
    <b v="0"/>
    <n v="43"/>
    <b v="1"/>
    <s v="film &amp; video/documentary"/>
    <x v="0"/>
    <s v="documentary"/>
    <n v="122"/>
    <n v="709.42"/>
  </r>
  <r>
    <x v="0"/>
    <s v="US"/>
    <s v="USD"/>
    <n v="1359743139"/>
    <x v="371"/>
    <n v="1355855139"/>
    <d v="2013-02-01T18:25:39"/>
    <b v="0"/>
    <n v="1062"/>
    <b v="1"/>
    <s v="film &amp; video/documentary"/>
    <x v="0"/>
    <s v="documentary"/>
    <n v="114"/>
    <n v="161.26"/>
  </r>
  <r>
    <x v="0"/>
    <s v="GB"/>
    <s v="GBP"/>
    <n v="1459872000"/>
    <x v="372"/>
    <n v="1456408244"/>
    <d v="2016-04-05T16:00:00"/>
    <b v="0"/>
    <n v="9"/>
    <b v="1"/>
    <s v="film &amp; video/documentary"/>
    <x v="0"/>
    <s v="documentary"/>
    <n v="125"/>
    <n v="41.78"/>
  </r>
  <r>
    <x v="0"/>
    <s v="US"/>
    <s v="USD"/>
    <n v="1342648398"/>
    <x v="373"/>
    <n v="1340056398"/>
    <d v="2012-07-18T21:53:18"/>
    <b v="0"/>
    <n v="89"/>
    <b v="1"/>
    <s v="film &amp; video/documentary"/>
    <x v="0"/>
    <s v="documentary"/>
    <n v="107"/>
    <n v="89.89"/>
  </r>
  <r>
    <x v="0"/>
    <s v="US"/>
    <s v="USD"/>
    <n v="1316208031"/>
    <x v="374"/>
    <n v="1312320031"/>
    <d v="2011-09-16T21:20:31"/>
    <b v="0"/>
    <n v="174"/>
    <b v="1"/>
    <s v="film &amp; video/documentary"/>
    <x v="0"/>
    <s v="documentary"/>
    <n v="131"/>
    <n v="45.05"/>
  </r>
  <r>
    <x v="0"/>
    <s v="US"/>
    <s v="USD"/>
    <n v="1393694280"/>
    <x v="375"/>
    <n v="1390088311"/>
    <d v="2014-03-01T17:18:00"/>
    <b v="0"/>
    <n v="14"/>
    <b v="1"/>
    <s v="film &amp; video/documentary"/>
    <x v="0"/>
    <s v="documentary"/>
    <n v="120"/>
    <n v="42.86"/>
  </r>
  <r>
    <x v="0"/>
    <s v="GB"/>
    <s v="GBP"/>
    <n v="1472122316"/>
    <x v="376"/>
    <n v="1469443916"/>
    <d v="2016-08-25T10:51:56"/>
    <b v="0"/>
    <n v="48"/>
    <b v="1"/>
    <s v="film &amp; video/documentary"/>
    <x v="0"/>
    <s v="documentary"/>
    <n v="106"/>
    <n v="54.08"/>
  </r>
  <r>
    <x v="0"/>
    <s v="US"/>
    <s v="USD"/>
    <n v="1447484460"/>
    <x v="377"/>
    <n v="1444888868"/>
    <d v="2015-11-14T07:01:00"/>
    <b v="0"/>
    <n v="133"/>
    <b v="1"/>
    <s v="film &amp; video/documentary"/>
    <x v="0"/>
    <s v="documentary"/>
    <n v="114"/>
    <n v="103.22"/>
  </r>
  <r>
    <x v="0"/>
    <s v="CA"/>
    <s v="CAD"/>
    <n v="1453765920"/>
    <x v="378"/>
    <n v="1451655808"/>
    <d v="2016-01-25T23:52:00"/>
    <b v="0"/>
    <n v="83"/>
    <b v="1"/>
    <s v="film &amp; video/documentary"/>
    <x v="0"/>
    <s v="documentary"/>
    <n v="112"/>
    <n v="40.4"/>
  </r>
  <r>
    <x v="0"/>
    <s v="US"/>
    <s v="USD"/>
    <n v="1336062672"/>
    <x v="379"/>
    <n v="1332174672"/>
    <d v="2012-05-03T16:31:12"/>
    <b v="0"/>
    <n v="149"/>
    <b v="1"/>
    <s v="film &amp; video/documentary"/>
    <x v="0"/>
    <s v="documentary"/>
    <n v="116"/>
    <n v="116.86"/>
  </r>
  <r>
    <x v="0"/>
    <s v="US"/>
    <s v="USD"/>
    <n v="1453569392"/>
    <x v="380"/>
    <n v="1451409392"/>
    <d v="2016-01-23T17:16:32"/>
    <b v="0"/>
    <n v="49"/>
    <b v="1"/>
    <s v="film &amp; video/documentary"/>
    <x v="0"/>
    <s v="documentary"/>
    <n v="142"/>
    <n v="115.51"/>
  </r>
  <r>
    <x v="0"/>
    <s v="US"/>
    <s v="USD"/>
    <n v="1343624400"/>
    <x v="381"/>
    <n v="1340642717"/>
    <d v="2012-07-30T05:00:00"/>
    <b v="0"/>
    <n v="251"/>
    <b v="1"/>
    <s v="film &amp; video/documentary"/>
    <x v="0"/>
    <s v="documentary"/>
    <n v="105"/>
    <n v="104.31"/>
  </r>
  <r>
    <x v="0"/>
    <s v="US"/>
    <s v="USD"/>
    <n v="1346950900"/>
    <x v="382"/>
    <n v="1345741300"/>
    <d v="2012-09-06T17:01:40"/>
    <b v="0"/>
    <n v="22"/>
    <b v="1"/>
    <s v="film &amp; video/documentary"/>
    <x v="0"/>
    <s v="documentary"/>
    <n v="256"/>
    <n v="69.77"/>
  </r>
  <r>
    <x v="0"/>
    <s v="US"/>
    <s v="USD"/>
    <n v="1400467759"/>
    <x v="383"/>
    <n v="1398480559"/>
    <d v="2014-05-19T02:49:19"/>
    <b v="0"/>
    <n v="48"/>
    <b v="1"/>
    <s v="film &amp; video/documentary"/>
    <x v="0"/>
    <s v="documentary"/>
    <n v="207"/>
    <n v="43.02"/>
  </r>
  <r>
    <x v="0"/>
    <s v="US"/>
    <s v="USD"/>
    <n v="1420569947"/>
    <x v="384"/>
    <n v="1417977947"/>
    <d v="2015-01-06T18:45:47"/>
    <b v="0"/>
    <n v="383"/>
    <b v="1"/>
    <s v="film &amp; video/documentary"/>
    <x v="0"/>
    <s v="documentary"/>
    <n v="112"/>
    <n v="58.54"/>
  </r>
  <r>
    <x v="0"/>
    <s v="US"/>
    <s v="USD"/>
    <n v="1416582101"/>
    <x v="385"/>
    <n v="1413986501"/>
    <d v="2014-11-21T15:01:41"/>
    <b v="0"/>
    <n v="237"/>
    <b v="1"/>
    <s v="film &amp; video/documentary"/>
    <x v="0"/>
    <s v="documentary"/>
    <n v="106"/>
    <n v="111.8"/>
  </r>
  <r>
    <x v="0"/>
    <s v="US"/>
    <s v="USD"/>
    <n v="1439246991"/>
    <x v="386"/>
    <n v="1437950991"/>
    <d v="2015-08-10T22:49:51"/>
    <b v="0"/>
    <n v="13"/>
    <b v="1"/>
    <s v="film &amp; video/documentary"/>
    <x v="0"/>
    <s v="documentary"/>
    <n v="100"/>
    <n v="46.23"/>
  </r>
  <r>
    <x v="0"/>
    <s v="US"/>
    <s v="USD"/>
    <n v="1439618400"/>
    <x v="387"/>
    <n v="1436976858"/>
    <d v="2015-08-15T06:00:00"/>
    <b v="0"/>
    <n v="562"/>
    <b v="1"/>
    <s v="film &amp; video/documentary"/>
    <x v="0"/>
    <s v="documentary"/>
    <n v="214"/>
    <n v="144.69"/>
  </r>
  <r>
    <x v="0"/>
    <s v="US"/>
    <s v="USD"/>
    <n v="1469670580"/>
    <x v="388"/>
    <n v="1467078580"/>
    <d v="2016-07-28T01:49:40"/>
    <b v="0"/>
    <n v="71"/>
    <b v="1"/>
    <s v="film &amp; video/documentary"/>
    <x v="0"/>
    <s v="documentary"/>
    <n v="126"/>
    <n v="88.85"/>
  </r>
  <r>
    <x v="0"/>
    <s v="US"/>
    <s v="USD"/>
    <n v="1394233140"/>
    <x v="389"/>
    <n v="1391477450"/>
    <d v="2014-03-07T22:59:00"/>
    <b v="0"/>
    <n v="1510"/>
    <b v="1"/>
    <s v="film &amp; video/documentary"/>
    <x v="0"/>
    <s v="documentary"/>
    <n v="182"/>
    <n v="81.75"/>
  </r>
  <r>
    <x v="0"/>
    <s v="US"/>
    <s v="USD"/>
    <n v="1431046372"/>
    <x v="390"/>
    <n v="1429318372"/>
    <d v="2015-05-08T00:52:52"/>
    <b v="0"/>
    <n v="14"/>
    <b v="1"/>
    <s v="film &amp; video/documentary"/>
    <x v="0"/>
    <s v="documentary"/>
    <n v="100"/>
    <n v="71.430000000000007"/>
  </r>
  <r>
    <x v="0"/>
    <s v="US"/>
    <s v="USD"/>
    <n v="1324169940"/>
    <x v="391"/>
    <n v="1321578051"/>
    <d v="2011-12-18T00:59:00"/>
    <b v="0"/>
    <n v="193"/>
    <b v="1"/>
    <s v="film &amp; video/documentary"/>
    <x v="0"/>
    <s v="documentary"/>
    <n v="101"/>
    <n v="104.26"/>
  </r>
  <r>
    <x v="0"/>
    <s v="US"/>
    <s v="USD"/>
    <n v="1315450800"/>
    <x v="392"/>
    <n v="1312823571"/>
    <d v="2011-09-08T03:00:00"/>
    <b v="0"/>
    <n v="206"/>
    <b v="1"/>
    <s v="film &amp; video/documentary"/>
    <x v="0"/>
    <s v="documentary"/>
    <n v="101"/>
    <n v="90.62"/>
  </r>
  <r>
    <x v="0"/>
    <s v="US"/>
    <s v="USD"/>
    <n v="1381424452"/>
    <x v="393"/>
    <n v="1378746052"/>
    <d v="2013-10-10T17:00:52"/>
    <b v="0"/>
    <n v="351"/>
    <b v="1"/>
    <s v="film &amp; video/documentary"/>
    <x v="0"/>
    <s v="documentary"/>
    <n v="110"/>
    <n v="157.33000000000001"/>
  </r>
  <r>
    <x v="0"/>
    <s v="ES"/>
    <s v="EUR"/>
    <n v="1460918282"/>
    <x v="394"/>
    <n v="1455737882"/>
    <d v="2016-04-17T18:38:02"/>
    <b v="0"/>
    <n v="50"/>
    <b v="1"/>
    <s v="film &amp; video/documentary"/>
    <x v="0"/>
    <s v="documentary"/>
    <n v="112"/>
    <n v="105.18"/>
  </r>
  <r>
    <x v="0"/>
    <s v="US"/>
    <s v="USD"/>
    <n v="1335562320"/>
    <x v="395"/>
    <n v="1332452960"/>
    <d v="2012-04-27T21:32:00"/>
    <b v="0"/>
    <n v="184"/>
    <b v="1"/>
    <s v="film &amp; video/documentary"/>
    <x v="0"/>
    <s v="documentary"/>
    <n v="108"/>
    <n v="58.72"/>
  </r>
  <r>
    <x v="0"/>
    <s v="US"/>
    <s v="USD"/>
    <n v="1341668006"/>
    <x v="396"/>
    <n v="1340372006"/>
    <d v="2012-07-07T13:33:26"/>
    <b v="0"/>
    <n v="196"/>
    <b v="1"/>
    <s v="film &amp; video/documentary"/>
    <x v="0"/>
    <s v="documentary"/>
    <n v="107"/>
    <n v="81.63"/>
  </r>
  <r>
    <x v="0"/>
    <s v="US"/>
    <s v="USD"/>
    <n v="1283312640"/>
    <x v="397"/>
    <n v="1279651084"/>
    <d v="2010-09-01T03:44:00"/>
    <b v="0"/>
    <n v="229"/>
    <b v="1"/>
    <s v="film &amp; video/documentary"/>
    <x v="0"/>
    <s v="documentary"/>
    <n v="104"/>
    <n v="56.46"/>
  </r>
  <r>
    <x v="0"/>
    <s v="US"/>
    <s v="USD"/>
    <n v="1430334126"/>
    <x v="398"/>
    <n v="1426446126"/>
    <d v="2015-04-29T19:02:06"/>
    <b v="0"/>
    <n v="67"/>
    <b v="1"/>
    <s v="film &amp; video/documentary"/>
    <x v="0"/>
    <s v="documentary"/>
    <n v="125"/>
    <n v="140.1"/>
  </r>
  <r>
    <x v="0"/>
    <s v="GB"/>
    <s v="GBP"/>
    <n v="1481716800"/>
    <x v="399"/>
    <n v="1479070867"/>
    <d v="2016-12-14T12:00:00"/>
    <b v="0"/>
    <n v="95"/>
    <b v="1"/>
    <s v="film &amp; video/documentary"/>
    <x v="0"/>
    <s v="documentary"/>
    <n v="107"/>
    <n v="224.85"/>
  </r>
  <r>
    <x v="0"/>
    <s v="US"/>
    <s v="USD"/>
    <n v="1400297400"/>
    <x v="400"/>
    <n v="1397661347"/>
    <d v="2014-05-17T03:30:00"/>
    <b v="0"/>
    <n v="62"/>
    <b v="1"/>
    <s v="film &amp; video/documentary"/>
    <x v="0"/>
    <s v="documentary"/>
    <n v="112"/>
    <n v="181.13"/>
  </r>
  <r>
    <x v="0"/>
    <s v="US"/>
    <s v="USD"/>
    <n v="1312747970"/>
    <x v="401"/>
    <n v="1310155970"/>
    <d v="2011-08-07T20:12:50"/>
    <b v="0"/>
    <n v="73"/>
    <b v="1"/>
    <s v="film &amp; video/documentary"/>
    <x v="0"/>
    <s v="documentary"/>
    <n v="104"/>
    <n v="711.04"/>
  </r>
  <r>
    <x v="0"/>
    <s v="US"/>
    <s v="USD"/>
    <n v="1446731817"/>
    <x v="402"/>
    <n v="1444913817"/>
    <d v="2015-11-05T13:56:57"/>
    <b v="0"/>
    <n v="43"/>
    <b v="1"/>
    <s v="film &amp; video/documentary"/>
    <x v="0"/>
    <s v="documentary"/>
    <n v="142"/>
    <n v="65.88"/>
  </r>
  <r>
    <x v="0"/>
    <s v="US"/>
    <s v="USD"/>
    <n v="1312960080"/>
    <x v="403"/>
    <n v="1308900441"/>
    <d v="2011-08-10T07:08:00"/>
    <b v="0"/>
    <n v="70"/>
    <b v="1"/>
    <s v="film &amp; video/documentary"/>
    <x v="0"/>
    <s v="documentary"/>
    <n v="105"/>
    <n v="75.19"/>
  </r>
  <r>
    <x v="0"/>
    <s v="US"/>
    <s v="USD"/>
    <n v="1391641440"/>
    <x v="404"/>
    <n v="1389107062"/>
    <d v="2014-02-05T23:04:00"/>
    <b v="0"/>
    <n v="271"/>
    <b v="1"/>
    <s v="film &amp; video/documentary"/>
    <x v="0"/>
    <s v="documentary"/>
    <n v="103"/>
    <n v="133.13999999999999"/>
  </r>
  <r>
    <x v="0"/>
    <s v="US"/>
    <s v="USD"/>
    <n v="1394071339"/>
    <x v="405"/>
    <n v="1391479339"/>
    <d v="2014-03-06T02:02:19"/>
    <b v="0"/>
    <n v="55"/>
    <b v="1"/>
    <s v="film &amp; video/documentary"/>
    <x v="0"/>
    <s v="documentary"/>
    <n v="108"/>
    <n v="55.2"/>
  </r>
  <r>
    <x v="0"/>
    <s v="US"/>
    <s v="USD"/>
    <n v="1304920740"/>
    <x v="406"/>
    <n v="1301975637"/>
    <d v="2011-05-09T05:59:00"/>
    <b v="0"/>
    <n v="35"/>
    <b v="1"/>
    <s v="film &amp; video/documentary"/>
    <x v="0"/>
    <s v="documentary"/>
    <n v="108"/>
    <n v="86.16"/>
  </r>
  <r>
    <x v="0"/>
    <s v="US"/>
    <s v="USD"/>
    <n v="1321739650"/>
    <x v="407"/>
    <n v="1316552050"/>
    <d v="2011-11-19T21:54:10"/>
    <b v="0"/>
    <n v="22"/>
    <b v="1"/>
    <s v="film &amp; video/documentary"/>
    <x v="0"/>
    <s v="documentary"/>
    <n v="102"/>
    <n v="92.32"/>
  </r>
  <r>
    <x v="0"/>
    <s v="US"/>
    <s v="USD"/>
    <n v="1383676790"/>
    <x v="408"/>
    <n v="1380217190"/>
    <d v="2013-11-05T18:39:50"/>
    <b v="0"/>
    <n v="38"/>
    <b v="1"/>
    <s v="film &amp; video/documentary"/>
    <x v="0"/>
    <s v="documentary"/>
    <n v="101"/>
    <n v="160.16"/>
  </r>
  <r>
    <x v="0"/>
    <s v="GB"/>
    <s v="GBP"/>
    <n v="1469220144"/>
    <x v="409"/>
    <n v="1466628144"/>
    <d v="2016-07-22T20:42:24"/>
    <b v="0"/>
    <n v="15"/>
    <b v="1"/>
    <s v="film &amp; video/documentary"/>
    <x v="0"/>
    <s v="documentary"/>
    <n v="137"/>
    <n v="45.6"/>
  </r>
  <r>
    <x v="0"/>
    <s v="CA"/>
    <s v="CAD"/>
    <n v="1434670397"/>
    <x v="410"/>
    <n v="1429486397"/>
    <d v="2015-06-18T23:33:17"/>
    <b v="0"/>
    <n v="7"/>
    <b v="1"/>
    <s v="film &amp; video/documentary"/>
    <x v="0"/>
    <s v="documentary"/>
    <n v="128"/>
    <n v="183.29"/>
  </r>
  <r>
    <x v="0"/>
    <s v="US"/>
    <s v="USD"/>
    <n v="1387688400"/>
    <x v="411"/>
    <n v="1384920804"/>
    <d v="2013-12-22T05:00:00"/>
    <b v="0"/>
    <n v="241"/>
    <b v="1"/>
    <s v="film &amp; video/documentary"/>
    <x v="0"/>
    <s v="documentary"/>
    <n v="101"/>
    <n v="125.79"/>
  </r>
  <r>
    <x v="0"/>
    <s v="US"/>
    <s v="USD"/>
    <n v="1343238578"/>
    <x v="412"/>
    <n v="1341856178"/>
    <d v="2012-07-25T17:49:38"/>
    <b v="0"/>
    <n v="55"/>
    <b v="1"/>
    <s v="film &amp; video/documentary"/>
    <x v="0"/>
    <s v="documentary"/>
    <n v="127"/>
    <n v="57.65"/>
  </r>
  <r>
    <x v="0"/>
    <s v="US"/>
    <s v="USD"/>
    <n v="1342731811"/>
    <x v="413"/>
    <n v="1340139811"/>
    <d v="2012-07-19T21:03:31"/>
    <b v="0"/>
    <n v="171"/>
    <b v="1"/>
    <s v="film &amp; video/documentary"/>
    <x v="0"/>
    <s v="documentary"/>
    <n v="105"/>
    <n v="78.66"/>
  </r>
  <r>
    <x v="0"/>
    <s v="US"/>
    <s v="USD"/>
    <n v="1381541465"/>
    <x v="414"/>
    <n v="1378949465"/>
    <d v="2013-10-12T01:31:05"/>
    <b v="0"/>
    <n v="208"/>
    <b v="1"/>
    <s v="film &amp; video/documentary"/>
    <x v="0"/>
    <s v="documentary"/>
    <n v="103"/>
    <n v="91.48"/>
  </r>
  <r>
    <x v="0"/>
    <s v="CA"/>
    <s v="CAD"/>
    <n v="1413547200"/>
    <x v="415"/>
    <n v="1411417602"/>
    <d v="2014-10-17T12:00:00"/>
    <b v="0"/>
    <n v="21"/>
    <b v="1"/>
    <s v="film &amp; video/documentary"/>
    <x v="0"/>
    <s v="documentary"/>
    <n v="102"/>
    <n v="68.099999999999994"/>
  </r>
  <r>
    <x v="0"/>
    <s v="US"/>
    <s v="USD"/>
    <n v="1391851831"/>
    <x v="416"/>
    <n v="1389259831"/>
    <d v="2014-02-08T09:30:31"/>
    <b v="0"/>
    <n v="25"/>
    <b v="1"/>
    <s v="film &amp; video/documentary"/>
    <x v="0"/>
    <s v="documentary"/>
    <n v="120"/>
    <n v="48.09"/>
  </r>
  <r>
    <x v="0"/>
    <s v="US"/>
    <s v="USD"/>
    <n v="1365395580"/>
    <x v="417"/>
    <n v="1364426260"/>
    <d v="2013-04-08T04:33:00"/>
    <b v="0"/>
    <n v="52"/>
    <b v="1"/>
    <s v="film &amp; video/documentary"/>
    <x v="0"/>
    <s v="documentary"/>
    <n v="100"/>
    <n v="202.42"/>
  </r>
  <r>
    <x v="0"/>
    <s v="US"/>
    <s v="USD"/>
    <n v="1437633997"/>
    <x v="418"/>
    <n v="1435041997"/>
    <d v="2015-07-23T06:46:37"/>
    <b v="0"/>
    <n v="104"/>
    <b v="1"/>
    <s v="film &amp; video/documentary"/>
    <x v="0"/>
    <s v="documentary"/>
    <n v="101"/>
    <n v="216.75"/>
  </r>
  <r>
    <x v="0"/>
    <s v="US"/>
    <s v="USD"/>
    <n v="1372536787"/>
    <x v="419"/>
    <n v="1367352787"/>
    <d v="2013-06-29T20:13:07"/>
    <b v="0"/>
    <n v="73"/>
    <b v="1"/>
    <s v="film &amp; video/documentary"/>
    <x v="0"/>
    <s v="documentary"/>
    <n v="100"/>
    <n v="110.07"/>
  </r>
  <r>
    <x v="2"/>
    <s v="US"/>
    <s v="USD"/>
    <n v="1394772031"/>
    <x v="420"/>
    <n v="1392183631"/>
    <d v="2014-03-14T04:40:31"/>
    <b v="0"/>
    <n v="3"/>
    <b v="0"/>
    <s v="film &amp; video/animation"/>
    <x v="0"/>
    <s v="animation"/>
    <n v="0"/>
    <n v="4.83"/>
  </r>
  <r>
    <x v="2"/>
    <s v="US"/>
    <s v="USD"/>
    <n v="1440157656"/>
    <x v="421"/>
    <n v="1434973656"/>
    <d v="2015-08-21T11:47:36"/>
    <b v="0"/>
    <n v="6"/>
    <b v="0"/>
    <s v="film &amp; video/animation"/>
    <x v="0"/>
    <s v="animation"/>
    <n v="2"/>
    <n v="50.17"/>
  </r>
  <r>
    <x v="2"/>
    <s v="US"/>
    <s v="USD"/>
    <n v="1410416097"/>
    <x v="422"/>
    <n v="1407824097"/>
    <d v="2014-09-11T06:14:57"/>
    <b v="0"/>
    <n v="12"/>
    <b v="0"/>
    <s v="film &amp; video/animation"/>
    <x v="0"/>
    <s v="animation"/>
    <n v="1"/>
    <n v="35.83"/>
  </r>
  <r>
    <x v="2"/>
    <s v="US"/>
    <s v="USD"/>
    <n v="1370470430"/>
    <x v="423"/>
    <n v="1367878430"/>
    <d v="2013-06-05T22:13:50"/>
    <b v="0"/>
    <n v="13"/>
    <b v="0"/>
    <s v="film &amp; video/animation"/>
    <x v="0"/>
    <s v="animation"/>
    <n v="1"/>
    <n v="11.77"/>
  </r>
  <r>
    <x v="2"/>
    <s v="US"/>
    <s v="USD"/>
    <n v="1332748899"/>
    <x v="424"/>
    <n v="1327568499"/>
    <d v="2012-03-26T08:01:39"/>
    <b v="0"/>
    <n v="5"/>
    <b v="0"/>
    <s v="film &amp; video/animation"/>
    <x v="0"/>
    <s v="animation"/>
    <n v="7"/>
    <n v="40.78"/>
  </r>
  <r>
    <x v="2"/>
    <s v="US"/>
    <s v="USD"/>
    <n v="1448660404"/>
    <x v="425"/>
    <n v="1443472804"/>
    <d v="2015-11-27T21:40:04"/>
    <b v="0"/>
    <n v="2"/>
    <b v="0"/>
    <s v="film &amp; video/animation"/>
    <x v="0"/>
    <s v="animation"/>
    <n v="0"/>
    <n v="3"/>
  </r>
  <r>
    <x v="2"/>
    <s v="US"/>
    <s v="USD"/>
    <n v="1456851914"/>
    <x v="426"/>
    <n v="1454259914"/>
    <d v="2016-03-01T17:05:14"/>
    <b v="0"/>
    <n v="8"/>
    <b v="0"/>
    <s v="film &amp; video/animation"/>
    <x v="0"/>
    <s v="animation"/>
    <n v="1"/>
    <n v="16.63"/>
  </r>
  <r>
    <x v="2"/>
    <s v="US"/>
    <s v="USD"/>
    <n v="1445540340"/>
    <x v="427"/>
    <n v="1444340940"/>
    <d v="2015-10-22T18:59:00"/>
    <b v="0"/>
    <n v="0"/>
    <b v="0"/>
    <s v="film &amp; video/animation"/>
    <x v="0"/>
    <s v="animation"/>
    <n v="0"/>
    <e v="#DIV/0!"/>
  </r>
  <r>
    <x v="2"/>
    <s v="US"/>
    <s v="USD"/>
    <n v="1402956000"/>
    <x v="428"/>
    <n v="1400523845"/>
    <d v="2014-06-16T22:00:00"/>
    <b v="0"/>
    <n v="13"/>
    <b v="0"/>
    <s v="film &amp; video/animation"/>
    <x v="0"/>
    <s v="animation"/>
    <n v="6"/>
    <n v="52"/>
  </r>
  <r>
    <x v="2"/>
    <s v="US"/>
    <s v="USD"/>
    <n v="1259297940"/>
    <x v="429"/>
    <n v="1252964282"/>
    <d v="2009-11-27T04:59:00"/>
    <b v="0"/>
    <n v="0"/>
    <b v="0"/>
    <s v="film &amp; video/animation"/>
    <x v="0"/>
    <s v="animation"/>
    <n v="0"/>
    <e v="#DIV/0!"/>
  </r>
  <r>
    <x v="2"/>
    <s v="US"/>
    <s v="USD"/>
    <n v="1378866867"/>
    <x v="430"/>
    <n v="1377570867"/>
    <d v="2013-09-11T02:34:27"/>
    <b v="0"/>
    <n v="5"/>
    <b v="0"/>
    <s v="film &amp; video/animation"/>
    <x v="0"/>
    <s v="animation"/>
    <n v="2"/>
    <n v="4.8"/>
  </r>
  <r>
    <x v="2"/>
    <s v="GB"/>
    <s v="GBP"/>
    <n v="1467752083"/>
    <x v="431"/>
    <n v="1465160083"/>
    <d v="2016-07-05T20:54:43"/>
    <b v="0"/>
    <n v="8"/>
    <b v="0"/>
    <s v="film &amp; video/animation"/>
    <x v="0"/>
    <s v="animation"/>
    <n v="14"/>
    <n v="51.88"/>
  </r>
  <r>
    <x v="2"/>
    <s v="US"/>
    <s v="USD"/>
    <n v="1445448381"/>
    <x v="432"/>
    <n v="1440264381"/>
    <d v="2015-10-21T17:26:21"/>
    <b v="0"/>
    <n v="8"/>
    <b v="0"/>
    <s v="film &amp; video/animation"/>
    <x v="0"/>
    <s v="animation"/>
    <n v="10"/>
    <n v="71.25"/>
  </r>
  <r>
    <x v="2"/>
    <s v="US"/>
    <s v="USD"/>
    <n v="1444576022"/>
    <x v="433"/>
    <n v="1439392022"/>
    <d v="2015-10-11T15:07:02"/>
    <b v="0"/>
    <n v="0"/>
    <b v="0"/>
    <s v="film &amp; video/animation"/>
    <x v="0"/>
    <s v="animation"/>
    <n v="0"/>
    <e v="#DIV/0!"/>
  </r>
  <r>
    <x v="2"/>
    <s v="US"/>
    <s v="USD"/>
    <n v="1385931702"/>
    <x v="434"/>
    <n v="1383076902"/>
    <d v="2013-12-01T21:01:42"/>
    <b v="0"/>
    <n v="2"/>
    <b v="0"/>
    <s v="film &amp; video/animation"/>
    <x v="0"/>
    <s v="animation"/>
    <n v="5"/>
    <n v="62.5"/>
  </r>
  <r>
    <x v="2"/>
    <s v="US"/>
    <s v="USD"/>
    <n v="1379094980"/>
    <x v="435"/>
    <n v="1376502980"/>
    <d v="2013-09-13T17:56:20"/>
    <b v="0"/>
    <n v="3"/>
    <b v="0"/>
    <s v="film &amp; video/animation"/>
    <x v="0"/>
    <s v="animation"/>
    <n v="0"/>
    <n v="1"/>
  </r>
  <r>
    <x v="2"/>
    <s v="US"/>
    <s v="USD"/>
    <n v="1375260113"/>
    <x v="436"/>
    <n v="1372668113"/>
    <d v="2013-07-31T08:41:53"/>
    <b v="0"/>
    <n v="0"/>
    <b v="0"/>
    <s v="film &amp; video/animation"/>
    <x v="0"/>
    <s v="animation"/>
    <n v="0"/>
    <e v="#DIV/0!"/>
  </r>
  <r>
    <x v="2"/>
    <s v="CA"/>
    <s v="CAD"/>
    <n v="1475912326"/>
    <x v="437"/>
    <n v="1470728326"/>
    <d v="2016-10-08T07:38:46"/>
    <b v="0"/>
    <n v="0"/>
    <b v="0"/>
    <s v="film &amp; video/animation"/>
    <x v="0"/>
    <s v="animation"/>
    <n v="0"/>
    <e v="#DIV/0!"/>
  </r>
  <r>
    <x v="2"/>
    <s v="US"/>
    <s v="USD"/>
    <n v="1447830958"/>
    <x v="438"/>
    <n v="1445235358"/>
    <d v="2015-11-18T07:15:58"/>
    <b v="0"/>
    <n v="11"/>
    <b v="0"/>
    <s v="film &amp; video/animation"/>
    <x v="0"/>
    <s v="animation"/>
    <n v="9"/>
    <n v="170.55"/>
  </r>
  <r>
    <x v="2"/>
    <s v="US"/>
    <s v="USD"/>
    <n v="1413569818"/>
    <x v="439"/>
    <n v="1412705818"/>
    <d v="2014-10-17T18:16:58"/>
    <b v="0"/>
    <n v="0"/>
    <b v="0"/>
    <s v="film &amp; video/animation"/>
    <x v="0"/>
    <s v="animation"/>
    <n v="0"/>
    <e v="#DIV/0!"/>
  </r>
  <r>
    <x v="2"/>
    <s v="US"/>
    <s v="USD"/>
    <n v="1458859153"/>
    <x v="440"/>
    <n v="1456270753"/>
    <d v="2016-03-24T22:39:13"/>
    <b v="0"/>
    <n v="1"/>
    <b v="0"/>
    <s v="film &amp; video/animation"/>
    <x v="0"/>
    <s v="animation"/>
    <n v="0"/>
    <n v="5"/>
  </r>
  <r>
    <x v="2"/>
    <s v="GB"/>
    <s v="GBP"/>
    <n v="1383418996"/>
    <x v="441"/>
    <n v="1380826996"/>
    <d v="2013-11-02T19:03:16"/>
    <b v="0"/>
    <n v="0"/>
    <b v="0"/>
    <s v="film &amp; video/animation"/>
    <x v="0"/>
    <s v="animation"/>
    <n v="0"/>
    <e v="#DIV/0!"/>
  </r>
  <r>
    <x v="2"/>
    <s v="US"/>
    <s v="USD"/>
    <n v="1424380783"/>
    <x v="442"/>
    <n v="1421788783"/>
    <d v="2015-02-19T21:19:43"/>
    <b v="0"/>
    <n v="17"/>
    <b v="0"/>
    <s v="film &amp; video/animation"/>
    <x v="0"/>
    <s v="animation"/>
    <n v="39"/>
    <n v="393.59"/>
  </r>
  <r>
    <x v="2"/>
    <s v="CA"/>
    <s v="CAD"/>
    <n v="1391991701"/>
    <x v="443"/>
    <n v="1389399701"/>
    <d v="2014-02-10T00:21:41"/>
    <b v="0"/>
    <n v="2"/>
    <b v="0"/>
    <s v="film &amp; video/animation"/>
    <x v="0"/>
    <s v="animation"/>
    <n v="0"/>
    <n v="5"/>
  </r>
  <r>
    <x v="2"/>
    <s v="US"/>
    <s v="USD"/>
    <n v="1329342361"/>
    <x v="444"/>
    <n v="1324158361"/>
    <d v="2012-02-15T21:46:01"/>
    <b v="0"/>
    <n v="1"/>
    <b v="0"/>
    <s v="film &amp; video/animation"/>
    <x v="0"/>
    <s v="animation"/>
    <n v="5"/>
    <n v="50"/>
  </r>
  <r>
    <x v="2"/>
    <s v="US"/>
    <s v="USD"/>
    <n v="1432195375"/>
    <x v="445"/>
    <n v="1430899375"/>
    <d v="2015-05-21T08:02:55"/>
    <b v="0"/>
    <n v="2"/>
    <b v="0"/>
    <s v="film &amp; video/animation"/>
    <x v="0"/>
    <s v="animation"/>
    <n v="0"/>
    <n v="1"/>
  </r>
  <r>
    <x v="2"/>
    <s v="US"/>
    <s v="USD"/>
    <n v="1425434420"/>
    <x v="446"/>
    <n v="1422842420"/>
    <d v="2015-03-04T02:00:20"/>
    <b v="0"/>
    <n v="16"/>
    <b v="0"/>
    <s v="film &amp; video/animation"/>
    <x v="0"/>
    <s v="animation"/>
    <n v="7"/>
    <n v="47.88"/>
  </r>
  <r>
    <x v="2"/>
    <s v="GB"/>
    <s v="GBP"/>
    <n v="1364041163"/>
    <x v="447"/>
    <n v="1361884763"/>
    <d v="2013-03-23T12:19:23"/>
    <b v="0"/>
    <n v="1"/>
    <b v="0"/>
    <s v="film &amp; video/animation"/>
    <x v="0"/>
    <s v="animation"/>
    <n v="0"/>
    <n v="5"/>
  </r>
  <r>
    <x v="2"/>
    <s v="US"/>
    <s v="USD"/>
    <n v="1400091095"/>
    <x v="448"/>
    <n v="1398363095"/>
    <d v="2014-05-14T18:11:35"/>
    <b v="0"/>
    <n v="4"/>
    <b v="0"/>
    <s v="film &amp; video/animation"/>
    <x v="0"/>
    <s v="animation"/>
    <n v="3"/>
    <n v="20.5"/>
  </r>
  <r>
    <x v="2"/>
    <s v="GB"/>
    <s v="GBP"/>
    <n v="1382017085"/>
    <x v="449"/>
    <n v="1379425085"/>
    <d v="2013-10-17T13:38:05"/>
    <b v="0"/>
    <n v="5"/>
    <b v="0"/>
    <s v="film &amp; video/animation"/>
    <x v="0"/>
    <s v="animation"/>
    <n v="2"/>
    <n v="9"/>
  </r>
  <r>
    <x v="2"/>
    <s v="US"/>
    <s v="USD"/>
    <n v="1392417800"/>
    <x v="450"/>
    <n v="1389825800"/>
    <d v="2014-02-14T22:43:20"/>
    <b v="0"/>
    <n v="7"/>
    <b v="0"/>
    <s v="film &amp; video/animation"/>
    <x v="0"/>
    <s v="animation"/>
    <n v="1"/>
    <n v="56.57"/>
  </r>
  <r>
    <x v="2"/>
    <s v="US"/>
    <s v="USD"/>
    <n v="1390669791"/>
    <x v="451"/>
    <n v="1388077791"/>
    <d v="2014-01-25T17:09:51"/>
    <b v="0"/>
    <n v="0"/>
    <b v="0"/>
    <s v="film &amp; video/animation"/>
    <x v="0"/>
    <s v="animation"/>
    <n v="0"/>
    <e v="#DIV/0!"/>
  </r>
  <r>
    <x v="2"/>
    <s v="US"/>
    <s v="USD"/>
    <n v="1431536015"/>
    <x v="452"/>
    <n v="1428944015"/>
    <d v="2015-05-13T16:53:35"/>
    <b v="0"/>
    <n v="12"/>
    <b v="0"/>
    <s v="film &amp; video/animation"/>
    <x v="0"/>
    <s v="animation"/>
    <n v="64"/>
    <n v="40"/>
  </r>
  <r>
    <x v="2"/>
    <s v="US"/>
    <s v="USD"/>
    <n v="1424375279"/>
    <x v="453"/>
    <n v="1422992879"/>
    <d v="2015-02-19T19:47:59"/>
    <b v="0"/>
    <n v="2"/>
    <b v="0"/>
    <s v="film &amp; video/animation"/>
    <x v="0"/>
    <s v="animation"/>
    <n v="0"/>
    <n v="13"/>
  </r>
  <r>
    <x v="2"/>
    <s v="US"/>
    <s v="USD"/>
    <n v="1417007640"/>
    <x v="454"/>
    <n v="1414343571"/>
    <d v="2014-11-26T13:14:00"/>
    <b v="0"/>
    <n v="5"/>
    <b v="0"/>
    <s v="film &amp; video/animation"/>
    <x v="0"/>
    <s v="animation"/>
    <n v="1"/>
    <n v="16.399999999999999"/>
  </r>
  <r>
    <x v="2"/>
    <s v="US"/>
    <s v="USD"/>
    <n v="1334622660"/>
    <x v="455"/>
    <n v="1330733022"/>
    <d v="2012-04-17T00:31:00"/>
    <b v="0"/>
    <n v="2"/>
    <b v="0"/>
    <s v="film &amp; video/animation"/>
    <x v="0"/>
    <s v="animation"/>
    <n v="0"/>
    <n v="22.5"/>
  </r>
  <r>
    <x v="2"/>
    <s v="US"/>
    <s v="USD"/>
    <n v="1382414340"/>
    <x v="456"/>
    <n v="1380559201"/>
    <d v="2013-10-22T03:59:00"/>
    <b v="0"/>
    <n v="3"/>
    <b v="0"/>
    <s v="film &amp; video/animation"/>
    <x v="0"/>
    <s v="animation"/>
    <n v="1"/>
    <n v="20.329999999999998"/>
  </r>
  <r>
    <x v="2"/>
    <s v="CA"/>
    <s v="CAD"/>
    <n v="1408213512"/>
    <x v="457"/>
    <n v="1405621512"/>
    <d v="2014-08-16T18:25:12"/>
    <b v="0"/>
    <n v="0"/>
    <b v="0"/>
    <s v="film &amp; video/animation"/>
    <x v="0"/>
    <s v="animation"/>
    <n v="0"/>
    <e v="#DIV/0!"/>
  </r>
  <r>
    <x v="2"/>
    <s v="GB"/>
    <s v="GBP"/>
    <n v="1368550060"/>
    <x v="458"/>
    <n v="1365958060"/>
    <d v="2013-05-14T16:47:40"/>
    <b v="0"/>
    <n v="49"/>
    <b v="0"/>
    <s v="film &amp; video/animation"/>
    <x v="0"/>
    <s v="animation"/>
    <n v="8"/>
    <n v="16.760000000000002"/>
  </r>
  <r>
    <x v="2"/>
    <s v="US"/>
    <s v="USD"/>
    <n v="1321201327"/>
    <x v="459"/>
    <n v="1316013727"/>
    <d v="2011-11-13T16:22:07"/>
    <b v="0"/>
    <n v="1"/>
    <b v="0"/>
    <s v="film &amp; video/animation"/>
    <x v="0"/>
    <s v="animation"/>
    <n v="0"/>
    <n v="25"/>
  </r>
  <r>
    <x v="2"/>
    <s v="US"/>
    <s v="USD"/>
    <n v="1401595200"/>
    <x v="460"/>
    <n v="1398862875"/>
    <d v="2014-06-01T04:00:00"/>
    <b v="0"/>
    <n v="2"/>
    <b v="0"/>
    <s v="film &amp; video/animation"/>
    <x v="0"/>
    <s v="animation"/>
    <n v="0"/>
    <n v="12.5"/>
  </r>
  <r>
    <x v="2"/>
    <s v="GB"/>
    <s v="GBP"/>
    <n v="1370204367"/>
    <x v="461"/>
    <n v="1368476367"/>
    <d v="2013-06-02T20:19:27"/>
    <b v="0"/>
    <n v="0"/>
    <b v="0"/>
    <s v="film &amp; video/animation"/>
    <x v="0"/>
    <s v="animation"/>
    <n v="0"/>
    <e v="#DIV/0!"/>
  </r>
  <r>
    <x v="2"/>
    <s v="US"/>
    <s v="USD"/>
    <n v="1312945341"/>
    <x v="462"/>
    <n v="1307761341"/>
    <d v="2011-08-10T03:02:21"/>
    <b v="0"/>
    <n v="0"/>
    <b v="0"/>
    <s v="film &amp; video/animation"/>
    <x v="0"/>
    <s v="animation"/>
    <n v="0"/>
    <e v="#DIV/0!"/>
  </r>
  <r>
    <x v="2"/>
    <s v="US"/>
    <s v="USD"/>
    <n v="1316883753"/>
    <x v="463"/>
    <n v="1311699753"/>
    <d v="2011-09-24T17:02:33"/>
    <b v="0"/>
    <n v="11"/>
    <b v="0"/>
    <s v="film &amp; video/animation"/>
    <x v="0"/>
    <s v="animation"/>
    <n v="2"/>
    <n v="113.64"/>
  </r>
  <r>
    <x v="2"/>
    <s v="DE"/>
    <s v="EUR"/>
    <n v="1463602935"/>
    <x v="464"/>
    <n v="1461874935"/>
    <d v="2016-05-18T20:22:15"/>
    <b v="0"/>
    <n v="1"/>
    <b v="0"/>
    <s v="film &amp; video/animation"/>
    <x v="0"/>
    <s v="animation"/>
    <n v="0"/>
    <n v="1"/>
  </r>
  <r>
    <x v="2"/>
    <s v="US"/>
    <s v="USD"/>
    <n v="1403837574"/>
    <x v="465"/>
    <n v="1402455174"/>
    <d v="2014-06-27T02:52:54"/>
    <b v="0"/>
    <n v="8"/>
    <b v="0"/>
    <s v="film &amp; video/animation"/>
    <x v="0"/>
    <s v="animation"/>
    <n v="27"/>
    <n v="17.25"/>
  </r>
  <r>
    <x v="2"/>
    <s v="US"/>
    <s v="USD"/>
    <n v="1347057464"/>
    <x v="466"/>
    <n v="1344465464"/>
    <d v="2012-09-07T22:37:44"/>
    <b v="0"/>
    <n v="5"/>
    <b v="0"/>
    <s v="film &amp; video/animation"/>
    <x v="0"/>
    <s v="animation"/>
    <n v="1"/>
    <n v="15.2"/>
  </r>
  <r>
    <x v="2"/>
    <s v="US"/>
    <s v="USD"/>
    <n v="1348849134"/>
    <x v="467"/>
    <n v="1344961134"/>
    <d v="2012-09-28T16:18:54"/>
    <b v="0"/>
    <n v="39"/>
    <b v="0"/>
    <s v="film &amp; video/animation"/>
    <x v="0"/>
    <s v="animation"/>
    <n v="22"/>
    <n v="110.64"/>
  </r>
  <r>
    <x v="2"/>
    <s v="US"/>
    <s v="USD"/>
    <n v="1341978665"/>
    <x v="468"/>
    <n v="1336795283"/>
    <d v="2012-07-11T03:51:05"/>
    <b v="0"/>
    <n v="0"/>
    <b v="0"/>
    <s v="film &amp; video/animation"/>
    <x v="0"/>
    <s v="animation"/>
    <n v="0"/>
    <e v="#DIV/0!"/>
  </r>
  <r>
    <x v="2"/>
    <s v="GB"/>
    <s v="GBP"/>
    <n v="1409960724"/>
    <x v="469"/>
    <n v="1404776724"/>
    <d v="2014-09-05T23:45:24"/>
    <b v="0"/>
    <n v="0"/>
    <b v="0"/>
    <s v="film &amp; video/animation"/>
    <x v="0"/>
    <s v="animation"/>
    <n v="0"/>
    <e v="#DIV/0!"/>
  </r>
  <r>
    <x v="2"/>
    <s v="US"/>
    <s v="USD"/>
    <n v="1389844800"/>
    <x v="470"/>
    <n v="1385524889"/>
    <d v="2014-01-16T04:00:00"/>
    <b v="0"/>
    <n v="2"/>
    <b v="0"/>
    <s v="film &amp; video/animation"/>
    <x v="0"/>
    <s v="animation"/>
    <n v="1"/>
    <n v="25.5"/>
  </r>
  <r>
    <x v="2"/>
    <s v="US"/>
    <s v="USD"/>
    <n v="1397924379"/>
    <x v="471"/>
    <n v="1394039979"/>
    <d v="2014-04-19T16:19:39"/>
    <b v="0"/>
    <n v="170"/>
    <b v="0"/>
    <s v="film &amp; video/animation"/>
    <x v="0"/>
    <s v="animation"/>
    <n v="12"/>
    <n v="38.479999999999997"/>
  </r>
  <r>
    <x v="2"/>
    <s v="US"/>
    <s v="USD"/>
    <n v="1408831718"/>
    <x v="472"/>
    <n v="1406239718"/>
    <d v="2014-08-23T22:08:38"/>
    <b v="0"/>
    <n v="5"/>
    <b v="0"/>
    <s v="film &amp; video/animation"/>
    <x v="0"/>
    <s v="animation"/>
    <n v="18"/>
    <n v="28.2"/>
  </r>
  <r>
    <x v="2"/>
    <s v="US"/>
    <s v="USD"/>
    <n v="1410972319"/>
    <x v="473"/>
    <n v="1408380319"/>
    <d v="2014-09-17T16:45:19"/>
    <b v="0"/>
    <n v="14"/>
    <b v="0"/>
    <s v="film &amp; video/animation"/>
    <x v="0"/>
    <s v="animation"/>
    <n v="3"/>
    <n v="61.5"/>
  </r>
  <r>
    <x v="2"/>
    <s v="US"/>
    <s v="USD"/>
    <n v="1487318029"/>
    <x v="474"/>
    <n v="1484726029"/>
    <d v="2017-02-17T07:53:49"/>
    <b v="0"/>
    <n v="1"/>
    <b v="0"/>
    <s v="film &amp; video/animation"/>
    <x v="0"/>
    <s v="animation"/>
    <n v="0"/>
    <n v="1"/>
  </r>
  <r>
    <x v="2"/>
    <s v="US"/>
    <s v="USD"/>
    <n v="1430877843"/>
    <x v="475"/>
    <n v="1428285843"/>
    <d v="2015-05-06T02:04:03"/>
    <b v="0"/>
    <n v="0"/>
    <b v="0"/>
    <s v="film &amp; video/animation"/>
    <x v="0"/>
    <s v="animation"/>
    <n v="0"/>
    <e v="#DIV/0!"/>
  </r>
  <r>
    <x v="2"/>
    <s v="US"/>
    <s v="USD"/>
    <n v="1401767940"/>
    <x v="476"/>
    <n v="1398727441"/>
    <d v="2014-06-03T03:59:00"/>
    <b v="0"/>
    <n v="124"/>
    <b v="0"/>
    <s v="film &amp; video/animation"/>
    <x v="0"/>
    <s v="animation"/>
    <n v="2"/>
    <n v="39.57"/>
  </r>
  <r>
    <x v="2"/>
    <s v="US"/>
    <s v="USD"/>
    <n v="1337371334"/>
    <x v="477"/>
    <n v="1332187334"/>
    <d v="2012-05-18T20:02:14"/>
    <b v="0"/>
    <n v="0"/>
    <b v="0"/>
    <s v="film &amp; video/animation"/>
    <x v="0"/>
    <s v="animation"/>
    <n v="0"/>
    <e v="#DIV/0!"/>
  </r>
  <r>
    <x v="2"/>
    <s v="US"/>
    <s v="USD"/>
    <n v="1427921509"/>
    <x v="478"/>
    <n v="1425333109"/>
    <d v="2015-04-01T20:51:49"/>
    <b v="0"/>
    <n v="0"/>
    <b v="0"/>
    <s v="film &amp; video/animation"/>
    <x v="0"/>
    <s v="animation"/>
    <n v="0"/>
    <e v="#DIV/0!"/>
  </r>
  <r>
    <x v="2"/>
    <s v="US"/>
    <s v="USD"/>
    <n v="1416566835"/>
    <x v="479"/>
    <n v="1411379235"/>
    <d v="2014-11-21T10:47:15"/>
    <b v="0"/>
    <n v="55"/>
    <b v="0"/>
    <s v="film &amp; video/animation"/>
    <x v="0"/>
    <s v="animation"/>
    <n v="33"/>
    <n v="88.8"/>
  </r>
  <r>
    <x v="2"/>
    <s v="US"/>
    <s v="USD"/>
    <n v="1376049615"/>
    <x v="480"/>
    <n v="1373457615"/>
    <d v="2013-08-09T12:00:15"/>
    <b v="0"/>
    <n v="140"/>
    <b v="0"/>
    <s v="film &amp; video/animation"/>
    <x v="0"/>
    <s v="animation"/>
    <n v="19"/>
    <n v="55.46"/>
  </r>
  <r>
    <x v="2"/>
    <s v="US"/>
    <s v="USD"/>
    <n v="1349885289"/>
    <x v="481"/>
    <n v="1347293289"/>
    <d v="2012-10-10T16:08:09"/>
    <b v="0"/>
    <n v="21"/>
    <b v="0"/>
    <s v="film &amp; video/animation"/>
    <x v="0"/>
    <s v="animation"/>
    <n v="6"/>
    <n v="87.14"/>
  </r>
  <r>
    <x v="2"/>
    <s v="US"/>
    <s v="USD"/>
    <n v="1460644440"/>
    <x v="482"/>
    <n v="1458336690"/>
    <d v="2016-04-14T14:34:00"/>
    <b v="0"/>
    <n v="1"/>
    <b v="0"/>
    <s v="film &amp; video/animation"/>
    <x v="0"/>
    <s v="animation"/>
    <n v="0"/>
    <n v="10"/>
  </r>
  <r>
    <x v="2"/>
    <s v="GB"/>
    <s v="GBP"/>
    <n v="1359434672"/>
    <x v="483"/>
    <n v="1354250672"/>
    <d v="2013-01-29T04:44:32"/>
    <b v="0"/>
    <n v="147"/>
    <b v="0"/>
    <s v="film &amp; video/animation"/>
    <x v="0"/>
    <s v="animation"/>
    <n v="50"/>
    <n v="51.22"/>
  </r>
  <r>
    <x v="2"/>
    <s v="GB"/>
    <s v="GBP"/>
    <n v="1446766372"/>
    <x v="484"/>
    <n v="1443220372"/>
    <d v="2015-11-05T23:32:52"/>
    <b v="0"/>
    <n v="11"/>
    <b v="0"/>
    <s v="film &amp; video/animation"/>
    <x v="0"/>
    <s v="animation"/>
    <n v="0"/>
    <n v="13.55"/>
  </r>
  <r>
    <x v="2"/>
    <s v="GB"/>
    <s v="GBP"/>
    <n v="1368792499"/>
    <x v="485"/>
    <n v="1366200499"/>
    <d v="2013-05-17T12:08:19"/>
    <b v="0"/>
    <n v="125"/>
    <b v="0"/>
    <s v="film &amp; video/animation"/>
    <x v="0"/>
    <s v="animation"/>
    <n v="22"/>
    <n v="66.52"/>
  </r>
  <r>
    <x v="2"/>
    <s v="AU"/>
    <s v="AUD"/>
    <n v="1401662239"/>
    <x v="486"/>
    <n v="1399070239"/>
    <d v="2014-06-01T22:37:19"/>
    <b v="0"/>
    <n v="1"/>
    <b v="0"/>
    <s v="film &amp; video/animation"/>
    <x v="0"/>
    <s v="animation"/>
    <n v="0"/>
    <n v="50"/>
  </r>
  <r>
    <x v="2"/>
    <s v="CA"/>
    <s v="CAD"/>
    <n v="1482678994"/>
    <x v="487"/>
    <n v="1477491394"/>
    <d v="2016-12-25T15:16:34"/>
    <b v="0"/>
    <n v="0"/>
    <b v="0"/>
    <s v="film &amp; video/animation"/>
    <x v="0"/>
    <s v="animation"/>
    <n v="0"/>
    <e v="#DIV/0!"/>
  </r>
  <r>
    <x v="2"/>
    <s v="US"/>
    <s v="USD"/>
    <n v="1483924700"/>
    <x v="488"/>
    <n v="1481332700"/>
    <d v="2017-01-09T01:18:20"/>
    <b v="0"/>
    <n v="0"/>
    <b v="0"/>
    <s v="film &amp; video/animation"/>
    <x v="0"/>
    <s v="animation"/>
    <n v="0"/>
    <e v="#DIV/0!"/>
  </r>
  <r>
    <x v="2"/>
    <s v="US"/>
    <s v="USD"/>
    <n v="1325763180"/>
    <x v="489"/>
    <n v="1323084816"/>
    <d v="2012-01-05T11:33:00"/>
    <b v="0"/>
    <n v="3"/>
    <b v="0"/>
    <s v="film &amp; video/animation"/>
    <x v="0"/>
    <s v="animation"/>
    <n v="0"/>
    <n v="71.67"/>
  </r>
  <r>
    <x v="2"/>
    <s v="US"/>
    <s v="USD"/>
    <n v="1345677285"/>
    <x v="490"/>
    <n v="1343085285"/>
    <d v="2012-08-22T23:14:45"/>
    <b v="0"/>
    <n v="0"/>
    <b v="0"/>
    <s v="film &amp; video/animation"/>
    <x v="0"/>
    <s v="animation"/>
    <n v="0"/>
    <e v="#DIV/0!"/>
  </r>
  <r>
    <x v="2"/>
    <s v="US"/>
    <s v="USD"/>
    <n v="1453937699"/>
    <x v="491"/>
    <n v="1451345699"/>
    <d v="2016-01-27T23:34:59"/>
    <b v="0"/>
    <n v="0"/>
    <b v="0"/>
    <s v="film &amp; video/animation"/>
    <x v="0"/>
    <s v="animation"/>
    <n v="0"/>
    <e v="#DIV/0!"/>
  </r>
  <r>
    <x v="2"/>
    <s v="SE"/>
    <s v="SEK"/>
    <n v="1476319830"/>
    <x v="492"/>
    <n v="1471135830"/>
    <d v="2016-10-13T00:50:30"/>
    <b v="0"/>
    <n v="0"/>
    <b v="0"/>
    <s v="film &amp; video/animation"/>
    <x v="0"/>
    <s v="animation"/>
    <n v="0"/>
    <e v="#DIV/0!"/>
  </r>
  <r>
    <x v="2"/>
    <s v="GB"/>
    <s v="GBP"/>
    <n v="1432142738"/>
    <x v="493"/>
    <n v="1429550738"/>
    <d v="2015-05-20T17:25:38"/>
    <b v="0"/>
    <n v="0"/>
    <b v="0"/>
    <s v="film &amp; video/animation"/>
    <x v="0"/>
    <s v="animation"/>
    <n v="0"/>
    <e v="#DIV/0!"/>
  </r>
  <r>
    <x v="2"/>
    <s v="US"/>
    <s v="USD"/>
    <n v="1404356400"/>
    <x v="494"/>
    <n v="1402343765"/>
    <d v="2014-07-03T03:00:00"/>
    <b v="0"/>
    <n v="3"/>
    <b v="0"/>
    <s v="film &amp; video/animation"/>
    <x v="0"/>
    <s v="animation"/>
    <n v="0"/>
    <n v="10.33"/>
  </r>
  <r>
    <x v="2"/>
    <s v="US"/>
    <s v="USD"/>
    <n v="1437076305"/>
    <x v="495"/>
    <n v="1434484305"/>
    <d v="2015-07-16T19:51:45"/>
    <b v="0"/>
    <n v="0"/>
    <b v="0"/>
    <s v="film &amp; video/animation"/>
    <x v="0"/>
    <s v="animation"/>
    <n v="0"/>
    <e v="#DIV/0!"/>
  </r>
  <r>
    <x v="2"/>
    <s v="US"/>
    <s v="USD"/>
    <n v="1392070874"/>
    <x v="496"/>
    <n v="1386886874"/>
    <d v="2014-02-10T22:21:14"/>
    <b v="0"/>
    <n v="1"/>
    <b v="0"/>
    <s v="film &amp; video/animation"/>
    <x v="0"/>
    <s v="animation"/>
    <n v="0"/>
    <n v="1"/>
  </r>
  <r>
    <x v="2"/>
    <s v="US"/>
    <s v="USD"/>
    <n v="1419483600"/>
    <x v="497"/>
    <n v="1414889665"/>
    <d v="2014-12-25T05:00:00"/>
    <b v="0"/>
    <n v="3"/>
    <b v="0"/>
    <s v="film &amp; video/animation"/>
    <x v="0"/>
    <s v="animation"/>
    <n v="1"/>
    <n v="10"/>
  </r>
  <r>
    <x v="2"/>
    <s v="US"/>
    <s v="USD"/>
    <n v="1324664249"/>
    <x v="498"/>
    <n v="1321035449"/>
    <d v="2011-12-23T18:17:29"/>
    <b v="0"/>
    <n v="22"/>
    <b v="0"/>
    <s v="film &amp; video/animation"/>
    <x v="0"/>
    <s v="animation"/>
    <n v="5"/>
    <n v="136.09"/>
  </r>
  <r>
    <x v="2"/>
    <s v="US"/>
    <s v="USD"/>
    <n v="1255381140"/>
    <x v="499"/>
    <n v="1250630968"/>
    <d v="2009-10-12T20:59:00"/>
    <b v="0"/>
    <n v="26"/>
    <b v="0"/>
    <s v="film &amp; video/animation"/>
    <x v="0"/>
    <s v="animation"/>
    <n v="10"/>
    <n v="73.459999999999994"/>
  </r>
  <r>
    <x v="2"/>
    <s v="US"/>
    <s v="USD"/>
    <n v="1273356960"/>
    <x v="500"/>
    <n v="1268255751"/>
    <d v="2010-05-08T22:16:00"/>
    <b v="0"/>
    <n v="4"/>
    <b v="0"/>
    <s v="film &amp; video/animation"/>
    <x v="0"/>
    <s v="animation"/>
    <n v="3"/>
    <n v="53.75"/>
  </r>
  <r>
    <x v="2"/>
    <s v="US"/>
    <s v="USD"/>
    <n v="1310189851"/>
    <x v="501"/>
    <n v="1307597851"/>
    <d v="2011-07-09T05:37:31"/>
    <b v="0"/>
    <n v="0"/>
    <b v="0"/>
    <s v="film &amp; video/animation"/>
    <x v="0"/>
    <s v="animation"/>
    <n v="0"/>
    <e v="#DIV/0!"/>
  </r>
  <r>
    <x v="2"/>
    <s v="US"/>
    <s v="USD"/>
    <n v="1332073025"/>
    <x v="502"/>
    <n v="1329484625"/>
    <d v="2012-03-18T12:17:05"/>
    <b v="0"/>
    <n v="4"/>
    <b v="0"/>
    <s v="film &amp; video/animation"/>
    <x v="0"/>
    <s v="animation"/>
    <n v="1"/>
    <n v="57.5"/>
  </r>
  <r>
    <x v="2"/>
    <s v="GB"/>
    <s v="GBP"/>
    <n v="1421498303"/>
    <x v="503"/>
    <n v="1418906303"/>
    <d v="2015-01-17T12:38:23"/>
    <b v="0"/>
    <n v="9"/>
    <b v="0"/>
    <s v="film &amp; video/animation"/>
    <x v="0"/>
    <s v="animation"/>
    <n v="2"/>
    <n v="12.67"/>
  </r>
  <r>
    <x v="2"/>
    <s v="US"/>
    <s v="USD"/>
    <n v="1334097387"/>
    <x v="504"/>
    <n v="1328916987"/>
    <d v="2012-04-10T22:36:27"/>
    <b v="0"/>
    <n v="5"/>
    <b v="0"/>
    <s v="film &amp; video/animation"/>
    <x v="0"/>
    <s v="animation"/>
    <n v="1"/>
    <n v="67"/>
  </r>
  <r>
    <x v="2"/>
    <s v="US"/>
    <s v="USD"/>
    <n v="1451010086"/>
    <x v="505"/>
    <n v="1447122086"/>
    <d v="2015-12-25T02:21:26"/>
    <b v="0"/>
    <n v="14"/>
    <b v="0"/>
    <s v="film &amp; video/animation"/>
    <x v="0"/>
    <s v="animation"/>
    <n v="0"/>
    <n v="3.71"/>
  </r>
  <r>
    <x v="2"/>
    <s v="US"/>
    <s v="USD"/>
    <n v="1376140520"/>
    <x v="506"/>
    <n v="1373548520"/>
    <d v="2013-08-10T13:15:20"/>
    <b v="0"/>
    <n v="1"/>
    <b v="0"/>
    <s v="film &amp; video/animation"/>
    <x v="0"/>
    <s v="animation"/>
    <n v="0"/>
    <n v="250"/>
  </r>
  <r>
    <x v="2"/>
    <s v="US"/>
    <s v="USD"/>
    <n v="1350687657"/>
    <x v="507"/>
    <n v="1346799657"/>
    <d v="2012-10-19T23:00:57"/>
    <b v="0"/>
    <n v="10"/>
    <b v="0"/>
    <s v="film &amp; video/animation"/>
    <x v="0"/>
    <s v="animation"/>
    <n v="3"/>
    <n v="64"/>
  </r>
  <r>
    <x v="2"/>
    <s v="US"/>
    <s v="USD"/>
    <n v="1337955240"/>
    <x v="508"/>
    <n v="1332808501"/>
    <d v="2012-05-25T14:14:00"/>
    <b v="0"/>
    <n v="3"/>
    <b v="0"/>
    <s v="film &amp; video/animation"/>
    <x v="0"/>
    <s v="animation"/>
    <n v="1"/>
    <n v="133.33000000000001"/>
  </r>
  <r>
    <x v="2"/>
    <s v="GB"/>
    <s v="GBP"/>
    <n v="1435504170"/>
    <x v="509"/>
    <n v="1432912170"/>
    <d v="2015-06-28T15:09:30"/>
    <b v="0"/>
    <n v="1"/>
    <b v="0"/>
    <s v="film &amp; video/animation"/>
    <x v="0"/>
    <s v="animation"/>
    <n v="0"/>
    <n v="10"/>
  </r>
  <r>
    <x v="2"/>
    <s v="US"/>
    <s v="USD"/>
    <n v="1456805639"/>
    <x v="510"/>
    <n v="1454213639"/>
    <d v="2016-03-01T04:13:59"/>
    <b v="0"/>
    <n v="0"/>
    <b v="0"/>
    <s v="film &amp; video/animation"/>
    <x v="0"/>
    <s v="animation"/>
    <n v="0"/>
    <e v="#DIV/0!"/>
  </r>
  <r>
    <x v="2"/>
    <s v="US"/>
    <s v="USD"/>
    <n v="1365228982"/>
    <x v="511"/>
    <n v="1362640582"/>
    <d v="2013-04-06T06:16:22"/>
    <b v="0"/>
    <n v="5"/>
    <b v="0"/>
    <s v="film &amp; video/animation"/>
    <x v="0"/>
    <s v="animation"/>
    <n v="3"/>
    <n v="30"/>
  </r>
  <r>
    <x v="2"/>
    <s v="US"/>
    <s v="USD"/>
    <n v="1479667727"/>
    <x v="512"/>
    <n v="1475776127"/>
    <d v="2016-11-20T18:48:47"/>
    <b v="0"/>
    <n v="2"/>
    <b v="0"/>
    <s v="film &amp; video/animation"/>
    <x v="0"/>
    <s v="animation"/>
    <n v="0"/>
    <n v="5.5"/>
  </r>
  <r>
    <x v="2"/>
    <s v="US"/>
    <s v="USD"/>
    <n v="1471244400"/>
    <x v="513"/>
    <n v="1467387705"/>
    <d v="2016-08-15T07:00:00"/>
    <b v="0"/>
    <n v="68"/>
    <b v="0"/>
    <s v="film &amp; video/animation"/>
    <x v="0"/>
    <s v="animation"/>
    <n v="14"/>
    <n v="102.38"/>
  </r>
  <r>
    <x v="2"/>
    <s v="CA"/>
    <s v="CAD"/>
    <n v="1407595447"/>
    <x v="514"/>
    <n v="1405003447"/>
    <d v="2014-08-09T14:44:07"/>
    <b v="0"/>
    <n v="3"/>
    <b v="0"/>
    <s v="film &amp; video/animation"/>
    <x v="0"/>
    <s v="animation"/>
    <n v="3"/>
    <n v="16.670000000000002"/>
  </r>
  <r>
    <x v="2"/>
    <s v="US"/>
    <s v="USD"/>
    <n v="1451389601"/>
    <x v="515"/>
    <n v="1447933601"/>
    <d v="2015-12-29T11:46:41"/>
    <b v="0"/>
    <n v="34"/>
    <b v="0"/>
    <s v="film &amp; video/animation"/>
    <x v="0"/>
    <s v="animation"/>
    <n v="25"/>
    <n v="725.03"/>
  </r>
  <r>
    <x v="2"/>
    <s v="GB"/>
    <s v="GBP"/>
    <n v="1432752080"/>
    <x v="516"/>
    <n v="1427568080"/>
    <d v="2015-05-27T18:41:20"/>
    <b v="0"/>
    <n v="0"/>
    <b v="0"/>
    <s v="film &amp; video/animation"/>
    <x v="0"/>
    <s v="animation"/>
    <n v="0"/>
    <e v="#DIV/0!"/>
  </r>
  <r>
    <x v="2"/>
    <s v="US"/>
    <s v="USD"/>
    <n v="1486046761"/>
    <x v="517"/>
    <n v="1483454761"/>
    <d v="2017-02-02T14:46:01"/>
    <b v="0"/>
    <n v="3"/>
    <b v="0"/>
    <s v="film &amp; video/animation"/>
    <x v="0"/>
    <s v="animation"/>
    <n v="1"/>
    <n v="68.33"/>
  </r>
  <r>
    <x v="2"/>
    <s v="US"/>
    <s v="USD"/>
    <n v="1441550760"/>
    <x v="518"/>
    <n v="1438958824"/>
    <d v="2015-09-06T14:46:00"/>
    <b v="0"/>
    <n v="0"/>
    <b v="0"/>
    <s v="film &amp; video/animation"/>
    <x v="0"/>
    <s v="animation"/>
    <n v="0"/>
    <e v="#DIV/0!"/>
  </r>
  <r>
    <x v="2"/>
    <s v="US"/>
    <s v="USD"/>
    <n v="1354699421"/>
    <x v="519"/>
    <n v="1352107421"/>
    <d v="2012-12-05T09:23:41"/>
    <b v="0"/>
    <n v="70"/>
    <b v="0"/>
    <s v="film &amp; video/animation"/>
    <x v="0"/>
    <s v="animation"/>
    <n v="23"/>
    <n v="39.229999999999997"/>
  </r>
  <r>
    <x v="0"/>
    <s v="GB"/>
    <s v="GBP"/>
    <n v="1449766261"/>
    <x v="520"/>
    <n v="1447174261"/>
    <d v="2015-12-10T16:51:01"/>
    <b v="0"/>
    <n v="34"/>
    <b v="1"/>
    <s v="theater/plays"/>
    <x v="1"/>
    <s v="plays"/>
    <n v="102"/>
    <n v="150.15"/>
  </r>
  <r>
    <x v="0"/>
    <s v="US"/>
    <s v="USD"/>
    <n v="1477976340"/>
    <x v="521"/>
    <n v="1475460819"/>
    <d v="2016-11-01T04:59:00"/>
    <b v="0"/>
    <n v="56"/>
    <b v="1"/>
    <s v="theater/plays"/>
    <x v="1"/>
    <s v="plays"/>
    <n v="105"/>
    <n v="93.43"/>
  </r>
  <r>
    <x v="0"/>
    <s v="US"/>
    <s v="USD"/>
    <n v="1458518325"/>
    <x v="522"/>
    <n v="1456793925"/>
    <d v="2016-03-20T23:58:45"/>
    <b v="0"/>
    <n v="31"/>
    <b v="1"/>
    <s v="theater/plays"/>
    <x v="1"/>
    <s v="plays"/>
    <n v="115"/>
    <n v="110.97"/>
  </r>
  <r>
    <x v="0"/>
    <s v="US"/>
    <s v="USD"/>
    <n v="1442805076"/>
    <x v="523"/>
    <n v="1440213076"/>
    <d v="2015-09-21T03:11:16"/>
    <b v="0"/>
    <n v="84"/>
    <b v="1"/>
    <s v="theater/plays"/>
    <x v="1"/>
    <s v="plays"/>
    <n v="121"/>
    <n v="71.790000000000006"/>
  </r>
  <r>
    <x v="0"/>
    <s v="GB"/>
    <s v="GBP"/>
    <n v="1464801169"/>
    <x v="524"/>
    <n v="1462209169"/>
    <d v="2016-06-01T17:12:49"/>
    <b v="0"/>
    <n v="130"/>
    <b v="1"/>
    <s v="theater/plays"/>
    <x v="1"/>
    <s v="plays"/>
    <n v="109"/>
    <n v="29.26"/>
  </r>
  <r>
    <x v="0"/>
    <s v="US"/>
    <s v="USD"/>
    <n v="1410601041"/>
    <x v="525"/>
    <n v="1406713041"/>
    <d v="2014-09-13T09:37:21"/>
    <b v="0"/>
    <n v="12"/>
    <b v="1"/>
    <s v="theater/plays"/>
    <x v="1"/>
    <s v="plays"/>
    <n v="100"/>
    <n v="1000"/>
  </r>
  <r>
    <x v="0"/>
    <s v="GB"/>
    <s v="GBP"/>
    <n v="1438966800"/>
    <x v="526"/>
    <n v="1436278344"/>
    <d v="2015-08-07T17:00:00"/>
    <b v="0"/>
    <n v="23"/>
    <b v="1"/>
    <s v="theater/plays"/>
    <x v="1"/>
    <s v="plays"/>
    <n v="114"/>
    <n v="74.349999999999994"/>
  </r>
  <r>
    <x v="0"/>
    <s v="US"/>
    <s v="USD"/>
    <n v="1487347500"/>
    <x v="527"/>
    <n v="1484715366"/>
    <d v="2017-02-17T16:05:00"/>
    <b v="0"/>
    <n v="158"/>
    <b v="1"/>
    <s v="theater/plays"/>
    <x v="1"/>
    <s v="plays"/>
    <n v="101"/>
    <n v="63.83"/>
  </r>
  <r>
    <x v="0"/>
    <s v="US"/>
    <s v="USD"/>
    <n v="1434921600"/>
    <x v="528"/>
    <n v="1433109907"/>
    <d v="2015-06-21T21:20:00"/>
    <b v="0"/>
    <n v="30"/>
    <b v="1"/>
    <s v="theater/plays"/>
    <x v="1"/>
    <s v="plays"/>
    <n v="116"/>
    <n v="44.33"/>
  </r>
  <r>
    <x v="0"/>
    <s v="CA"/>
    <s v="CAD"/>
    <n v="1484110800"/>
    <x v="529"/>
    <n v="1482281094"/>
    <d v="2017-01-11T05:00:00"/>
    <b v="0"/>
    <n v="18"/>
    <b v="1"/>
    <s v="theater/plays"/>
    <x v="1"/>
    <s v="plays"/>
    <n v="130"/>
    <n v="86.94"/>
  </r>
  <r>
    <x v="0"/>
    <s v="US"/>
    <s v="USD"/>
    <n v="1435111200"/>
    <x v="530"/>
    <n v="1433254268"/>
    <d v="2015-06-24T02:00:00"/>
    <b v="0"/>
    <n v="29"/>
    <b v="1"/>
    <s v="theater/plays"/>
    <x v="1"/>
    <s v="plays"/>
    <n v="108"/>
    <n v="126.55"/>
  </r>
  <r>
    <x v="0"/>
    <s v="US"/>
    <s v="USD"/>
    <n v="1481957940"/>
    <x v="531"/>
    <n v="1478050429"/>
    <d v="2016-12-17T06:59:00"/>
    <b v="0"/>
    <n v="31"/>
    <b v="1"/>
    <s v="theater/plays"/>
    <x v="1"/>
    <s v="plays"/>
    <n v="100"/>
    <n v="129.03"/>
  </r>
  <r>
    <x v="0"/>
    <s v="US"/>
    <s v="USD"/>
    <n v="1463098208"/>
    <x v="532"/>
    <n v="1460506208"/>
    <d v="2016-05-13T00:10:08"/>
    <b v="0"/>
    <n v="173"/>
    <b v="1"/>
    <s v="theater/plays"/>
    <x v="1"/>
    <s v="plays"/>
    <n v="123"/>
    <n v="71.239999999999995"/>
  </r>
  <r>
    <x v="0"/>
    <s v="GB"/>
    <s v="GBP"/>
    <n v="1463394365"/>
    <x v="533"/>
    <n v="1461320765"/>
    <d v="2016-05-16T10:26:05"/>
    <b v="0"/>
    <n v="17"/>
    <b v="1"/>
    <s v="theater/plays"/>
    <x v="1"/>
    <s v="plays"/>
    <n v="100"/>
    <n v="117.88"/>
  </r>
  <r>
    <x v="0"/>
    <s v="NO"/>
    <s v="NOK"/>
    <n v="1446418800"/>
    <x v="534"/>
    <n v="1443036470"/>
    <d v="2015-11-01T23:00:00"/>
    <b v="0"/>
    <n v="48"/>
    <b v="1"/>
    <s v="theater/plays"/>
    <x v="1"/>
    <s v="plays"/>
    <n v="105"/>
    <n v="327.08"/>
  </r>
  <r>
    <x v="0"/>
    <s v="GB"/>
    <s v="GBP"/>
    <n v="1483707905"/>
    <x v="535"/>
    <n v="1481115905"/>
    <d v="2017-01-06T13:05:05"/>
    <b v="0"/>
    <n v="59"/>
    <b v="1"/>
    <s v="theater/plays"/>
    <x v="1"/>
    <s v="plays"/>
    <n v="103"/>
    <n v="34.75"/>
  </r>
  <r>
    <x v="0"/>
    <s v="GB"/>
    <s v="GBP"/>
    <n v="1438624800"/>
    <x v="536"/>
    <n v="1435133807"/>
    <d v="2015-08-03T18:00:00"/>
    <b v="0"/>
    <n v="39"/>
    <b v="1"/>
    <s v="theater/plays"/>
    <x v="1"/>
    <s v="plays"/>
    <n v="118"/>
    <n v="100.06"/>
  </r>
  <r>
    <x v="0"/>
    <s v="US"/>
    <s v="USD"/>
    <n v="1446665191"/>
    <x v="537"/>
    <n v="1444069591"/>
    <d v="2015-11-04T19:26:31"/>
    <b v="0"/>
    <n v="59"/>
    <b v="1"/>
    <s v="theater/plays"/>
    <x v="1"/>
    <s v="plays"/>
    <n v="121"/>
    <n v="40.85"/>
  </r>
  <r>
    <x v="0"/>
    <s v="US"/>
    <s v="USD"/>
    <n v="1463166263"/>
    <x v="538"/>
    <n v="1460574263"/>
    <d v="2016-05-13T19:04:23"/>
    <b v="0"/>
    <n v="60"/>
    <b v="1"/>
    <s v="theater/plays"/>
    <x v="1"/>
    <s v="plays"/>
    <n v="302"/>
    <n v="252.02"/>
  </r>
  <r>
    <x v="0"/>
    <s v="GB"/>
    <s v="GBP"/>
    <n v="1467681107"/>
    <x v="539"/>
    <n v="1465866707"/>
    <d v="2016-07-05T01:11:47"/>
    <b v="0"/>
    <n v="20"/>
    <b v="1"/>
    <s v="theater/plays"/>
    <x v="1"/>
    <s v="plays"/>
    <n v="101"/>
    <n v="25.16"/>
  </r>
  <r>
    <x v="2"/>
    <s v="US"/>
    <s v="USD"/>
    <n v="1423078606"/>
    <x v="540"/>
    <n v="1420486606"/>
    <d v="2015-02-04T19:36:46"/>
    <b v="0"/>
    <n v="1"/>
    <b v="0"/>
    <s v="technology/web"/>
    <x v="2"/>
    <s v="web"/>
    <n v="0"/>
    <n v="1"/>
  </r>
  <r>
    <x v="2"/>
    <s v="US"/>
    <s v="USD"/>
    <n v="1446080834"/>
    <x v="541"/>
    <n v="1443488834"/>
    <d v="2015-10-29T01:07:14"/>
    <b v="0"/>
    <n v="1"/>
    <b v="0"/>
    <s v="technology/web"/>
    <x v="2"/>
    <s v="web"/>
    <n v="1"/>
    <n v="25"/>
  </r>
  <r>
    <x v="2"/>
    <s v="US"/>
    <s v="USD"/>
    <n v="1462293716"/>
    <x v="542"/>
    <n v="1457113316"/>
    <d v="2016-05-03T16:41:56"/>
    <b v="0"/>
    <n v="1"/>
    <b v="0"/>
    <s v="technology/web"/>
    <x v="2"/>
    <s v="web"/>
    <n v="0"/>
    <n v="1"/>
  </r>
  <r>
    <x v="2"/>
    <s v="AU"/>
    <s v="AUD"/>
    <n v="1414807962"/>
    <x v="543"/>
    <n v="1412215962"/>
    <d v="2014-11-01T02:12:42"/>
    <b v="0"/>
    <n v="2"/>
    <b v="0"/>
    <s v="technology/web"/>
    <x v="2"/>
    <s v="web"/>
    <n v="0"/>
    <n v="35"/>
  </r>
  <r>
    <x v="2"/>
    <s v="US"/>
    <s v="USD"/>
    <n v="1467647160"/>
    <x v="544"/>
    <n v="1465055160"/>
    <d v="2016-07-04T15:46:00"/>
    <b v="0"/>
    <n v="2"/>
    <b v="0"/>
    <s v="technology/web"/>
    <x v="2"/>
    <s v="web"/>
    <n v="1"/>
    <n v="3"/>
  </r>
  <r>
    <x v="2"/>
    <s v="FR"/>
    <s v="EUR"/>
    <n v="1447600389"/>
    <x v="545"/>
    <n v="1444140789"/>
    <d v="2015-11-15T15:13:09"/>
    <b v="0"/>
    <n v="34"/>
    <b v="0"/>
    <s v="technology/web"/>
    <x v="2"/>
    <s v="web"/>
    <n v="27"/>
    <n v="402.71"/>
  </r>
  <r>
    <x v="2"/>
    <s v="US"/>
    <s v="USD"/>
    <n v="1445097715"/>
    <x v="546"/>
    <n v="1441209715"/>
    <d v="2015-10-17T16:01:55"/>
    <b v="0"/>
    <n v="2"/>
    <b v="0"/>
    <s v="technology/web"/>
    <x v="2"/>
    <s v="web"/>
    <n v="0"/>
    <n v="26"/>
  </r>
  <r>
    <x v="2"/>
    <s v="GB"/>
    <s v="GBP"/>
    <n v="1455122564"/>
    <x v="547"/>
    <n v="1452530564"/>
    <d v="2016-02-10T16:42:44"/>
    <b v="0"/>
    <n v="0"/>
    <b v="0"/>
    <s v="technology/web"/>
    <x v="2"/>
    <s v="web"/>
    <n v="0"/>
    <e v="#DIV/0!"/>
  </r>
  <r>
    <x v="2"/>
    <s v="GB"/>
    <s v="GBP"/>
    <n v="1446154848"/>
    <x v="548"/>
    <n v="1443562848"/>
    <d v="2015-10-29T21:40:48"/>
    <b v="0"/>
    <n v="1"/>
    <b v="0"/>
    <s v="technology/web"/>
    <x v="2"/>
    <s v="web"/>
    <n v="0"/>
    <n v="9"/>
  </r>
  <r>
    <x v="2"/>
    <s v="GB"/>
    <s v="GBP"/>
    <n v="1436368622"/>
    <x v="549"/>
    <n v="1433776622"/>
    <d v="2015-07-08T15:17:02"/>
    <b v="0"/>
    <n v="8"/>
    <b v="0"/>
    <s v="technology/web"/>
    <x v="2"/>
    <s v="web"/>
    <n v="3"/>
    <n v="8.5"/>
  </r>
  <r>
    <x v="2"/>
    <s v="CA"/>
    <s v="CAD"/>
    <n v="1485838800"/>
    <x v="550"/>
    <n v="1484756245"/>
    <d v="2017-01-31T05:00:00"/>
    <b v="0"/>
    <n v="4"/>
    <b v="0"/>
    <s v="technology/web"/>
    <x v="2"/>
    <s v="web"/>
    <n v="1"/>
    <n v="8.75"/>
  </r>
  <r>
    <x v="2"/>
    <s v="US"/>
    <s v="USD"/>
    <n v="1438451580"/>
    <x v="551"/>
    <n v="1434609424"/>
    <d v="2015-08-01T17:53:00"/>
    <b v="0"/>
    <n v="28"/>
    <b v="0"/>
    <s v="technology/web"/>
    <x v="2"/>
    <s v="web"/>
    <n v="5"/>
    <n v="135.04"/>
  </r>
  <r>
    <x v="2"/>
    <s v="CA"/>
    <s v="CAD"/>
    <n v="1452350896"/>
    <x v="552"/>
    <n v="1447166896"/>
    <d v="2016-01-09T14:48:16"/>
    <b v="0"/>
    <n v="0"/>
    <b v="0"/>
    <s v="technology/web"/>
    <x v="2"/>
    <s v="web"/>
    <n v="0"/>
    <e v="#DIV/0!"/>
  </r>
  <r>
    <x v="2"/>
    <s v="US"/>
    <s v="USD"/>
    <n v="1415988991"/>
    <x v="553"/>
    <n v="1413393391"/>
    <d v="2014-11-14T18:16:31"/>
    <b v="0"/>
    <n v="6"/>
    <b v="0"/>
    <s v="technology/web"/>
    <x v="2"/>
    <s v="web"/>
    <n v="0"/>
    <n v="20.5"/>
  </r>
  <r>
    <x v="2"/>
    <s v="US"/>
    <s v="USD"/>
    <n v="1413735972"/>
    <x v="554"/>
    <n v="1411143972"/>
    <d v="2014-10-19T16:26:12"/>
    <b v="0"/>
    <n v="22"/>
    <b v="0"/>
    <s v="technology/web"/>
    <x v="2"/>
    <s v="web"/>
    <n v="37"/>
    <n v="64.36"/>
  </r>
  <r>
    <x v="2"/>
    <s v="GB"/>
    <s v="GBP"/>
    <n v="1465720143"/>
    <x v="555"/>
    <n v="1463128143"/>
    <d v="2016-06-12T08:29:03"/>
    <b v="0"/>
    <n v="0"/>
    <b v="0"/>
    <s v="technology/web"/>
    <x v="2"/>
    <s v="web"/>
    <n v="0"/>
    <e v="#DIV/0!"/>
  </r>
  <r>
    <x v="2"/>
    <s v="US"/>
    <s v="USD"/>
    <n v="1452112717"/>
    <x v="556"/>
    <n v="1449520717"/>
    <d v="2016-01-06T20:38:37"/>
    <b v="0"/>
    <n v="1"/>
    <b v="0"/>
    <s v="technology/web"/>
    <x v="2"/>
    <s v="web"/>
    <n v="3"/>
    <n v="200"/>
  </r>
  <r>
    <x v="2"/>
    <s v="DE"/>
    <s v="EUR"/>
    <n v="1480721803"/>
    <x v="557"/>
    <n v="1478126203"/>
    <d v="2016-12-02T23:36:43"/>
    <b v="0"/>
    <n v="20"/>
    <b v="0"/>
    <s v="technology/web"/>
    <x v="2"/>
    <s v="web"/>
    <n v="1"/>
    <n v="68.3"/>
  </r>
  <r>
    <x v="2"/>
    <s v="US"/>
    <s v="USD"/>
    <n v="1427227905"/>
    <x v="558"/>
    <n v="1424639505"/>
    <d v="2015-03-24T20:11:45"/>
    <b v="0"/>
    <n v="0"/>
    <b v="0"/>
    <s v="technology/web"/>
    <x v="2"/>
    <s v="web"/>
    <n v="0"/>
    <e v="#DIV/0!"/>
  </r>
  <r>
    <x v="2"/>
    <s v="US"/>
    <s v="USD"/>
    <n v="1449989260"/>
    <x v="559"/>
    <n v="1447397260"/>
    <d v="2015-12-13T06:47:40"/>
    <b v="0"/>
    <n v="1"/>
    <b v="0"/>
    <s v="technology/web"/>
    <x v="2"/>
    <s v="web"/>
    <n v="0"/>
    <n v="50"/>
  </r>
  <r>
    <x v="2"/>
    <s v="CA"/>
    <s v="CAD"/>
    <n v="1418841045"/>
    <x v="560"/>
    <n v="1416249045"/>
    <d v="2014-12-17T18:30:45"/>
    <b v="0"/>
    <n v="3"/>
    <b v="0"/>
    <s v="technology/web"/>
    <x v="2"/>
    <s v="web"/>
    <n v="0"/>
    <n v="4"/>
  </r>
  <r>
    <x v="2"/>
    <s v="US"/>
    <s v="USD"/>
    <n v="1445874513"/>
    <x v="561"/>
    <n v="1442850513"/>
    <d v="2015-10-26T15:48:33"/>
    <b v="0"/>
    <n v="2"/>
    <b v="0"/>
    <s v="technology/web"/>
    <x v="2"/>
    <s v="web"/>
    <n v="0"/>
    <n v="27.5"/>
  </r>
  <r>
    <x v="2"/>
    <s v="NL"/>
    <s v="EUR"/>
    <n v="1482052815"/>
    <x v="562"/>
    <n v="1479460815"/>
    <d v="2016-12-18T09:20:15"/>
    <b v="0"/>
    <n v="0"/>
    <b v="0"/>
    <s v="technology/web"/>
    <x v="2"/>
    <s v="web"/>
    <n v="0"/>
    <e v="#DIV/0!"/>
  </r>
  <r>
    <x v="2"/>
    <s v="AU"/>
    <s v="AUD"/>
    <n v="1424137247"/>
    <x v="563"/>
    <n v="1421545247"/>
    <d v="2015-02-17T01:40:47"/>
    <b v="0"/>
    <n v="2"/>
    <b v="0"/>
    <s v="technology/web"/>
    <x v="2"/>
    <s v="web"/>
    <n v="0"/>
    <n v="34"/>
  </r>
  <r>
    <x v="2"/>
    <s v="FR"/>
    <s v="EUR"/>
    <n v="1457822275"/>
    <x v="564"/>
    <n v="1455230275"/>
    <d v="2016-03-12T22:37:55"/>
    <b v="0"/>
    <n v="1"/>
    <b v="0"/>
    <s v="technology/web"/>
    <x v="2"/>
    <s v="web"/>
    <n v="0"/>
    <n v="1"/>
  </r>
  <r>
    <x v="2"/>
    <s v="GB"/>
    <s v="GBP"/>
    <n v="1436554249"/>
    <x v="565"/>
    <n v="1433962249"/>
    <d v="2015-07-10T18:50:49"/>
    <b v="0"/>
    <n v="0"/>
    <b v="0"/>
    <s v="technology/web"/>
    <x v="2"/>
    <s v="web"/>
    <n v="0"/>
    <e v="#DIV/0!"/>
  </r>
  <r>
    <x v="2"/>
    <s v="US"/>
    <s v="USD"/>
    <n v="1468513533"/>
    <x v="566"/>
    <n v="1465921533"/>
    <d v="2016-07-14T16:25:33"/>
    <b v="0"/>
    <n v="1"/>
    <b v="0"/>
    <s v="technology/web"/>
    <x v="2"/>
    <s v="web"/>
    <n v="0"/>
    <n v="1"/>
  </r>
  <r>
    <x v="2"/>
    <s v="US"/>
    <s v="USD"/>
    <n v="1420143194"/>
    <x v="567"/>
    <n v="1417551194"/>
    <d v="2015-01-01T20:13:14"/>
    <b v="0"/>
    <n v="0"/>
    <b v="0"/>
    <s v="technology/web"/>
    <x v="2"/>
    <s v="web"/>
    <n v="0"/>
    <e v="#DIV/0!"/>
  </r>
  <r>
    <x v="2"/>
    <s v="NZ"/>
    <s v="NZD"/>
    <n v="1452942000"/>
    <x v="568"/>
    <n v="1449785223"/>
    <d v="2016-01-16T11:00:00"/>
    <b v="0"/>
    <n v="5"/>
    <b v="0"/>
    <s v="technology/web"/>
    <x v="2"/>
    <s v="web"/>
    <n v="1"/>
    <n v="49"/>
  </r>
  <r>
    <x v="2"/>
    <s v="CA"/>
    <s v="CAD"/>
    <n v="1451679612"/>
    <x v="569"/>
    <n v="1449087612"/>
    <d v="2016-01-01T20:20:12"/>
    <b v="0"/>
    <n v="1"/>
    <b v="0"/>
    <s v="technology/web"/>
    <x v="2"/>
    <s v="web"/>
    <n v="1"/>
    <n v="20"/>
  </r>
  <r>
    <x v="2"/>
    <s v="US"/>
    <s v="USD"/>
    <n v="1455822569"/>
    <x v="570"/>
    <n v="1453230569"/>
    <d v="2016-02-18T19:09:29"/>
    <b v="0"/>
    <n v="1"/>
    <b v="0"/>
    <s v="technology/web"/>
    <x v="2"/>
    <s v="web"/>
    <n v="0"/>
    <n v="142"/>
  </r>
  <r>
    <x v="2"/>
    <s v="US"/>
    <s v="USD"/>
    <n v="1437969540"/>
    <x v="571"/>
    <n v="1436297723"/>
    <d v="2015-07-27T03:59:00"/>
    <b v="0"/>
    <n v="2"/>
    <b v="0"/>
    <s v="technology/web"/>
    <x v="2"/>
    <s v="web"/>
    <n v="0"/>
    <n v="53"/>
  </r>
  <r>
    <x v="2"/>
    <s v="US"/>
    <s v="USD"/>
    <n v="1446660688"/>
    <x v="572"/>
    <n v="1444065088"/>
    <d v="2015-11-04T18:11:28"/>
    <b v="0"/>
    <n v="0"/>
    <b v="0"/>
    <s v="technology/web"/>
    <x v="2"/>
    <s v="web"/>
    <n v="0"/>
    <e v="#DIV/0!"/>
  </r>
  <r>
    <x v="2"/>
    <s v="US"/>
    <s v="USD"/>
    <n v="1421543520"/>
    <x v="573"/>
    <n v="1416445931"/>
    <d v="2015-01-18T01:12:00"/>
    <b v="0"/>
    <n v="9"/>
    <b v="0"/>
    <s v="technology/web"/>
    <x v="2"/>
    <s v="web"/>
    <n v="0"/>
    <n v="38.44"/>
  </r>
  <r>
    <x v="2"/>
    <s v="GB"/>
    <s v="GBP"/>
    <n v="1476873507"/>
    <x v="574"/>
    <n v="1474281507"/>
    <d v="2016-10-19T10:38:27"/>
    <b v="0"/>
    <n v="4"/>
    <b v="0"/>
    <s v="technology/web"/>
    <x v="2"/>
    <s v="web"/>
    <n v="1"/>
    <n v="20"/>
  </r>
  <r>
    <x v="2"/>
    <s v="DE"/>
    <s v="EUR"/>
    <n v="1434213443"/>
    <x v="575"/>
    <n v="1431621443"/>
    <d v="2015-06-13T16:37:23"/>
    <b v="0"/>
    <n v="4"/>
    <b v="0"/>
    <s v="technology/web"/>
    <x v="2"/>
    <s v="web"/>
    <n v="0"/>
    <n v="64.75"/>
  </r>
  <r>
    <x v="2"/>
    <s v="US"/>
    <s v="USD"/>
    <n v="1427537952"/>
    <x v="576"/>
    <n v="1422357552"/>
    <d v="2015-03-28T10:19:12"/>
    <b v="0"/>
    <n v="1"/>
    <b v="0"/>
    <s v="technology/web"/>
    <x v="2"/>
    <s v="web"/>
    <n v="0"/>
    <n v="1"/>
  </r>
  <r>
    <x v="2"/>
    <s v="US"/>
    <s v="USD"/>
    <n v="1463753302"/>
    <x v="577"/>
    <n v="1458569302"/>
    <d v="2016-05-20T14:08:22"/>
    <b v="0"/>
    <n v="1"/>
    <b v="0"/>
    <s v="technology/web"/>
    <x v="2"/>
    <s v="web"/>
    <n v="0"/>
    <n v="10"/>
  </r>
  <r>
    <x v="2"/>
    <s v="GB"/>
    <s v="GBP"/>
    <n v="1441633993"/>
    <x v="578"/>
    <n v="1439560393"/>
    <d v="2015-09-07T13:53:13"/>
    <b v="0"/>
    <n v="7"/>
    <b v="0"/>
    <s v="technology/web"/>
    <x v="2"/>
    <s v="web"/>
    <n v="0"/>
    <n v="2"/>
  </r>
  <r>
    <x v="2"/>
    <s v="US"/>
    <s v="USD"/>
    <n v="1419539223"/>
    <x v="579"/>
    <n v="1416947223"/>
    <d v="2014-12-25T20:27:03"/>
    <b v="0"/>
    <n v="5"/>
    <b v="0"/>
    <s v="technology/web"/>
    <x v="2"/>
    <s v="web"/>
    <n v="1"/>
    <n v="35"/>
  </r>
  <r>
    <x v="2"/>
    <s v="US"/>
    <s v="USD"/>
    <n v="1474580867"/>
    <x v="580"/>
    <n v="1471988867"/>
    <d v="2016-09-22T21:47:47"/>
    <b v="0"/>
    <n v="1"/>
    <b v="0"/>
    <s v="technology/web"/>
    <x v="2"/>
    <s v="web"/>
    <n v="0"/>
    <n v="1"/>
  </r>
  <r>
    <x v="2"/>
    <s v="US"/>
    <s v="USD"/>
    <n v="1438474704"/>
    <x v="581"/>
    <n v="1435882704"/>
    <d v="2015-08-02T00:18:24"/>
    <b v="0"/>
    <n v="0"/>
    <b v="0"/>
    <s v="technology/web"/>
    <x v="2"/>
    <s v="web"/>
    <n v="0"/>
    <e v="#DIV/0!"/>
  </r>
  <r>
    <x v="2"/>
    <s v="US"/>
    <s v="USD"/>
    <n v="1426442400"/>
    <x v="582"/>
    <n v="1424454319"/>
    <d v="2015-03-15T18:00:00"/>
    <b v="0"/>
    <n v="0"/>
    <b v="0"/>
    <s v="technology/web"/>
    <x v="2"/>
    <s v="web"/>
    <n v="0"/>
    <e v="#DIV/0!"/>
  </r>
  <r>
    <x v="2"/>
    <s v="US"/>
    <s v="USD"/>
    <n v="1426800687"/>
    <x v="583"/>
    <n v="1424212287"/>
    <d v="2015-03-19T21:31:27"/>
    <b v="0"/>
    <n v="1"/>
    <b v="0"/>
    <s v="technology/web"/>
    <x v="2"/>
    <s v="web"/>
    <n v="0"/>
    <n v="1"/>
  </r>
  <r>
    <x v="2"/>
    <s v="US"/>
    <s v="USD"/>
    <n v="1426522316"/>
    <x v="584"/>
    <n v="1423933916"/>
    <d v="2015-03-16T16:11:56"/>
    <b v="0"/>
    <n v="2"/>
    <b v="0"/>
    <s v="technology/web"/>
    <x v="2"/>
    <s v="web"/>
    <n v="1"/>
    <n v="5"/>
  </r>
  <r>
    <x v="2"/>
    <s v="GB"/>
    <s v="GBP"/>
    <n v="1448928000"/>
    <x v="585"/>
    <n v="1444123377"/>
    <d v="2015-12-01T00:00:00"/>
    <b v="0"/>
    <n v="0"/>
    <b v="0"/>
    <s v="technology/web"/>
    <x v="2"/>
    <s v="web"/>
    <n v="0"/>
    <e v="#DIV/0!"/>
  </r>
  <r>
    <x v="2"/>
    <s v="US"/>
    <s v="USD"/>
    <n v="1424032207"/>
    <x v="586"/>
    <n v="1421440207"/>
    <d v="2015-02-15T20:30:07"/>
    <b v="0"/>
    <n v="4"/>
    <b v="0"/>
    <s v="technology/web"/>
    <x v="2"/>
    <s v="web"/>
    <n v="1"/>
    <n v="14"/>
  </r>
  <r>
    <x v="2"/>
    <s v="CA"/>
    <s v="CAD"/>
    <n v="1429207833"/>
    <x v="587"/>
    <n v="1426615833"/>
    <d v="2015-04-16T18:10:33"/>
    <b v="0"/>
    <n v="7"/>
    <b v="0"/>
    <s v="technology/web"/>
    <x v="2"/>
    <s v="web"/>
    <n v="9"/>
    <n v="389.29"/>
  </r>
  <r>
    <x v="2"/>
    <s v="IT"/>
    <s v="EUR"/>
    <n v="1479410886"/>
    <x v="588"/>
    <n v="1474223286"/>
    <d v="2016-11-17T19:28:06"/>
    <b v="0"/>
    <n v="2"/>
    <b v="0"/>
    <s v="technology/web"/>
    <x v="2"/>
    <s v="web"/>
    <n v="3"/>
    <n v="150.5"/>
  </r>
  <r>
    <x v="2"/>
    <s v="US"/>
    <s v="USD"/>
    <n v="1436366699"/>
    <x v="589"/>
    <n v="1435070699"/>
    <d v="2015-07-08T14:44:59"/>
    <b v="0"/>
    <n v="1"/>
    <b v="0"/>
    <s v="technology/web"/>
    <x v="2"/>
    <s v="web"/>
    <n v="0"/>
    <n v="1"/>
  </r>
  <r>
    <x v="2"/>
    <s v="GB"/>
    <s v="GBP"/>
    <n v="1454936460"/>
    <x v="590"/>
    <n v="1452259131"/>
    <d v="2016-02-08T13:01:00"/>
    <b v="0"/>
    <n v="9"/>
    <b v="0"/>
    <s v="technology/web"/>
    <x v="2"/>
    <s v="web"/>
    <n v="4"/>
    <n v="24.78"/>
  </r>
  <r>
    <x v="2"/>
    <s v="US"/>
    <s v="USD"/>
    <n v="1437570130"/>
    <x v="591"/>
    <n v="1434978130"/>
    <d v="2015-07-22T13:02:10"/>
    <b v="0"/>
    <n v="2"/>
    <b v="0"/>
    <s v="technology/web"/>
    <x v="2"/>
    <s v="web"/>
    <n v="0"/>
    <n v="30.5"/>
  </r>
  <r>
    <x v="2"/>
    <s v="US"/>
    <s v="USD"/>
    <n v="1417584860"/>
    <x v="592"/>
    <n v="1414992860"/>
    <d v="2014-12-03T05:34:20"/>
    <b v="0"/>
    <n v="1"/>
    <b v="0"/>
    <s v="technology/web"/>
    <x v="2"/>
    <s v="web"/>
    <n v="3"/>
    <n v="250"/>
  </r>
  <r>
    <x v="2"/>
    <s v="GB"/>
    <s v="GBP"/>
    <n v="1428333345"/>
    <x v="593"/>
    <n v="1425744945"/>
    <d v="2015-04-06T15:15:45"/>
    <b v="0"/>
    <n v="7"/>
    <b v="0"/>
    <s v="technology/web"/>
    <x v="2"/>
    <s v="web"/>
    <n v="23"/>
    <n v="16.43"/>
  </r>
  <r>
    <x v="2"/>
    <s v="US"/>
    <s v="USD"/>
    <n v="1460832206"/>
    <x v="594"/>
    <n v="1458240206"/>
    <d v="2016-04-16T18:43:26"/>
    <b v="0"/>
    <n v="2"/>
    <b v="0"/>
    <s v="technology/web"/>
    <x v="2"/>
    <s v="web"/>
    <n v="0"/>
    <n v="13"/>
  </r>
  <r>
    <x v="2"/>
    <s v="US"/>
    <s v="USD"/>
    <n v="1430703638"/>
    <x v="595"/>
    <n v="1426815638"/>
    <d v="2015-05-04T01:40:38"/>
    <b v="0"/>
    <n v="8"/>
    <b v="0"/>
    <s v="technology/web"/>
    <x v="2"/>
    <s v="web"/>
    <n v="0"/>
    <n v="53.25"/>
  </r>
  <r>
    <x v="2"/>
    <s v="US"/>
    <s v="USD"/>
    <n v="1478122292"/>
    <x v="596"/>
    <n v="1475530292"/>
    <d v="2016-11-02T21:31:32"/>
    <b v="0"/>
    <n v="2"/>
    <b v="0"/>
    <s v="technology/web"/>
    <x v="2"/>
    <s v="web"/>
    <n v="0"/>
    <n v="3"/>
  </r>
  <r>
    <x v="2"/>
    <s v="US"/>
    <s v="USD"/>
    <n v="1469980800"/>
    <x v="597"/>
    <n v="1466787335"/>
    <d v="2016-07-31T16:00:00"/>
    <b v="0"/>
    <n v="2"/>
    <b v="0"/>
    <s v="technology/web"/>
    <x v="2"/>
    <s v="web"/>
    <n v="0"/>
    <n v="10"/>
  </r>
  <r>
    <x v="2"/>
    <s v="US"/>
    <s v="USD"/>
    <n v="1417737781"/>
    <x v="598"/>
    <n v="1415145781"/>
    <d v="2014-12-05T00:03:01"/>
    <b v="0"/>
    <n v="7"/>
    <b v="0"/>
    <s v="technology/web"/>
    <x v="2"/>
    <s v="web"/>
    <n v="34"/>
    <n v="121.43"/>
  </r>
  <r>
    <x v="2"/>
    <s v="US"/>
    <s v="USD"/>
    <n v="1425827760"/>
    <x v="599"/>
    <n v="1423769402"/>
    <d v="2015-03-08T15:16:00"/>
    <b v="0"/>
    <n v="2"/>
    <b v="0"/>
    <s v="technology/web"/>
    <x v="2"/>
    <s v="web"/>
    <n v="0"/>
    <n v="15.5"/>
  </r>
  <r>
    <x v="1"/>
    <s v="US"/>
    <s v="USD"/>
    <n v="1431198562"/>
    <x v="600"/>
    <n v="1426014562"/>
    <d v="2015-05-09T19:09:22"/>
    <b v="0"/>
    <n v="1"/>
    <b v="0"/>
    <s v="technology/web"/>
    <x v="2"/>
    <s v="web"/>
    <n v="2"/>
    <n v="100"/>
  </r>
  <r>
    <x v="1"/>
    <s v="CA"/>
    <s v="CAD"/>
    <n v="1419626139"/>
    <x v="601"/>
    <n v="1417034139"/>
    <d v="2014-12-26T20:35:39"/>
    <b v="0"/>
    <n v="6"/>
    <b v="0"/>
    <s v="technology/web"/>
    <x v="2"/>
    <s v="web"/>
    <n v="1"/>
    <n v="23.33"/>
  </r>
  <r>
    <x v="1"/>
    <s v="US"/>
    <s v="USD"/>
    <n v="1434654215"/>
    <x v="602"/>
    <n v="1432062215"/>
    <d v="2015-06-18T19:03:35"/>
    <b v="0"/>
    <n v="0"/>
    <b v="0"/>
    <s v="technology/web"/>
    <x v="2"/>
    <s v="web"/>
    <n v="0"/>
    <e v="#DIV/0!"/>
  </r>
  <r>
    <x v="1"/>
    <s v="US"/>
    <s v="USD"/>
    <n v="1408029623"/>
    <x v="603"/>
    <n v="1405437623"/>
    <d v="2014-08-14T15:20:23"/>
    <b v="0"/>
    <n v="13"/>
    <b v="0"/>
    <s v="technology/web"/>
    <x v="2"/>
    <s v="web"/>
    <n v="4"/>
    <n v="45.39"/>
  </r>
  <r>
    <x v="1"/>
    <s v="US"/>
    <s v="USD"/>
    <n v="1409187056"/>
    <x v="604"/>
    <n v="1406595056"/>
    <d v="2014-08-28T00:50:56"/>
    <b v="0"/>
    <n v="0"/>
    <b v="0"/>
    <s v="technology/web"/>
    <x v="2"/>
    <s v="web"/>
    <n v="0"/>
    <e v="#DIV/0!"/>
  </r>
  <r>
    <x v="1"/>
    <s v="US"/>
    <s v="USD"/>
    <n v="1440318908"/>
    <x v="605"/>
    <n v="1436430908"/>
    <d v="2015-08-23T08:35:08"/>
    <b v="0"/>
    <n v="8"/>
    <b v="0"/>
    <s v="technology/web"/>
    <x v="2"/>
    <s v="web"/>
    <n v="3"/>
    <n v="16.38"/>
  </r>
  <r>
    <x v="1"/>
    <s v="NL"/>
    <s v="EUR"/>
    <n v="1432479600"/>
    <x v="606"/>
    <n v="1428507409"/>
    <d v="2015-05-24T15:00:00"/>
    <b v="0"/>
    <n v="1"/>
    <b v="0"/>
    <s v="technology/web"/>
    <x v="2"/>
    <s v="web"/>
    <n v="0"/>
    <n v="10"/>
  </r>
  <r>
    <x v="1"/>
    <s v="US"/>
    <s v="USD"/>
    <n v="1448225336"/>
    <x v="607"/>
    <n v="1445629736"/>
    <d v="2015-11-22T20:48:56"/>
    <b v="0"/>
    <n v="0"/>
    <b v="0"/>
    <s v="technology/web"/>
    <x v="2"/>
    <s v="web"/>
    <n v="0"/>
    <e v="#DIV/0!"/>
  </r>
  <r>
    <x v="1"/>
    <s v="US"/>
    <s v="USD"/>
    <n v="1434405980"/>
    <x v="608"/>
    <n v="1431813980"/>
    <d v="2015-06-15T22:06:20"/>
    <b v="0"/>
    <n v="5"/>
    <b v="0"/>
    <s v="technology/web"/>
    <x v="2"/>
    <s v="web"/>
    <n v="1"/>
    <n v="292.2"/>
  </r>
  <r>
    <x v="1"/>
    <s v="GB"/>
    <s v="GBP"/>
    <n v="1448761744"/>
    <x v="609"/>
    <n v="1446166144"/>
    <d v="2015-11-29T01:49:04"/>
    <b v="0"/>
    <n v="1"/>
    <b v="0"/>
    <s v="technology/web"/>
    <x v="2"/>
    <s v="web"/>
    <n v="1"/>
    <n v="5"/>
  </r>
  <r>
    <x v="1"/>
    <s v="US"/>
    <s v="USD"/>
    <n v="1429732586"/>
    <x v="610"/>
    <n v="1427140586"/>
    <d v="2015-04-22T19:56:26"/>
    <b v="0"/>
    <n v="0"/>
    <b v="0"/>
    <s v="technology/web"/>
    <x v="2"/>
    <s v="web"/>
    <n v="0"/>
    <e v="#DIV/0!"/>
  </r>
  <r>
    <x v="1"/>
    <s v="FR"/>
    <s v="EUR"/>
    <n v="1453210037"/>
    <x v="611"/>
    <n v="1448026037"/>
    <d v="2016-01-19T13:27:17"/>
    <b v="0"/>
    <n v="0"/>
    <b v="0"/>
    <s v="technology/web"/>
    <x v="2"/>
    <s v="web"/>
    <n v="0"/>
    <e v="#DIV/0!"/>
  </r>
  <r>
    <x v="1"/>
    <s v="IT"/>
    <s v="EUR"/>
    <n v="1472777146"/>
    <x v="612"/>
    <n v="1470185146"/>
    <d v="2016-09-02T00:45:46"/>
    <b v="0"/>
    <n v="0"/>
    <b v="0"/>
    <s v="technology/web"/>
    <x v="2"/>
    <s v="web"/>
    <n v="0"/>
    <e v="#DIV/0!"/>
  </r>
  <r>
    <x v="1"/>
    <s v="US"/>
    <s v="USD"/>
    <n v="1443675540"/>
    <x v="613"/>
    <n v="1441022120"/>
    <d v="2015-10-01T04:59:00"/>
    <b v="0"/>
    <n v="121"/>
    <b v="0"/>
    <s v="technology/web"/>
    <x v="2"/>
    <s v="web"/>
    <n v="21"/>
    <n v="105.93"/>
  </r>
  <r>
    <x v="1"/>
    <s v="US"/>
    <s v="USD"/>
    <n v="1466731740"/>
    <x v="614"/>
    <n v="1464139740"/>
    <d v="2016-06-24T01:29:00"/>
    <b v="0"/>
    <n v="0"/>
    <b v="0"/>
    <s v="technology/web"/>
    <x v="2"/>
    <s v="web"/>
    <n v="0"/>
    <e v="#DIV/0!"/>
  </r>
  <r>
    <x v="1"/>
    <s v="NZ"/>
    <s v="NZD"/>
    <n v="1443149759"/>
    <x v="615"/>
    <n v="1440557759"/>
    <d v="2015-09-25T02:55:59"/>
    <b v="0"/>
    <n v="0"/>
    <b v="0"/>
    <s v="technology/web"/>
    <x v="2"/>
    <s v="web"/>
    <n v="0"/>
    <e v="#DIV/0!"/>
  </r>
  <r>
    <x v="1"/>
    <s v="FR"/>
    <s v="EUR"/>
    <n v="1488013307"/>
    <x v="616"/>
    <n v="1485421307"/>
    <d v="2017-02-25T09:01:47"/>
    <b v="0"/>
    <n v="0"/>
    <b v="0"/>
    <s v="technology/web"/>
    <x v="2"/>
    <s v="web"/>
    <n v="0"/>
    <e v="#DIV/0!"/>
  </r>
  <r>
    <x v="1"/>
    <s v="GB"/>
    <s v="GBP"/>
    <n v="1431072843"/>
    <x v="617"/>
    <n v="1427184843"/>
    <d v="2015-05-08T08:14:03"/>
    <b v="0"/>
    <n v="3"/>
    <b v="0"/>
    <s v="technology/web"/>
    <x v="2"/>
    <s v="web"/>
    <n v="3"/>
    <n v="20"/>
  </r>
  <r>
    <x v="1"/>
    <s v="US"/>
    <s v="USD"/>
    <n v="1449689203"/>
    <x v="618"/>
    <n v="1447097203"/>
    <d v="2015-12-09T19:26:43"/>
    <b v="0"/>
    <n v="0"/>
    <b v="0"/>
    <s v="technology/web"/>
    <x v="2"/>
    <s v="web"/>
    <n v="0"/>
    <e v="#DIV/0!"/>
  </r>
  <r>
    <x v="1"/>
    <s v="US"/>
    <s v="USD"/>
    <n v="1416933390"/>
    <x v="619"/>
    <n v="1411745790"/>
    <d v="2014-11-25T16:36:30"/>
    <b v="0"/>
    <n v="1"/>
    <b v="0"/>
    <s v="technology/web"/>
    <x v="2"/>
    <s v="web"/>
    <n v="0"/>
    <n v="1"/>
  </r>
  <r>
    <x v="1"/>
    <s v="CA"/>
    <s v="CAD"/>
    <n v="1408986738"/>
    <x v="620"/>
    <n v="1405098738"/>
    <d v="2014-08-25T17:12:18"/>
    <b v="0"/>
    <n v="1"/>
    <b v="0"/>
    <s v="technology/web"/>
    <x v="2"/>
    <s v="web"/>
    <n v="1"/>
    <n v="300"/>
  </r>
  <r>
    <x v="1"/>
    <s v="US"/>
    <s v="USD"/>
    <n v="1467934937"/>
    <x v="621"/>
    <n v="1465342937"/>
    <d v="2016-07-07T23:42:17"/>
    <b v="0"/>
    <n v="3"/>
    <b v="0"/>
    <s v="technology/web"/>
    <x v="2"/>
    <s v="web"/>
    <n v="1"/>
    <n v="87"/>
  </r>
  <r>
    <x v="1"/>
    <s v="US"/>
    <s v="USD"/>
    <n v="1467398138"/>
    <x v="622"/>
    <n v="1465670138"/>
    <d v="2016-07-01T18:35:38"/>
    <b v="0"/>
    <n v="9"/>
    <b v="0"/>
    <s v="technology/web"/>
    <x v="2"/>
    <s v="web"/>
    <n v="6"/>
    <n v="37.89"/>
  </r>
  <r>
    <x v="1"/>
    <s v="AU"/>
    <s v="AUD"/>
    <n v="1432771997"/>
    <x v="623"/>
    <n v="1430179997"/>
    <d v="2015-05-28T00:13:17"/>
    <b v="0"/>
    <n v="0"/>
    <b v="0"/>
    <s v="technology/web"/>
    <x v="2"/>
    <s v="web"/>
    <n v="0"/>
    <e v="#DIV/0!"/>
  </r>
  <r>
    <x v="1"/>
    <s v="US"/>
    <s v="USD"/>
    <n v="1431647041"/>
    <x v="624"/>
    <n v="1429055041"/>
    <d v="2015-05-14T23:44:01"/>
    <b v="0"/>
    <n v="0"/>
    <b v="0"/>
    <s v="technology/web"/>
    <x v="2"/>
    <s v="web"/>
    <n v="0"/>
    <e v="#DIV/0!"/>
  </r>
  <r>
    <x v="1"/>
    <s v="CA"/>
    <s v="CAD"/>
    <n v="1490560177"/>
    <x v="625"/>
    <n v="1487971777"/>
    <d v="2017-03-26T20:29:37"/>
    <b v="0"/>
    <n v="0"/>
    <b v="0"/>
    <s v="technology/web"/>
    <x v="2"/>
    <s v="web"/>
    <n v="0"/>
    <e v="#DIV/0!"/>
  </r>
  <r>
    <x v="1"/>
    <s v="US"/>
    <s v="USD"/>
    <n v="1439644920"/>
    <x v="626"/>
    <n v="1436793939"/>
    <d v="2015-08-15T13:22:00"/>
    <b v="0"/>
    <n v="39"/>
    <b v="0"/>
    <s v="technology/web"/>
    <x v="2"/>
    <s v="web"/>
    <n v="17"/>
    <n v="111.41"/>
  </r>
  <r>
    <x v="1"/>
    <s v="SE"/>
    <s v="SEK"/>
    <n v="1457996400"/>
    <x v="627"/>
    <n v="1452842511"/>
    <d v="2016-03-14T23:00:00"/>
    <b v="0"/>
    <n v="1"/>
    <b v="0"/>
    <s v="technology/web"/>
    <x v="2"/>
    <s v="web"/>
    <n v="0"/>
    <n v="90"/>
  </r>
  <r>
    <x v="1"/>
    <s v="US"/>
    <s v="USD"/>
    <n v="1405269457"/>
    <x v="628"/>
    <n v="1402677457"/>
    <d v="2014-07-13T16:37:37"/>
    <b v="0"/>
    <n v="0"/>
    <b v="0"/>
    <s v="technology/web"/>
    <x v="2"/>
    <s v="web"/>
    <n v="0"/>
    <e v="#DIV/0!"/>
  </r>
  <r>
    <x v="1"/>
    <s v="AU"/>
    <s v="AUD"/>
    <n v="1463239108"/>
    <x v="629"/>
    <n v="1460647108"/>
    <d v="2016-05-14T15:18:28"/>
    <b v="0"/>
    <n v="3"/>
    <b v="0"/>
    <s v="technology/web"/>
    <x v="2"/>
    <s v="web"/>
    <n v="0"/>
    <n v="116.67"/>
  </r>
  <r>
    <x v="1"/>
    <s v="US"/>
    <s v="USD"/>
    <n v="1441516200"/>
    <x v="630"/>
    <n v="1438959121"/>
    <d v="2015-09-06T05:10:00"/>
    <b v="0"/>
    <n v="1"/>
    <b v="0"/>
    <s v="technology/web"/>
    <x v="2"/>
    <s v="web"/>
    <n v="0"/>
    <n v="10"/>
  </r>
  <r>
    <x v="1"/>
    <s v="CA"/>
    <s v="CAD"/>
    <n v="1464460329"/>
    <x v="631"/>
    <n v="1461954729"/>
    <d v="2016-05-28T18:32:09"/>
    <b v="0"/>
    <n v="9"/>
    <b v="0"/>
    <s v="technology/web"/>
    <x v="2"/>
    <s v="web"/>
    <n v="1"/>
    <n v="76.67"/>
  </r>
  <r>
    <x v="1"/>
    <s v="NL"/>
    <s v="EUR"/>
    <n v="1448470165"/>
    <x v="632"/>
    <n v="1445874565"/>
    <d v="2015-11-25T16:49:25"/>
    <b v="0"/>
    <n v="0"/>
    <b v="0"/>
    <s v="technology/web"/>
    <x v="2"/>
    <s v="web"/>
    <n v="0"/>
    <e v="#DIV/0!"/>
  </r>
  <r>
    <x v="1"/>
    <s v="US"/>
    <s v="USD"/>
    <n v="1466204400"/>
    <x v="633"/>
    <n v="1463469062"/>
    <d v="2016-06-17T23:00:00"/>
    <b v="0"/>
    <n v="25"/>
    <b v="0"/>
    <s v="technology/web"/>
    <x v="2"/>
    <s v="web"/>
    <n v="12"/>
    <n v="49.8"/>
  </r>
  <r>
    <x v="1"/>
    <s v="US"/>
    <s v="USD"/>
    <n v="1424989029"/>
    <x v="634"/>
    <n v="1422397029"/>
    <d v="2015-02-26T22:17:09"/>
    <b v="0"/>
    <n v="1"/>
    <b v="0"/>
    <s v="technology/web"/>
    <x v="2"/>
    <s v="web"/>
    <n v="0"/>
    <n v="1"/>
  </r>
  <r>
    <x v="1"/>
    <s v="US"/>
    <s v="USD"/>
    <n v="1428804762"/>
    <x v="635"/>
    <n v="1426212762"/>
    <d v="2015-04-12T02:12:42"/>
    <b v="0"/>
    <n v="1"/>
    <b v="0"/>
    <s v="technology/web"/>
    <x v="2"/>
    <s v="web"/>
    <n v="0"/>
    <n v="2"/>
  </r>
  <r>
    <x v="1"/>
    <s v="GB"/>
    <s v="GBP"/>
    <n v="1433587620"/>
    <x v="636"/>
    <n v="1430996150"/>
    <d v="2015-06-06T10:47:00"/>
    <b v="0"/>
    <n v="1"/>
    <b v="0"/>
    <s v="technology/web"/>
    <x v="2"/>
    <s v="web"/>
    <n v="0"/>
    <n v="4"/>
  </r>
  <r>
    <x v="1"/>
    <s v="GB"/>
    <s v="GBP"/>
    <n v="1488063840"/>
    <x v="637"/>
    <n v="1485558318"/>
    <d v="2017-02-25T23:04:00"/>
    <b v="0"/>
    <n v="0"/>
    <b v="0"/>
    <s v="technology/web"/>
    <x v="2"/>
    <s v="web"/>
    <n v="0"/>
    <e v="#DIV/0!"/>
  </r>
  <r>
    <x v="1"/>
    <s v="DE"/>
    <s v="EUR"/>
    <n v="1490447662"/>
    <x v="638"/>
    <n v="1485267262"/>
    <d v="2017-03-25T13:14:22"/>
    <b v="0"/>
    <n v="6"/>
    <b v="0"/>
    <s v="technology/web"/>
    <x v="2"/>
    <s v="web"/>
    <n v="0"/>
    <n v="3"/>
  </r>
  <r>
    <x v="1"/>
    <s v="US"/>
    <s v="USD"/>
    <n v="1413208795"/>
    <x v="639"/>
    <n v="1408024795"/>
    <d v="2014-10-13T13:59:55"/>
    <b v="0"/>
    <n v="1"/>
    <b v="0"/>
    <s v="technology/web"/>
    <x v="2"/>
    <s v="web"/>
    <n v="0"/>
    <n v="1"/>
  </r>
  <r>
    <x v="0"/>
    <s v="FR"/>
    <s v="EUR"/>
    <n v="1480028400"/>
    <x v="640"/>
    <n v="1478685915"/>
    <d v="2016-11-24T23:00:00"/>
    <b v="0"/>
    <n v="2"/>
    <b v="1"/>
    <s v="technology/wearables"/>
    <x v="2"/>
    <s v="wearables"/>
    <n v="144"/>
    <n v="50.5"/>
  </r>
  <r>
    <x v="0"/>
    <s v="US"/>
    <s v="USD"/>
    <n v="1439473248"/>
    <x v="641"/>
    <n v="1436881248"/>
    <d v="2015-08-13T13:40:48"/>
    <b v="0"/>
    <n v="315"/>
    <b v="1"/>
    <s v="technology/wearables"/>
    <x v="2"/>
    <s v="wearables"/>
    <n v="119"/>
    <n v="151.32"/>
  </r>
  <r>
    <x v="0"/>
    <s v="DE"/>
    <s v="EUR"/>
    <n v="1439998674"/>
    <x v="642"/>
    <n v="1436888274"/>
    <d v="2015-08-19T15:37:54"/>
    <b v="0"/>
    <n v="2174"/>
    <b v="1"/>
    <s v="technology/wearables"/>
    <x v="2"/>
    <s v="wearables"/>
    <n v="1460"/>
    <n v="134.36000000000001"/>
  </r>
  <r>
    <x v="0"/>
    <s v="US"/>
    <s v="USD"/>
    <n v="1433085875"/>
    <x v="643"/>
    <n v="1428333875"/>
    <d v="2015-05-31T15:24:35"/>
    <b v="0"/>
    <n v="152"/>
    <b v="1"/>
    <s v="technology/wearables"/>
    <x v="2"/>
    <s v="wearables"/>
    <n v="106"/>
    <n v="174.03"/>
  </r>
  <r>
    <x v="0"/>
    <s v="US"/>
    <s v="USD"/>
    <n v="1414544400"/>
    <x v="644"/>
    <n v="1410883139"/>
    <d v="2014-10-29T01:00:00"/>
    <b v="0"/>
    <n v="1021"/>
    <b v="1"/>
    <s v="technology/wearables"/>
    <x v="2"/>
    <s v="wearables"/>
    <n v="300"/>
    <n v="73.489999999999995"/>
  </r>
  <r>
    <x v="0"/>
    <s v="US"/>
    <s v="USD"/>
    <n v="1470962274"/>
    <x v="645"/>
    <n v="1468370274"/>
    <d v="2016-08-12T00:37:54"/>
    <b v="0"/>
    <n v="237"/>
    <b v="1"/>
    <s v="technology/wearables"/>
    <x v="2"/>
    <s v="wearables"/>
    <n v="279"/>
    <n v="23.52"/>
  </r>
  <r>
    <x v="0"/>
    <s v="US"/>
    <s v="USD"/>
    <n v="1407788867"/>
    <x v="646"/>
    <n v="1405196867"/>
    <d v="2014-08-11T20:27:47"/>
    <b v="0"/>
    <n v="27"/>
    <b v="1"/>
    <s v="technology/wearables"/>
    <x v="2"/>
    <s v="wearables"/>
    <n v="132"/>
    <n v="39.07"/>
  </r>
  <r>
    <x v="0"/>
    <s v="CA"/>
    <s v="CAD"/>
    <n v="1458235549"/>
    <x v="647"/>
    <n v="1455647149"/>
    <d v="2016-03-17T17:25:49"/>
    <b v="0"/>
    <n v="17"/>
    <b v="1"/>
    <s v="technology/wearables"/>
    <x v="2"/>
    <s v="wearables"/>
    <n v="107"/>
    <n v="125.94"/>
  </r>
  <r>
    <x v="0"/>
    <s v="US"/>
    <s v="USD"/>
    <n v="1413304708"/>
    <x v="648"/>
    <n v="1410280708"/>
    <d v="2014-10-14T16:38:28"/>
    <b v="0"/>
    <n v="27"/>
    <b v="1"/>
    <s v="technology/wearables"/>
    <x v="2"/>
    <s v="wearables"/>
    <n v="127"/>
    <n v="1644"/>
  </r>
  <r>
    <x v="0"/>
    <s v="US"/>
    <s v="USD"/>
    <n v="1410904413"/>
    <x v="649"/>
    <n v="1409090013"/>
    <d v="2014-09-16T21:53:33"/>
    <b v="0"/>
    <n v="82"/>
    <b v="1"/>
    <s v="technology/wearables"/>
    <x v="2"/>
    <s v="wearables"/>
    <n v="140"/>
    <n v="42.67"/>
  </r>
  <r>
    <x v="0"/>
    <s v="US"/>
    <s v="USD"/>
    <n v="1418953984"/>
    <x v="650"/>
    <n v="1413766384"/>
    <d v="2014-12-19T01:53:04"/>
    <b v="0"/>
    <n v="48"/>
    <b v="1"/>
    <s v="technology/wearables"/>
    <x v="2"/>
    <s v="wearables"/>
    <n v="112"/>
    <n v="35.130000000000003"/>
  </r>
  <r>
    <x v="0"/>
    <s v="US"/>
    <s v="USD"/>
    <n v="1418430311"/>
    <x v="651"/>
    <n v="1415838311"/>
    <d v="2014-12-13T00:25:11"/>
    <b v="0"/>
    <n v="105"/>
    <b v="1"/>
    <s v="technology/wearables"/>
    <x v="2"/>
    <s v="wearables"/>
    <n v="101"/>
    <n v="239.35"/>
  </r>
  <r>
    <x v="0"/>
    <s v="US"/>
    <s v="USD"/>
    <n v="1480613650"/>
    <x v="652"/>
    <n v="1478018050"/>
    <d v="2016-12-01T17:34:10"/>
    <b v="0"/>
    <n v="28"/>
    <b v="1"/>
    <s v="technology/wearables"/>
    <x v="2"/>
    <s v="wearables"/>
    <n v="100"/>
    <n v="107.64"/>
  </r>
  <r>
    <x v="0"/>
    <s v="US"/>
    <s v="USD"/>
    <n v="1440082240"/>
    <x v="653"/>
    <n v="1436885440"/>
    <d v="2015-08-20T14:50:40"/>
    <b v="0"/>
    <n v="1107"/>
    <b v="1"/>
    <s v="technology/wearables"/>
    <x v="2"/>
    <s v="wearables"/>
    <n v="141"/>
    <n v="95.83"/>
  </r>
  <r>
    <x v="0"/>
    <s v="US"/>
    <s v="USD"/>
    <n v="1436396313"/>
    <x v="654"/>
    <n v="1433804313"/>
    <d v="2015-07-08T22:58:33"/>
    <b v="0"/>
    <n v="1013"/>
    <b v="1"/>
    <s v="technology/wearables"/>
    <x v="2"/>
    <s v="wearables"/>
    <n v="267"/>
    <n v="31.66"/>
  </r>
  <r>
    <x v="0"/>
    <s v="US"/>
    <s v="USD"/>
    <n v="1426197512"/>
    <x v="655"/>
    <n v="1423609112"/>
    <d v="2015-03-12T21:58:32"/>
    <b v="0"/>
    <n v="274"/>
    <b v="1"/>
    <s v="technology/wearables"/>
    <x v="2"/>
    <s v="wearables"/>
    <n v="147"/>
    <n v="42.89"/>
  </r>
  <r>
    <x v="0"/>
    <s v="US"/>
    <s v="USD"/>
    <n v="1460917119"/>
    <x v="656"/>
    <n v="1455736719"/>
    <d v="2016-04-17T18:18:39"/>
    <b v="0"/>
    <n v="87"/>
    <b v="1"/>
    <s v="technology/wearables"/>
    <x v="2"/>
    <s v="wearables"/>
    <n v="214"/>
    <n v="122.74"/>
  </r>
  <r>
    <x v="0"/>
    <s v="US"/>
    <s v="USD"/>
    <n v="1450901872"/>
    <x v="657"/>
    <n v="1448309872"/>
    <d v="2015-12-23T20:17:52"/>
    <b v="0"/>
    <n v="99"/>
    <b v="1"/>
    <s v="technology/wearables"/>
    <x v="2"/>
    <s v="wearables"/>
    <n v="126"/>
    <n v="190.45"/>
  </r>
  <r>
    <x v="0"/>
    <s v="US"/>
    <s v="USD"/>
    <n v="1437933600"/>
    <x v="658"/>
    <n v="1435117889"/>
    <d v="2015-07-26T18:00:00"/>
    <b v="0"/>
    <n v="276"/>
    <b v="1"/>
    <s v="technology/wearables"/>
    <x v="2"/>
    <s v="wearables"/>
    <n v="104"/>
    <n v="109.34"/>
  </r>
  <r>
    <x v="0"/>
    <s v="US"/>
    <s v="USD"/>
    <n v="1440339295"/>
    <x v="659"/>
    <n v="1437747295"/>
    <d v="2015-08-23T14:14:55"/>
    <b v="0"/>
    <n v="21"/>
    <b v="1"/>
    <s v="technology/wearables"/>
    <x v="2"/>
    <s v="wearables"/>
    <n v="101"/>
    <n v="143.66999999999999"/>
  </r>
  <r>
    <x v="2"/>
    <s v="US"/>
    <s v="USD"/>
    <n v="1415558879"/>
    <x v="660"/>
    <n v="1412963279"/>
    <d v="2014-11-09T18:47:59"/>
    <b v="0"/>
    <n v="18"/>
    <b v="0"/>
    <s v="technology/wearables"/>
    <x v="2"/>
    <s v="wearables"/>
    <n v="3"/>
    <n v="84.94"/>
  </r>
  <r>
    <x v="2"/>
    <s v="US"/>
    <s v="USD"/>
    <n v="1477236559"/>
    <x v="661"/>
    <n v="1474644559"/>
    <d v="2016-10-23T15:29:19"/>
    <b v="0"/>
    <n v="9"/>
    <b v="0"/>
    <s v="technology/wearables"/>
    <x v="2"/>
    <s v="wearables"/>
    <n v="1"/>
    <n v="10.56"/>
  </r>
  <r>
    <x v="2"/>
    <s v="US"/>
    <s v="USD"/>
    <n v="1421404247"/>
    <x v="662"/>
    <n v="1418812247"/>
    <d v="2015-01-16T10:30:47"/>
    <b v="0"/>
    <n v="4"/>
    <b v="0"/>
    <s v="technology/wearables"/>
    <x v="2"/>
    <s v="wearables"/>
    <n v="0"/>
    <n v="39"/>
  </r>
  <r>
    <x v="2"/>
    <s v="DK"/>
    <s v="DKK"/>
    <n v="1437250456"/>
    <x v="663"/>
    <n v="1434658456"/>
    <d v="2015-07-18T20:14:16"/>
    <b v="0"/>
    <n v="7"/>
    <b v="0"/>
    <s v="technology/wearables"/>
    <x v="2"/>
    <s v="wearables"/>
    <n v="0"/>
    <n v="100"/>
  </r>
  <r>
    <x v="2"/>
    <s v="US"/>
    <s v="USD"/>
    <n v="1428940775"/>
    <x v="664"/>
    <n v="1426348775"/>
    <d v="2015-04-13T15:59:35"/>
    <b v="0"/>
    <n v="29"/>
    <b v="0"/>
    <s v="technology/wearables"/>
    <x v="2"/>
    <s v="wearables"/>
    <n v="8"/>
    <n v="31.17"/>
  </r>
  <r>
    <x v="2"/>
    <s v="US"/>
    <s v="USD"/>
    <n v="1484327061"/>
    <x v="665"/>
    <n v="1479143061"/>
    <d v="2017-01-13T17:04:21"/>
    <b v="0"/>
    <n v="12"/>
    <b v="0"/>
    <s v="technology/wearables"/>
    <x v="2"/>
    <s v="wearables"/>
    <n v="19"/>
    <n v="155.33000000000001"/>
  </r>
  <r>
    <x v="2"/>
    <s v="US"/>
    <s v="USD"/>
    <n v="1408305498"/>
    <x v="666"/>
    <n v="1405713498"/>
    <d v="2014-08-17T19:58:18"/>
    <b v="0"/>
    <n v="4"/>
    <b v="0"/>
    <s v="technology/wearables"/>
    <x v="2"/>
    <s v="wearables"/>
    <n v="0"/>
    <n v="2"/>
  </r>
  <r>
    <x v="2"/>
    <s v="IT"/>
    <s v="EUR"/>
    <n v="1477731463"/>
    <x v="667"/>
    <n v="1474275463"/>
    <d v="2016-10-29T08:57:43"/>
    <b v="0"/>
    <n v="28"/>
    <b v="0"/>
    <s v="technology/wearables"/>
    <x v="2"/>
    <s v="wearables"/>
    <n v="10"/>
    <n v="178.93"/>
  </r>
  <r>
    <x v="2"/>
    <s v="US"/>
    <s v="USD"/>
    <n v="1431374222"/>
    <x v="668"/>
    <n v="1427486222"/>
    <d v="2015-05-11T19:57:02"/>
    <b v="0"/>
    <n v="25"/>
    <b v="0"/>
    <s v="technology/wearables"/>
    <x v="2"/>
    <s v="wearables"/>
    <n v="5"/>
    <n v="27.36"/>
  </r>
  <r>
    <x v="2"/>
    <s v="SE"/>
    <s v="SEK"/>
    <n v="1467817258"/>
    <x v="669"/>
    <n v="1465225258"/>
    <d v="2016-07-06T15:00:58"/>
    <b v="0"/>
    <n v="28"/>
    <b v="0"/>
    <s v="technology/wearables"/>
    <x v="2"/>
    <s v="wearables"/>
    <n v="22"/>
    <n v="1536.25"/>
  </r>
  <r>
    <x v="2"/>
    <s v="IT"/>
    <s v="EUR"/>
    <n v="1466323800"/>
    <x v="670"/>
    <n v="1463418120"/>
    <d v="2016-06-19T08:10:00"/>
    <b v="0"/>
    <n v="310"/>
    <b v="0"/>
    <s v="technology/wearables"/>
    <x v="2"/>
    <s v="wearables"/>
    <n v="29"/>
    <n v="85"/>
  </r>
  <r>
    <x v="2"/>
    <s v="US"/>
    <s v="USD"/>
    <n v="1421208000"/>
    <x v="671"/>
    <n v="1418315852"/>
    <d v="2015-01-14T04:00:00"/>
    <b v="0"/>
    <n v="15"/>
    <b v="0"/>
    <s v="technology/wearables"/>
    <x v="2"/>
    <s v="wearables"/>
    <n v="39"/>
    <n v="788.53"/>
  </r>
  <r>
    <x v="2"/>
    <s v="US"/>
    <s v="USD"/>
    <n v="1420088340"/>
    <x v="672"/>
    <n v="1417410964"/>
    <d v="2015-01-01T04:59:00"/>
    <b v="0"/>
    <n v="215"/>
    <b v="0"/>
    <s v="technology/wearables"/>
    <x v="2"/>
    <s v="wearables"/>
    <n v="22"/>
    <n v="50.3"/>
  </r>
  <r>
    <x v="2"/>
    <s v="US"/>
    <s v="USD"/>
    <n v="1409602217"/>
    <x v="673"/>
    <n v="1405714217"/>
    <d v="2014-09-01T20:10:17"/>
    <b v="0"/>
    <n v="3"/>
    <b v="0"/>
    <s v="technology/wearables"/>
    <x v="2"/>
    <s v="wearables"/>
    <n v="0"/>
    <n v="68.33"/>
  </r>
  <r>
    <x v="2"/>
    <s v="US"/>
    <s v="USD"/>
    <n v="1407811627"/>
    <x v="674"/>
    <n v="1402627627"/>
    <d v="2014-08-12T02:47:07"/>
    <b v="0"/>
    <n v="2"/>
    <b v="0"/>
    <s v="technology/wearables"/>
    <x v="2"/>
    <s v="wearables"/>
    <n v="0"/>
    <n v="7.5"/>
  </r>
  <r>
    <x v="2"/>
    <s v="US"/>
    <s v="USD"/>
    <n v="1420095540"/>
    <x v="675"/>
    <n v="1417558804"/>
    <d v="2015-01-01T06:59:00"/>
    <b v="0"/>
    <n v="26"/>
    <b v="0"/>
    <s v="technology/wearables"/>
    <x v="2"/>
    <s v="wearables"/>
    <n v="15"/>
    <n v="34.270000000000003"/>
  </r>
  <r>
    <x v="2"/>
    <s v="CA"/>
    <s v="CAD"/>
    <n v="1423333581"/>
    <x v="676"/>
    <n v="1420741581"/>
    <d v="2015-02-07T18:26:21"/>
    <b v="0"/>
    <n v="24"/>
    <b v="0"/>
    <s v="technology/wearables"/>
    <x v="2"/>
    <s v="wearables"/>
    <n v="1"/>
    <n v="61.29"/>
  </r>
  <r>
    <x v="2"/>
    <s v="IT"/>
    <s v="EUR"/>
    <n v="1467106895"/>
    <x v="677"/>
    <n v="1463218895"/>
    <d v="2016-06-28T09:41:35"/>
    <b v="0"/>
    <n v="96"/>
    <b v="0"/>
    <s v="technology/wearables"/>
    <x v="2"/>
    <s v="wearables"/>
    <n v="26"/>
    <n v="133.25"/>
  </r>
  <r>
    <x v="2"/>
    <s v="US"/>
    <s v="USD"/>
    <n v="1463821338"/>
    <x v="678"/>
    <n v="1461229338"/>
    <d v="2016-05-21T09:02:18"/>
    <b v="0"/>
    <n v="17"/>
    <b v="0"/>
    <s v="technology/wearables"/>
    <x v="2"/>
    <s v="wearables"/>
    <n v="4"/>
    <n v="65.180000000000007"/>
  </r>
  <r>
    <x v="2"/>
    <s v="US"/>
    <s v="USD"/>
    <n v="1472920909"/>
    <x v="679"/>
    <n v="1467736909"/>
    <d v="2016-09-03T16:41:49"/>
    <b v="0"/>
    <n v="94"/>
    <b v="0"/>
    <s v="technology/wearables"/>
    <x v="2"/>
    <s v="wearables"/>
    <n v="15"/>
    <n v="93.9"/>
  </r>
  <r>
    <x v="2"/>
    <s v="US"/>
    <s v="USD"/>
    <n v="1410955331"/>
    <x v="680"/>
    <n v="1407931331"/>
    <d v="2014-09-17T12:02:11"/>
    <b v="0"/>
    <n v="129"/>
    <b v="0"/>
    <s v="technology/wearables"/>
    <x v="2"/>
    <s v="wearables"/>
    <n v="26"/>
    <n v="150.65"/>
  </r>
  <r>
    <x v="2"/>
    <s v="US"/>
    <s v="USD"/>
    <n v="1477509604"/>
    <x v="681"/>
    <n v="1474917604"/>
    <d v="2016-10-26T19:20:04"/>
    <b v="0"/>
    <n v="1"/>
    <b v="0"/>
    <s v="technology/wearables"/>
    <x v="2"/>
    <s v="wearables"/>
    <n v="0"/>
    <n v="1"/>
  </r>
  <r>
    <x v="2"/>
    <s v="US"/>
    <s v="USD"/>
    <n v="1489512122"/>
    <x v="682"/>
    <n v="1486923722"/>
    <d v="2017-03-14T17:22:02"/>
    <b v="0"/>
    <n v="4"/>
    <b v="0"/>
    <s v="technology/wearables"/>
    <x v="2"/>
    <s v="wearables"/>
    <n v="0"/>
    <n v="13.25"/>
  </r>
  <r>
    <x v="2"/>
    <s v="US"/>
    <s v="USD"/>
    <n v="1477949764"/>
    <x v="683"/>
    <n v="1474493764"/>
    <d v="2016-10-31T21:36:04"/>
    <b v="0"/>
    <n v="3"/>
    <b v="0"/>
    <s v="technology/wearables"/>
    <x v="2"/>
    <s v="wearables"/>
    <n v="1"/>
    <n v="99.33"/>
  </r>
  <r>
    <x v="2"/>
    <s v="US"/>
    <s v="USD"/>
    <n v="1406257200"/>
    <x v="684"/>
    <n v="1403176891"/>
    <d v="2014-07-25T03:00:00"/>
    <b v="0"/>
    <n v="135"/>
    <b v="0"/>
    <s v="technology/wearables"/>
    <x v="2"/>
    <s v="wearables"/>
    <n v="7"/>
    <n v="177.39"/>
  </r>
  <r>
    <x v="2"/>
    <s v="US"/>
    <s v="USD"/>
    <n v="1421095672"/>
    <x v="685"/>
    <n v="1417207672"/>
    <d v="2015-01-12T20:47:52"/>
    <b v="0"/>
    <n v="10"/>
    <b v="0"/>
    <s v="technology/wearables"/>
    <x v="2"/>
    <s v="wearables"/>
    <n v="28"/>
    <n v="55.3"/>
  </r>
  <r>
    <x v="2"/>
    <s v="IT"/>
    <s v="EUR"/>
    <n v="1438618170"/>
    <x v="686"/>
    <n v="1436026170"/>
    <d v="2015-08-03T16:09:30"/>
    <b v="0"/>
    <n v="0"/>
    <b v="0"/>
    <s v="technology/wearables"/>
    <x v="2"/>
    <s v="wearables"/>
    <n v="0"/>
    <e v="#DIV/0!"/>
  </r>
  <r>
    <x v="2"/>
    <s v="MX"/>
    <s v="MXN"/>
    <n v="1486317653"/>
    <x v="687"/>
    <n v="1481133653"/>
    <d v="2017-02-05T18:00:53"/>
    <b v="0"/>
    <n v="6"/>
    <b v="0"/>
    <s v="technology/wearables"/>
    <x v="2"/>
    <s v="wearables"/>
    <n v="4"/>
    <n v="591.66999999999996"/>
  </r>
  <r>
    <x v="2"/>
    <s v="US"/>
    <s v="USD"/>
    <n v="1444876253"/>
    <x v="688"/>
    <n v="1442284253"/>
    <d v="2015-10-15T02:30:53"/>
    <b v="0"/>
    <n v="36"/>
    <b v="0"/>
    <s v="technology/wearables"/>
    <x v="2"/>
    <s v="wearables"/>
    <n v="73"/>
    <n v="405.5"/>
  </r>
  <r>
    <x v="2"/>
    <s v="US"/>
    <s v="USD"/>
    <n v="1481173140"/>
    <x v="689"/>
    <n v="1478016097"/>
    <d v="2016-12-08T04:59:00"/>
    <b v="0"/>
    <n v="336"/>
    <b v="0"/>
    <s v="technology/wearables"/>
    <x v="2"/>
    <s v="wearables"/>
    <n v="58"/>
    <n v="343.15"/>
  </r>
  <r>
    <x v="2"/>
    <s v="US"/>
    <s v="USD"/>
    <n v="1473400800"/>
    <x v="690"/>
    <n v="1469718841"/>
    <d v="2016-09-09T06:00:00"/>
    <b v="0"/>
    <n v="34"/>
    <b v="0"/>
    <s v="technology/wearables"/>
    <x v="2"/>
    <s v="wearables"/>
    <n v="12"/>
    <n v="72.59"/>
  </r>
  <r>
    <x v="2"/>
    <s v="US"/>
    <s v="USD"/>
    <n v="1435711246"/>
    <x v="691"/>
    <n v="1433292046"/>
    <d v="2015-07-01T00:40:46"/>
    <b v="0"/>
    <n v="10"/>
    <b v="0"/>
    <s v="technology/wearables"/>
    <x v="2"/>
    <s v="wearables"/>
    <n v="1"/>
    <n v="26"/>
  </r>
  <r>
    <x v="2"/>
    <s v="GB"/>
    <s v="GBP"/>
    <n v="1482397263"/>
    <x v="692"/>
    <n v="1479805263"/>
    <d v="2016-12-22T09:01:03"/>
    <b v="0"/>
    <n v="201"/>
    <b v="0"/>
    <s v="technology/wearables"/>
    <x v="2"/>
    <s v="wearables"/>
    <n v="7"/>
    <n v="6.5"/>
  </r>
  <r>
    <x v="2"/>
    <s v="US"/>
    <s v="USD"/>
    <n v="1430421827"/>
    <x v="693"/>
    <n v="1427829827"/>
    <d v="2015-04-30T19:23:47"/>
    <b v="0"/>
    <n v="296"/>
    <b v="0"/>
    <s v="technology/wearables"/>
    <x v="2"/>
    <s v="wearables"/>
    <n v="35"/>
    <n v="119.39"/>
  </r>
  <r>
    <x v="2"/>
    <s v="US"/>
    <s v="USD"/>
    <n v="1485964559"/>
    <x v="694"/>
    <n v="1483372559"/>
    <d v="2017-02-01T15:55:59"/>
    <b v="0"/>
    <n v="7"/>
    <b v="0"/>
    <s v="technology/wearables"/>
    <x v="2"/>
    <s v="wearables"/>
    <n v="0"/>
    <n v="84.29"/>
  </r>
  <r>
    <x v="2"/>
    <s v="US"/>
    <s v="USD"/>
    <n v="1414758620"/>
    <x v="695"/>
    <n v="1412166620"/>
    <d v="2014-10-31T12:30:20"/>
    <b v="0"/>
    <n v="7"/>
    <b v="0"/>
    <s v="technology/wearables"/>
    <x v="2"/>
    <s v="wearables"/>
    <n v="1"/>
    <n v="90.86"/>
  </r>
  <r>
    <x v="2"/>
    <s v="NL"/>
    <s v="EUR"/>
    <n v="1406326502"/>
    <x v="696"/>
    <n v="1403734502"/>
    <d v="2014-07-25T22:15:02"/>
    <b v="0"/>
    <n v="1"/>
    <b v="0"/>
    <s v="technology/wearables"/>
    <x v="2"/>
    <s v="wearables"/>
    <n v="0"/>
    <n v="1"/>
  </r>
  <r>
    <x v="2"/>
    <s v="DE"/>
    <s v="EUR"/>
    <n v="1454502789"/>
    <x v="697"/>
    <n v="1453206789"/>
    <d v="2016-02-03T12:33:09"/>
    <b v="0"/>
    <n v="114"/>
    <b v="0"/>
    <s v="technology/wearables"/>
    <x v="2"/>
    <s v="wearables"/>
    <n v="46"/>
    <n v="20.34"/>
  </r>
  <r>
    <x v="2"/>
    <s v="US"/>
    <s v="USD"/>
    <n v="1411005600"/>
    <x v="698"/>
    <n v="1408141245"/>
    <d v="2014-09-18T02:00:00"/>
    <b v="0"/>
    <n v="29"/>
    <b v="0"/>
    <s v="technology/wearables"/>
    <x v="2"/>
    <s v="wearables"/>
    <n v="15"/>
    <n v="530.69000000000005"/>
  </r>
  <r>
    <x v="2"/>
    <s v="US"/>
    <s v="USD"/>
    <n v="1385136000"/>
    <x v="699"/>
    <n v="1381923548"/>
    <d v="2013-11-22T16:00:00"/>
    <b v="0"/>
    <n v="890"/>
    <b v="0"/>
    <s v="technology/wearables"/>
    <x v="2"/>
    <s v="wearables"/>
    <n v="82"/>
    <n v="120.39"/>
  </r>
  <r>
    <x v="2"/>
    <s v="ES"/>
    <s v="EUR"/>
    <n v="1484065881"/>
    <x v="700"/>
    <n v="1481473881"/>
    <d v="2017-01-10T16:31:21"/>
    <b v="0"/>
    <n v="31"/>
    <b v="0"/>
    <s v="technology/wearables"/>
    <x v="2"/>
    <s v="wearables"/>
    <n v="3"/>
    <n v="13"/>
  </r>
  <r>
    <x v="2"/>
    <s v="GB"/>
    <s v="GBP"/>
    <n v="1406130880"/>
    <x v="701"/>
    <n v="1403538880"/>
    <d v="2014-07-23T15:54:40"/>
    <b v="0"/>
    <n v="21"/>
    <b v="0"/>
    <s v="technology/wearables"/>
    <x v="2"/>
    <s v="wearables"/>
    <n v="27"/>
    <n v="291.33"/>
  </r>
  <r>
    <x v="2"/>
    <s v="US"/>
    <s v="USD"/>
    <n v="1480011987"/>
    <x v="702"/>
    <n v="1477416387"/>
    <d v="2016-11-24T18:26:27"/>
    <b v="0"/>
    <n v="37"/>
    <b v="0"/>
    <s v="technology/wearables"/>
    <x v="2"/>
    <s v="wearables"/>
    <n v="31"/>
    <n v="124.92"/>
  </r>
  <r>
    <x v="2"/>
    <s v="US"/>
    <s v="USD"/>
    <n v="1485905520"/>
    <x v="703"/>
    <n v="1481150949"/>
    <d v="2017-01-31T23:32:00"/>
    <b v="0"/>
    <n v="7"/>
    <b v="0"/>
    <s v="technology/wearables"/>
    <x v="2"/>
    <s v="wearables"/>
    <n v="6"/>
    <n v="119.57"/>
  </r>
  <r>
    <x v="2"/>
    <s v="CA"/>
    <s v="CAD"/>
    <n v="1487565468"/>
    <x v="704"/>
    <n v="1482381468"/>
    <d v="2017-02-20T04:37:48"/>
    <b v="0"/>
    <n v="4"/>
    <b v="0"/>
    <s v="technology/wearables"/>
    <x v="2"/>
    <s v="wearables"/>
    <n v="1"/>
    <n v="120.25"/>
  </r>
  <r>
    <x v="2"/>
    <s v="NL"/>
    <s v="EUR"/>
    <n v="1484999278"/>
    <x v="705"/>
    <n v="1482407278"/>
    <d v="2017-01-21T11:47:58"/>
    <b v="0"/>
    <n v="5"/>
    <b v="0"/>
    <s v="technology/wearables"/>
    <x v="2"/>
    <s v="wearables"/>
    <n v="1"/>
    <n v="195.4"/>
  </r>
  <r>
    <x v="2"/>
    <s v="ES"/>
    <s v="EUR"/>
    <n v="1481740740"/>
    <x v="706"/>
    <n v="1478130783"/>
    <d v="2016-12-14T18:39:00"/>
    <b v="0"/>
    <n v="0"/>
    <b v="0"/>
    <s v="technology/wearables"/>
    <x v="2"/>
    <s v="wearables"/>
    <n v="0"/>
    <e v="#DIV/0!"/>
  </r>
  <r>
    <x v="2"/>
    <s v="GB"/>
    <s v="GBP"/>
    <n v="1483286127"/>
    <x v="707"/>
    <n v="1479830127"/>
    <d v="2017-01-01T15:55:27"/>
    <b v="0"/>
    <n v="456"/>
    <b v="0"/>
    <s v="technology/wearables"/>
    <x v="2"/>
    <s v="wearables"/>
    <n v="79"/>
    <n v="117.7"/>
  </r>
  <r>
    <x v="2"/>
    <s v="GB"/>
    <s v="GBP"/>
    <n v="1410616600"/>
    <x v="708"/>
    <n v="1405432600"/>
    <d v="2014-09-13T13:56:40"/>
    <b v="0"/>
    <n v="369"/>
    <b v="0"/>
    <s v="technology/wearables"/>
    <x v="2"/>
    <s v="wearables"/>
    <n v="22"/>
    <n v="23.95"/>
  </r>
  <r>
    <x v="2"/>
    <s v="US"/>
    <s v="USD"/>
    <n v="1417741159"/>
    <x v="709"/>
    <n v="1415149159"/>
    <d v="2014-12-05T00:59:19"/>
    <b v="0"/>
    <n v="2"/>
    <b v="0"/>
    <s v="technology/wearables"/>
    <x v="2"/>
    <s v="wearables"/>
    <n v="0"/>
    <n v="30.5"/>
  </r>
  <r>
    <x v="2"/>
    <s v="CA"/>
    <s v="CAD"/>
    <n v="1408495440"/>
    <x v="710"/>
    <n v="1405640302"/>
    <d v="2014-08-20T00:44:00"/>
    <b v="0"/>
    <n v="0"/>
    <b v="0"/>
    <s v="technology/wearables"/>
    <x v="2"/>
    <s v="wearables"/>
    <n v="0"/>
    <e v="#DIV/0!"/>
  </r>
  <r>
    <x v="2"/>
    <s v="NL"/>
    <s v="EUR"/>
    <n v="1481716868"/>
    <x v="711"/>
    <n v="1478257268"/>
    <d v="2016-12-14T12:01:08"/>
    <b v="0"/>
    <n v="338"/>
    <b v="0"/>
    <s v="technology/wearables"/>
    <x v="2"/>
    <s v="wearables"/>
    <n v="34"/>
    <n v="99.97"/>
  </r>
  <r>
    <x v="2"/>
    <s v="US"/>
    <s v="USD"/>
    <n v="1455466832"/>
    <x v="712"/>
    <n v="1452874832"/>
    <d v="2016-02-14T16:20:32"/>
    <b v="0"/>
    <n v="4"/>
    <b v="0"/>
    <s v="technology/wearables"/>
    <x v="2"/>
    <s v="wearables"/>
    <n v="0"/>
    <n v="26.25"/>
  </r>
  <r>
    <x v="2"/>
    <s v="IT"/>
    <s v="EUR"/>
    <n v="1465130532"/>
    <x v="713"/>
    <n v="1462538532"/>
    <d v="2016-06-05T12:42:12"/>
    <b v="0"/>
    <n v="1"/>
    <b v="0"/>
    <s v="technology/wearables"/>
    <x v="2"/>
    <s v="wearables"/>
    <n v="1"/>
    <n v="199"/>
  </r>
  <r>
    <x v="2"/>
    <s v="US"/>
    <s v="USD"/>
    <n v="1488308082"/>
    <x v="714"/>
    <n v="1483124082"/>
    <d v="2017-02-28T18:54:42"/>
    <b v="0"/>
    <n v="28"/>
    <b v="0"/>
    <s v="technology/wearables"/>
    <x v="2"/>
    <s v="wearables"/>
    <n v="15"/>
    <n v="80.319999999999993"/>
  </r>
  <r>
    <x v="2"/>
    <s v="US"/>
    <s v="USD"/>
    <n v="1446693040"/>
    <x v="715"/>
    <n v="1443233440"/>
    <d v="2015-11-05T03:10:40"/>
    <b v="0"/>
    <n v="12"/>
    <b v="0"/>
    <s v="technology/wearables"/>
    <x v="2"/>
    <s v="wearables"/>
    <n v="5"/>
    <n v="115.75"/>
  </r>
  <r>
    <x v="2"/>
    <s v="US"/>
    <s v="USD"/>
    <n v="1417392000"/>
    <x v="716"/>
    <n v="1414511307"/>
    <d v="2014-12-01T00:00:00"/>
    <b v="0"/>
    <n v="16"/>
    <b v="0"/>
    <s v="technology/wearables"/>
    <x v="2"/>
    <s v="wearables"/>
    <n v="10"/>
    <n v="44.69"/>
  </r>
  <r>
    <x v="2"/>
    <s v="US"/>
    <s v="USD"/>
    <n v="1409949002"/>
    <x v="717"/>
    <n v="1407357002"/>
    <d v="2014-09-05T20:30:02"/>
    <b v="0"/>
    <n v="4"/>
    <b v="0"/>
    <s v="technology/wearables"/>
    <x v="2"/>
    <s v="wearables"/>
    <n v="0"/>
    <n v="76.25"/>
  </r>
  <r>
    <x v="2"/>
    <s v="US"/>
    <s v="USD"/>
    <n v="1487397540"/>
    <x v="718"/>
    <n v="1484684247"/>
    <d v="2017-02-18T05:59:00"/>
    <b v="0"/>
    <n v="4"/>
    <b v="0"/>
    <s v="technology/wearables"/>
    <x v="2"/>
    <s v="wearables"/>
    <n v="1"/>
    <n v="22.5"/>
  </r>
  <r>
    <x v="2"/>
    <s v="US"/>
    <s v="USD"/>
    <n v="1456189076"/>
    <x v="719"/>
    <n v="1454979476"/>
    <d v="2016-02-23T00:57:56"/>
    <b v="0"/>
    <n v="10"/>
    <b v="0"/>
    <s v="technology/wearables"/>
    <x v="2"/>
    <s v="wearables"/>
    <n v="1"/>
    <n v="19.399999999999999"/>
  </r>
  <r>
    <x v="0"/>
    <s v="US"/>
    <s v="USD"/>
    <n v="1327851291"/>
    <x v="720"/>
    <n v="1325432091"/>
    <d v="2012-01-29T15:34:51"/>
    <b v="0"/>
    <n v="41"/>
    <b v="1"/>
    <s v="publishing/nonfiction"/>
    <x v="3"/>
    <s v="nonfiction"/>
    <n v="144"/>
    <n v="66.709999999999994"/>
  </r>
  <r>
    <x v="0"/>
    <s v="US"/>
    <s v="USD"/>
    <n v="1406900607"/>
    <x v="721"/>
    <n v="1403012607"/>
    <d v="2014-08-01T13:43:27"/>
    <b v="0"/>
    <n v="119"/>
    <b v="1"/>
    <s v="publishing/nonfiction"/>
    <x v="3"/>
    <s v="nonfiction"/>
    <n v="122"/>
    <n v="84.14"/>
  </r>
  <r>
    <x v="0"/>
    <s v="US"/>
    <s v="USD"/>
    <n v="1333909178"/>
    <x v="722"/>
    <n v="1331320778"/>
    <d v="2012-04-08T18:19:38"/>
    <b v="0"/>
    <n v="153"/>
    <b v="1"/>
    <s v="publishing/nonfiction"/>
    <x v="3"/>
    <s v="nonfiction"/>
    <n v="132"/>
    <n v="215.73"/>
  </r>
  <r>
    <x v="0"/>
    <s v="US"/>
    <s v="USD"/>
    <n v="1438228740"/>
    <x v="723"/>
    <n v="1435606549"/>
    <d v="2015-07-30T03:59:00"/>
    <b v="0"/>
    <n v="100"/>
    <b v="1"/>
    <s v="publishing/nonfiction"/>
    <x v="3"/>
    <s v="nonfiction"/>
    <n v="109"/>
    <n v="54.69"/>
  </r>
  <r>
    <x v="0"/>
    <s v="US"/>
    <s v="USD"/>
    <n v="1309447163"/>
    <x v="724"/>
    <n v="1306855163"/>
    <d v="2011-06-30T15:19:23"/>
    <b v="0"/>
    <n v="143"/>
    <b v="1"/>
    <s v="publishing/nonfiction"/>
    <x v="3"/>
    <s v="nonfiction"/>
    <n v="105"/>
    <n v="51.63"/>
  </r>
  <r>
    <x v="0"/>
    <s v="US"/>
    <s v="USD"/>
    <n v="1450018912"/>
    <x v="725"/>
    <n v="1447426912"/>
    <d v="2015-12-13T15:01:52"/>
    <b v="0"/>
    <n v="140"/>
    <b v="1"/>
    <s v="publishing/nonfiction"/>
    <x v="3"/>
    <s v="nonfiction"/>
    <n v="100"/>
    <n v="143.36000000000001"/>
  </r>
  <r>
    <x v="0"/>
    <s v="US"/>
    <s v="USD"/>
    <n v="1365728487"/>
    <x v="726"/>
    <n v="1363136487"/>
    <d v="2013-04-12T01:01:27"/>
    <b v="0"/>
    <n v="35"/>
    <b v="1"/>
    <s v="publishing/nonfiction"/>
    <x v="3"/>
    <s v="nonfiction"/>
    <n v="101"/>
    <n v="72.430000000000007"/>
  </r>
  <r>
    <x v="0"/>
    <s v="US"/>
    <s v="USD"/>
    <n v="1358198400"/>
    <x v="727"/>
    <n v="1354580949"/>
    <d v="2013-01-14T21:20:00"/>
    <b v="0"/>
    <n v="149"/>
    <b v="1"/>
    <s v="publishing/nonfiction"/>
    <x v="3"/>
    <s v="nonfiction"/>
    <n v="156"/>
    <n v="36.53"/>
  </r>
  <r>
    <x v="0"/>
    <s v="US"/>
    <s v="USD"/>
    <n v="1313957157"/>
    <x v="728"/>
    <n v="1310069157"/>
    <d v="2011-08-21T20:05:57"/>
    <b v="0"/>
    <n v="130"/>
    <b v="1"/>
    <s v="publishing/nonfiction"/>
    <x v="3"/>
    <s v="nonfiction"/>
    <n v="106"/>
    <n v="60.9"/>
  </r>
  <r>
    <x v="0"/>
    <s v="US"/>
    <s v="USD"/>
    <n v="1348028861"/>
    <x v="729"/>
    <n v="1342844861"/>
    <d v="2012-09-19T04:27:41"/>
    <b v="0"/>
    <n v="120"/>
    <b v="1"/>
    <s v="publishing/nonfiction"/>
    <x v="3"/>
    <s v="nonfiction"/>
    <n v="131"/>
    <n v="43.55"/>
  </r>
  <r>
    <x v="0"/>
    <s v="US"/>
    <s v="USD"/>
    <n v="1323280391"/>
    <x v="730"/>
    <n v="1320688391"/>
    <d v="2011-12-07T17:53:11"/>
    <b v="0"/>
    <n v="265"/>
    <b v="1"/>
    <s v="publishing/nonfiction"/>
    <x v="3"/>
    <s v="nonfiction"/>
    <n v="132"/>
    <n v="99.77"/>
  </r>
  <r>
    <x v="0"/>
    <s v="US"/>
    <s v="USD"/>
    <n v="1327212000"/>
    <x v="731"/>
    <n v="1322852747"/>
    <d v="2012-01-22T06:00:00"/>
    <b v="0"/>
    <n v="71"/>
    <b v="1"/>
    <s v="publishing/nonfiction"/>
    <x v="3"/>
    <s v="nonfiction"/>
    <n v="126"/>
    <n v="88.73"/>
  </r>
  <r>
    <x v="0"/>
    <s v="GB"/>
    <s v="GBP"/>
    <n v="1380449461"/>
    <x v="732"/>
    <n v="1375265461"/>
    <d v="2013-09-29T10:11:01"/>
    <b v="0"/>
    <n v="13"/>
    <b v="1"/>
    <s v="publishing/nonfiction"/>
    <x v="3"/>
    <s v="nonfiction"/>
    <n v="160"/>
    <n v="4.92"/>
  </r>
  <r>
    <x v="0"/>
    <s v="GB"/>
    <s v="GBP"/>
    <n v="1387533892"/>
    <x v="733"/>
    <n v="1384941892"/>
    <d v="2013-12-20T10:04:52"/>
    <b v="0"/>
    <n v="169"/>
    <b v="1"/>
    <s v="publishing/nonfiction"/>
    <x v="3"/>
    <s v="nonfiction"/>
    <n v="120"/>
    <n v="17.82"/>
  </r>
  <r>
    <x v="0"/>
    <s v="CA"/>
    <s v="CAD"/>
    <n v="1431147600"/>
    <x v="734"/>
    <n v="1428465420"/>
    <d v="2015-05-09T05:00:00"/>
    <b v="0"/>
    <n v="57"/>
    <b v="1"/>
    <s v="publishing/nonfiction"/>
    <x v="3"/>
    <s v="nonfiction"/>
    <n v="126"/>
    <n v="187.19"/>
  </r>
  <r>
    <x v="0"/>
    <s v="US"/>
    <s v="USD"/>
    <n v="1417653540"/>
    <x v="735"/>
    <n v="1414975346"/>
    <d v="2014-12-04T00:39:00"/>
    <b v="0"/>
    <n v="229"/>
    <b v="1"/>
    <s v="publishing/nonfiction"/>
    <x v="3"/>
    <s v="nonfiction"/>
    <n v="114"/>
    <n v="234.81"/>
  </r>
  <r>
    <x v="0"/>
    <s v="US"/>
    <s v="USD"/>
    <n v="1385009940"/>
    <x v="736"/>
    <n v="1383327440"/>
    <d v="2013-11-21T04:59:00"/>
    <b v="0"/>
    <n v="108"/>
    <b v="1"/>
    <s v="publishing/nonfiction"/>
    <x v="3"/>
    <s v="nonfiction"/>
    <n v="315"/>
    <n v="105.05"/>
  </r>
  <r>
    <x v="0"/>
    <s v="US"/>
    <s v="USD"/>
    <n v="1392408000"/>
    <x v="737"/>
    <n v="1390890987"/>
    <d v="2014-02-14T20:00:00"/>
    <b v="0"/>
    <n v="108"/>
    <b v="1"/>
    <s v="publishing/nonfiction"/>
    <x v="3"/>
    <s v="nonfiction"/>
    <n v="122"/>
    <n v="56.67"/>
  </r>
  <r>
    <x v="0"/>
    <s v="US"/>
    <s v="USD"/>
    <n v="1417409940"/>
    <x v="738"/>
    <n v="1414765794"/>
    <d v="2014-12-01T04:59:00"/>
    <b v="0"/>
    <n v="41"/>
    <b v="1"/>
    <s v="publishing/nonfiction"/>
    <x v="3"/>
    <s v="nonfiction"/>
    <n v="107"/>
    <n v="39.049999999999997"/>
  </r>
  <r>
    <x v="0"/>
    <s v="US"/>
    <s v="USD"/>
    <n v="1407758629"/>
    <x v="739"/>
    <n v="1404907429"/>
    <d v="2014-08-11T12:03:49"/>
    <b v="0"/>
    <n v="139"/>
    <b v="1"/>
    <s v="publishing/nonfiction"/>
    <x v="3"/>
    <s v="nonfiction"/>
    <n v="158"/>
    <n v="68.349999999999994"/>
  </r>
  <r>
    <x v="0"/>
    <s v="US"/>
    <s v="USD"/>
    <n v="1434857482"/>
    <x v="740"/>
    <n v="1433647882"/>
    <d v="2015-06-21T03:31:22"/>
    <b v="0"/>
    <n v="19"/>
    <b v="1"/>
    <s v="publishing/nonfiction"/>
    <x v="3"/>
    <s v="nonfiction"/>
    <n v="107"/>
    <n v="169.58"/>
  </r>
  <r>
    <x v="0"/>
    <s v="US"/>
    <s v="USD"/>
    <n v="1370964806"/>
    <x v="741"/>
    <n v="1367940806"/>
    <d v="2013-06-11T15:33:26"/>
    <b v="0"/>
    <n v="94"/>
    <b v="1"/>
    <s v="publishing/nonfiction"/>
    <x v="3"/>
    <s v="nonfiction"/>
    <n v="102"/>
    <n v="141.41999999999999"/>
  </r>
  <r>
    <x v="0"/>
    <s v="US"/>
    <s v="USD"/>
    <n v="1395435712"/>
    <x v="742"/>
    <n v="1392847312"/>
    <d v="2014-03-21T21:01:52"/>
    <b v="0"/>
    <n v="23"/>
    <b v="1"/>
    <s v="publishing/nonfiction"/>
    <x v="3"/>
    <s v="nonfiction"/>
    <n v="111"/>
    <n v="67.39"/>
  </r>
  <r>
    <x v="0"/>
    <s v="US"/>
    <s v="USD"/>
    <n v="1334610000"/>
    <x v="743"/>
    <n v="1332435685"/>
    <d v="2012-04-16T21:00:00"/>
    <b v="0"/>
    <n v="15"/>
    <b v="1"/>
    <s v="publishing/nonfiction"/>
    <x v="3"/>
    <s v="nonfiction"/>
    <n v="148"/>
    <n v="54.27"/>
  </r>
  <r>
    <x v="0"/>
    <s v="US"/>
    <s v="USD"/>
    <n v="1355439503"/>
    <x v="744"/>
    <n v="1352847503"/>
    <d v="2012-12-13T22:58:23"/>
    <b v="0"/>
    <n v="62"/>
    <b v="1"/>
    <s v="publishing/nonfiction"/>
    <x v="3"/>
    <s v="nonfiction"/>
    <n v="102"/>
    <n v="82.52"/>
  </r>
  <r>
    <x v="0"/>
    <s v="US"/>
    <s v="USD"/>
    <n v="1367588645"/>
    <x v="745"/>
    <n v="1364996645"/>
    <d v="2013-05-03T13:44:05"/>
    <b v="0"/>
    <n v="74"/>
    <b v="1"/>
    <s v="publishing/nonfiction"/>
    <x v="3"/>
    <s v="nonfiction"/>
    <n v="179"/>
    <n v="53.73"/>
  </r>
  <r>
    <x v="0"/>
    <s v="US"/>
    <s v="USD"/>
    <n v="1348372740"/>
    <x v="746"/>
    <n v="1346806909"/>
    <d v="2012-09-23T03:59:00"/>
    <b v="0"/>
    <n v="97"/>
    <b v="1"/>
    <s v="publishing/nonfiction"/>
    <x v="3"/>
    <s v="nonfiction"/>
    <n v="111"/>
    <n v="34.21"/>
  </r>
  <r>
    <x v="0"/>
    <s v="NL"/>
    <s v="EUR"/>
    <n v="1421319240"/>
    <x v="747"/>
    <n v="1418649019"/>
    <d v="2015-01-15T10:54:00"/>
    <b v="0"/>
    <n v="55"/>
    <b v="1"/>
    <s v="publishing/nonfiction"/>
    <x v="3"/>
    <s v="nonfiction"/>
    <n v="100"/>
    <n v="127.33"/>
  </r>
  <r>
    <x v="0"/>
    <s v="US"/>
    <s v="USD"/>
    <n v="1407701966"/>
    <x v="748"/>
    <n v="1405109966"/>
    <d v="2014-08-10T20:19:26"/>
    <b v="0"/>
    <n v="44"/>
    <b v="1"/>
    <s v="publishing/nonfiction"/>
    <x v="3"/>
    <s v="nonfiction"/>
    <n v="100"/>
    <n v="45.57"/>
  </r>
  <r>
    <x v="0"/>
    <s v="US"/>
    <s v="USD"/>
    <n v="1485642930"/>
    <x v="749"/>
    <n v="1483050930"/>
    <d v="2017-01-28T22:35:30"/>
    <b v="0"/>
    <n v="110"/>
    <b v="1"/>
    <s v="publishing/nonfiction"/>
    <x v="3"/>
    <s v="nonfiction"/>
    <n v="106"/>
    <n v="95.96"/>
  </r>
  <r>
    <x v="0"/>
    <s v="US"/>
    <s v="USD"/>
    <n v="1361739872"/>
    <x v="750"/>
    <n v="1359147872"/>
    <d v="2013-02-24T21:04:32"/>
    <b v="0"/>
    <n v="59"/>
    <b v="1"/>
    <s v="publishing/nonfiction"/>
    <x v="3"/>
    <s v="nonfiction"/>
    <n v="103"/>
    <n v="77.27"/>
  </r>
  <r>
    <x v="0"/>
    <s v="US"/>
    <s v="USD"/>
    <n v="1312470475"/>
    <x v="751"/>
    <n v="1308496075"/>
    <d v="2011-08-04T15:07:55"/>
    <b v="0"/>
    <n v="62"/>
    <b v="1"/>
    <s v="publishing/nonfiction"/>
    <x v="3"/>
    <s v="nonfiction"/>
    <n v="119"/>
    <n v="57.34"/>
  </r>
  <r>
    <x v="0"/>
    <s v="AU"/>
    <s v="AUD"/>
    <n v="1476615600"/>
    <x v="752"/>
    <n v="1474884417"/>
    <d v="2016-10-16T11:00:00"/>
    <b v="0"/>
    <n v="105"/>
    <b v="1"/>
    <s v="publishing/nonfiction"/>
    <x v="3"/>
    <s v="nonfiction"/>
    <n v="112"/>
    <n v="53.19"/>
  </r>
  <r>
    <x v="0"/>
    <s v="US"/>
    <s v="USD"/>
    <n v="1423922991"/>
    <x v="753"/>
    <n v="1421330991"/>
    <d v="2015-02-14T14:09:51"/>
    <b v="0"/>
    <n v="26"/>
    <b v="1"/>
    <s v="publishing/nonfiction"/>
    <x v="3"/>
    <s v="nonfiction"/>
    <n v="128"/>
    <n v="492.31"/>
  </r>
  <r>
    <x v="0"/>
    <s v="US"/>
    <s v="USD"/>
    <n v="1357408721"/>
    <x v="754"/>
    <n v="1354816721"/>
    <d v="2013-01-05T17:58:41"/>
    <b v="0"/>
    <n v="49"/>
    <b v="1"/>
    <s v="publishing/nonfiction"/>
    <x v="3"/>
    <s v="nonfiction"/>
    <n v="104"/>
    <n v="42.35"/>
  </r>
  <r>
    <x v="0"/>
    <s v="US"/>
    <s v="USD"/>
    <n v="1369010460"/>
    <x v="755"/>
    <n v="1366381877"/>
    <d v="2013-05-20T00:41:00"/>
    <b v="0"/>
    <n v="68"/>
    <b v="1"/>
    <s v="publishing/nonfiction"/>
    <x v="3"/>
    <s v="nonfiction"/>
    <n v="102"/>
    <n v="37.47"/>
  </r>
  <r>
    <x v="0"/>
    <s v="US"/>
    <s v="USD"/>
    <n v="1303147459"/>
    <x v="756"/>
    <n v="1297880659"/>
    <d v="2011-04-18T17:24:19"/>
    <b v="0"/>
    <n v="22"/>
    <b v="1"/>
    <s v="publishing/nonfiction"/>
    <x v="3"/>
    <s v="nonfiction"/>
    <n v="118"/>
    <n v="37.450000000000003"/>
  </r>
  <r>
    <x v="0"/>
    <s v="US"/>
    <s v="USD"/>
    <n v="1354756714"/>
    <x v="757"/>
    <n v="1353547114"/>
    <d v="2012-12-06T01:18:34"/>
    <b v="0"/>
    <n v="18"/>
    <b v="1"/>
    <s v="publishing/nonfiction"/>
    <x v="3"/>
    <s v="nonfiction"/>
    <n v="238"/>
    <n v="33.06"/>
  </r>
  <r>
    <x v="0"/>
    <s v="US"/>
    <s v="USD"/>
    <n v="1286568268"/>
    <x v="758"/>
    <n v="1283976268"/>
    <d v="2010-10-08T20:04:28"/>
    <b v="0"/>
    <n v="19"/>
    <b v="1"/>
    <s v="publishing/nonfiction"/>
    <x v="3"/>
    <s v="nonfiction"/>
    <n v="102"/>
    <n v="134.21"/>
  </r>
  <r>
    <x v="0"/>
    <s v="GB"/>
    <s v="GBP"/>
    <n v="1404892539"/>
    <x v="759"/>
    <n v="1401436539"/>
    <d v="2014-07-09T07:55:39"/>
    <b v="0"/>
    <n v="99"/>
    <b v="1"/>
    <s v="publishing/nonfiction"/>
    <x v="3"/>
    <s v="nonfiction"/>
    <n v="102"/>
    <n v="51.47"/>
  </r>
  <r>
    <x v="2"/>
    <s v="US"/>
    <s v="USD"/>
    <n v="1480188013"/>
    <x v="760"/>
    <n v="1477592413"/>
    <d v="2016-11-26T19:20:13"/>
    <b v="0"/>
    <n v="0"/>
    <b v="0"/>
    <s v="publishing/fiction"/>
    <x v="3"/>
    <s v="fiction"/>
    <n v="0"/>
    <e v="#DIV/0!"/>
  </r>
  <r>
    <x v="2"/>
    <s v="US"/>
    <s v="USD"/>
    <n v="1391364126"/>
    <x v="761"/>
    <n v="1388772126"/>
    <d v="2014-02-02T18:02:06"/>
    <b v="0"/>
    <n v="6"/>
    <b v="0"/>
    <s v="publishing/fiction"/>
    <x v="3"/>
    <s v="fiction"/>
    <n v="5"/>
    <n v="39.17"/>
  </r>
  <r>
    <x v="2"/>
    <s v="MX"/>
    <s v="MXN"/>
    <n v="1480831200"/>
    <x v="762"/>
    <n v="1479328570"/>
    <d v="2016-12-04T06:00:00"/>
    <b v="0"/>
    <n v="0"/>
    <b v="0"/>
    <s v="publishing/fiction"/>
    <x v="3"/>
    <s v="fiction"/>
    <n v="0"/>
    <e v="#DIV/0!"/>
  </r>
  <r>
    <x v="2"/>
    <s v="GB"/>
    <s v="GBP"/>
    <n v="1376563408"/>
    <x v="763"/>
    <n v="1373971408"/>
    <d v="2013-08-15T10:43:28"/>
    <b v="0"/>
    <n v="1"/>
    <b v="0"/>
    <s v="publishing/fiction"/>
    <x v="3"/>
    <s v="fiction"/>
    <n v="0"/>
    <n v="5"/>
  </r>
  <r>
    <x v="2"/>
    <s v="US"/>
    <s v="USD"/>
    <n v="1441858161"/>
    <x v="764"/>
    <n v="1439266161"/>
    <d v="2015-09-10T04:09:21"/>
    <b v="0"/>
    <n v="0"/>
    <b v="0"/>
    <s v="publishing/fiction"/>
    <x v="3"/>
    <s v="fiction"/>
    <n v="0"/>
    <e v="#DIV/0!"/>
  </r>
  <r>
    <x v="2"/>
    <s v="US"/>
    <s v="USD"/>
    <n v="1413723684"/>
    <x v="765"/>
    <n v="1411131684"/>
    <d v="2014-10-19T13:01:24"/>
    <b v="0"/>
    <n v="44"/>
    <b v="0"/>
    <s v="publishing/fiction"/>
    <x v="3"/>
    <s v="fiction"/>
    <n v="36"/>
    <n v="57.3"/>
  </r>
  <r>
    <x v="2"/>
    <s v="CA"/>
    <s v="CAD"/>
    <n v="1424112483"/>
    <x v="766"/>
    <n v="1421520483"/>
    <d v="2015-02-16T18:48:03"/>
    <b v="0"/>
    <n v="0"/>
    <b v="0"/>
    <s v="publishing/fiction"/>
    <x v="3"/>
    <s v="fiction"/>
    <n v="0"/>
    <e v="#DIV/0!"/>
  </r>
  <r>
    <x v="2"/>
    <s v="US"/>
    <s v="USD"/>
    <n v="1432178810"/>
    <x v="767"/>
    <n v="1429586810"/>
    <d v="2015-05-21T03:26:50"/>
    <b v="0"/>
    <n v="3"/>
    <b v="0"/>
    <s v="publishing/fiction"/>
    <x v="3"/>
    <s v="fiction"/>
    <n v="4"/>
    <n v="59"/>
  </r>
  <r>
    <x v="2"/>
    <s v="US"/>
    <s v="USD"/>
    <n v="1387169890"/>
    <x v="768"/>
    <n v="1384577890"/>
    <d v="2013-12-16T04:58:10"/>
    <b v="0"/>
    <n v="0"/>
    <b v="0"/>
    <s v="publishing/fiction"/>
    <x v="3"/>
    <s v="fiction"/>
    <n v="0"/>
    <e v="#DIV/0!"/>
  </r>
  <r>
    <x v="2"/>
    <s v="US"/>
    <s v="USD"/>
    <n v="1388102094"/>
    <x v="769"/>
    <n v="1385510094"/>
    <d v="2013-12-26T23:54:54"/>
    <b v="0"/>
    <n v="52"/>
    <b v="0"/>
    <s v="publishing/fiction"/>
    <x v="3"/>
    <s v="fiction"/>
    <n v="41"/>
    <n v="31.85"/>
  </r>
  <r>
    <x v="2"/>
    <s v="US"/>
    <s v="USD"/>
    <n v="1361750369"/>
    <x v="770"/>
    <n v="1358294369"/>
    <d v="2013-02-24T23:59:29"/>
    <b v="0"/>
    <n v="0"/>
    <b v="0"/>
    <s v="publishing/fiction"/>
    <x v="3"/>
    <s v="fiction"/>
    <n v="0"/>
    <e v="#DIV/0!"/>
  </r>
  <r>
    <x v="2"/>
    <s v="US"/>
    <s v="USD"/>
    <n v="1454183202"/>
    <x v="771"/>
    <n v="1449863202"/>
    <d v="2016-01-30T19:46:42"/>
    <b v="0"/>
    <n v="1"/>
    <b v="0"/>
    <s v="publishing/fiction"/>
    <x v="3"/>
    <s v="fiction"/>
    <n v="0"/>
    <n v="10"/>
  </r>
  <r>
    <x v="2"/>
    <s v="US"/>
    <s v="USD"/>
    <n v="1257047940"/>
    <x v="772"/>
    <n v="1252718519"/>
    <d v="2009-11-01T03:59:00"/>
    <b v="0"/>
    <n v="1"/>
    <b v="0"/>
    <s v="publishing/fiction"/>
    <x v="3"/>
    <s v="fiction"/>
    <n v="3"/>
    <n v="50"/>
  </r>
  <r>
    <x v="2"/>
    <s v="GB"/>
    <s v="GBP"/>
    <n v="1431298860"/>
    <x v="773"/>
    <n v="1428341985"/>
    <d v="2015-05-10T23:01:00"/>
    <b v="0"/>
    <n v="2"/>
    <b v="0"/>
    <s v="publishing/fiction"/>
    <x v="3"/>
    <s v="fiction"/>
    <n v="1"/>
    <n v="16"/>
  </r>
  <r>
    <x v="2"/>
    <s v="US"/>
    <s v="USD"/>
    <n v="1393181018"/>
    <x v="774"/>
    <n v="1390589018"/>
    <d v="2014-02-23T18:43:38"/>
    <b v="0"/>
    <n v="9"/>
    <b v="0"/>
    <s v="publishing/fiction"/>
    <x v="3"/>
    <s v="fiction"/>
    <n v="70"/>
    <n v="39"/>
  </r>
  <r>
    <x v="2"/>
    <s v="US"/>
    <s v="USD"/>
    <n v="1323998795"/>
    <x v="775"/>
    <n v="1321406795"/>
    <d v="2011-12-16T01:26:35"/>
    <b v="0"/>
    <n v="5"/>
    <b v="0"/>
    <s v="publishing/fiction"/>
    <x v="3"/>
    <s v="fiction"/>
    <n v="2"/>
    <n v="34"/>
  </r>
  <r>
    <x v="2"/>
    <s v="US"/>
    <s v="USD"/>
    <n v="1444539600"/>
    <x v="776"/>
    <n v="1441297645"/>
    <d v="2015-10-11T05:00:00"/>
    <b v="0"/>
    <n v="57"/>
    <b v="0"/>
    <s v="publishing/fiction"/>
    <x v="3"/>
    <s v="fiction"/>
    <n v="51"/>
    <n v="63.12"/>
  </r>
  <r>
    <x v="2"/>
    <s v="US"/>
    <s v="USD"/>
    <n v="1375313577"/>
    <x v="777"/>
    <n v="1372721577"/>
    <d v="2013-07-31T23:32:57"/>
    <b v="0"/>
    <n v="3"/>
    <b v="0"/>
    <s v="publishing/fiction"/>
    <x v="3"/>
    <s v="fiction"/>
    <n v="1"/>
    <n v="7"/>
  </r>
  <r>
    <x v="2"/>
    <s v="US"/>
    <s v="USD"/>
    <n v="1398876680"/>
    <x v="778"/>
    <n v="1396284680"/>
    <d v="2014-04-30T16:51:20"/>
    <b v="0"/>
    <n v="1"/>
    <b v="0"/>
    <s v="publishing/fiction"/>
    <x v="3"/>
    <s v="fiction"/>
    <n v="0"/>
    <n v="2"/>
  </r>
  <r>
    <x v="2"/>
    <s v="US"/>
    <s v="USD"/>
    <n v="1287115200"/>
    <x v="779"/>
    <n v="1284567905"/>
    <d v="2010-10-15T04:00:00"/>
    <b v="0"/>
    <n v="6"/>
    <b v="0"/>
    <s v="publishing/fiction"/>
    <x v="3"/>
    <s v="fiction"/>
    <n v="3"/>
    <n v="66.67"/>
  </r>
  <r>
    <x v="0"/>
    <s v="US"/>
    <s v="USD"/>
    <n v="1304439025"/>
    <x v="780"/>
    <n v="1301847025"/>
    <d v="2011-05-03T16:10:25"/>
    <b v="0"/>
    <n v="27"/>
    <b v="1"/>
    <s v="music/rock"/>
    <x v="4"/>
    <s v="rock"/>
    <n v="104"/>
    <n v="38.520000000000003"/>
  </r>
  <r>
    <x v="0"/>
    <s v="US"/>
    <s v="USD"/>
    <n v="1370649674"/>
    <x v="781"/>
    <n v="1368057674"/>
    <d v="2013-06-08T00:01:14"/>
    <b v="0"/>
    <n v="25"/>
    <b v="1"/>
    <s v="music/rock"/>
    <x v="4"/>
    <s v="rock"/>
    <n v="133"/>
    <n v="42.61"/>
  </r>
  <r>
    <x v="0"/>
    <s v="US"/>
    <s v="USD"/>
    <n v="1345918302"/>
    <x v="782"/>
    <n v="1343326302"/>
    <d v="2012-08-25T18:11:42"/>
    <b v="0"/>
    <n v="14"/>
    <b v="1"/>
    <s v="music/rock"/>
    <x v="4"/>
    <s v="rock"/>
    <n v="100"/>
    <n v="50"/>
  </r>
  <r>
    <x v="0"/>
    <s v="US"/>
    <s v="USD"/>
    <n v="1335564000"/>
    <x v="783"/>
    <n v="1332182049"/>
    <d v="2012-04-27T22:00:00"/>
    <b v="0"/>
    <n v="35"/>
    <b v="1"/>
    <s v="music/rock"/>
    <x v="4"/>
    <s v="rock"/>
    <n v="148"/>
    <n v="63.49"/>
  </r>
  <r>
    <x v="0"/>
    <s v="US"/>
    <s v="USD"/>
    <n v="1395023719"/>
    <x v="784"/>
    <n v="1391571319"/>
    <d v="2014-03-17T02:35:19"/>
    <b v="0"/>
    <n v="10"/>
    <b v="1"/>
    <s v="music/rock"/>
    <x v="4"/>
    <s v="rock"/>
    <n v="103"/>
    <n v="102.5"/>
  </r>
  <r>
    <x v="0"/>
    <s v="US"/>
    <s v="USD"/>
    <n v="1362060915"/>
    <x v="785"/>
    <n v="1359468915"/>
    <d v="2013-02-28T14:15:15"/>
    <b v="0"/>
    <n v="29"/>
    <b v="1"/>
    <s v="music/rock"/>
    <x v="4"/>
    <s v="rock"/>
    <n v="181"/>
    <n v="31.14"/>
  </r>
  <r>
    <x v="0"/>
    <s v="US"/>
    <s v="USD"/>
    <n v="1336751220"/>
    <x v="786"/>
    <n v="1331774434"/>
    <d v="2012-05-11T15:47:00"/>
    <b v="0"/>
    <n v="44"/>
    <b v="1"/>
    <s v="music/rock"/>
    <x v="4"/>
    <s v="rock"/>
    <n v="143"/>
    <n v="162.27000000000001"/>
  </r>
  <r>
    <x v="0"/>
    <s v="US"/>
    <s v="USD"/>
    <n v="1383318226"/>
    <x v="787"/>
    <n v="1380726226"/>
    <d v="2013-11-01T15:03:46"/>
    <b v="0"/>
    <n v="17"/>
    <b v="1"/>
    <s v="music/rock"/>
    <x v="4"/>
    <s v="rock"/>
    <n v="114"/>
    <n v="80.59"/>
  </r>
  <r>
    <x v="0"/>
    <s v="US"/>
    <s v="USD"/>
    <n v="1341633540"/>
    <x v="788"/>
    <n v="1338336588"/>
    <d v="2012-07-07T03:59:00"/>
    <b v="0"/>
    <n v="34"/>
    <b v="1"/>
    <s v="music/rock"/>
    <x v="4"/>
    <s v="rock"/>
    <n v="204"/>
    <n v="59.85"/>
  </r>
  <r>
    <x v="0"/>
    <s v="US"/>
    <s v="USD"/>
    <n v="1358755140"/>
    <x v="789"/>
    <n v="1357187280"/>
    <d v="2013-01-21T07:59:00"/>
    <b v="0"/>
    <n v="14"/>
    <b v="1"/>
    <s v="music/rock"/>
    <x v="4"/>
    <s v="rock"/>
    <n v="109"/>
    <n v="132.86000000000001"/>
  </r>
  <r>
    <x v="0"/>
    <s v="US"/>
    <s v="USD"/>
    <n v="1359680939"/>
    <x v="790"/>
    <n v="1357088939"/>
    <d v="2013-02-01T01:08:59"/>
    <b v="0"/>
    <n v="156"/>
    <b v="1"/>
    <s v="music/rock"/>
    <x v="4"/>
    <s v="rock"/>
    <n v="144"/>
    <n v="92.55"/>
  </r>
  <r>
    <x v="0"/>
    <s v="US"/>
    <s v="USD"/>
    <n v="1384322340"/>
    <x v="791"/>
    <n v="1381430646"/>
    <d v="2013-11-13T05:59:00"/>
    <b v="0"/>
    <n v="128"/>
    <b v="1"/>
    <s v="music/rock"/>
    <x v="4"/>
    <s v="rock"/>
    <n v="104"/>
    <n v="60.86"/>
  </r>
  <r>
    <x v="0"/>
    <s v="US"/>
    <s v="USD"/>
    <n v="1383861483"/>
    <x v="792"/>
    <n v="1381265883"/>
    <d v="2013-11-07T21:58:03"/>
    <b v="0"/>
    <n v="60"/>
    <b v="1"/>
    <s v="music/rock"/>
    <x v="4"/>
    <s v="rock"/>
    <n v="100"/>
    <n v="41.85"/>
  </r>
  <r>
    <x v="0"/>
    <s v="US"/>
    <s v="USD"/>
    <n v="1372827540"/>
    <x v="793"/>
    <n v="1371491244"/>
    <d v="2013-07-03T04:59:00"/>
    <b v="0"/>
    <n v="32"/>
    <b v="1"/>
    <s v="music/rock"/>
    <x v="4"/>
    <s v="rock"/>
    <n v="103"/>
    <n v="88.33"/>
  </r>
  <r>
    <x v="0"/>
    <s v="US"/>
    <s v="USD"/>
    <n v="1315242360"/>
    <x v="794"/>
    <n v="1310438737"/>
    <d v="2011-09-05T17:06:00"/>
    <b v="0"/>
    <n v="53"/>
    <b v="1"/>
    <s v="music/rock"/>
    <x v="4"/>
    <s v="rock"/>
    <n v="105"/>
    <n v="158.96"/>
  </r>
  <r>
    <x v="0"/>
    <s v="US"/>
    <s v="USD"/>
    <n v="1333774740"/>
    <x v="795"/>
    <n v="1330094566"/>
    <d v="2012-04-07T04:59:00"/>
    <b v="0"/>
    <n v="184"/>
    <b v="1"/>
    <s v="music/rock"/>
    <x v="4"/>
    <s v="rock"/>
    <n v="112"/>
    <n v="85.05"/>
  </r>
  <r>
    <x v="0"/>
    <s v="US"/>
    <s v="USD"/>
    <n v="1379279400"/>
    <x v="796"/>
    <n v="1376687485"/>
    <d v="2013-09-15T21:10:00"/>
    <b v="0"/>
    <n v="90"/>
    <b v="1"/>
    <s v="music/rock"/>
    <x v="4"/>
    <s v="rock"/>
    <n v="101"/>
    <n v="112.61"/>
  </r>
  <r>
    <x v="0"/>
    <s v="US"/>
    <s v="USD"/>
    <n v="1335672000"/>
    <x v="797"/>
    <n v="1332978688"/>
    <d v="2012-04-29T04:00:00"/>
    <b v="0"/>
    <n v="71"/>
    <b v="1"/>
    <s v="music/rock"/>
    <x v="4"/>
    <s v="rock"/>
    <n v="108"/>
    <n v="45.44"/>
  </r>
  <r>
    <x v="0"/>
    <s v="US"/>
    <s v="USD"/>
    <n v="1412086187"/>
    <x v="798"/>
    <n v="1409494187"/>
    <d v="2014-09-30T14:09:47"/>
    <b v="0"/>
    <n v="87"/>
    <b v="1"/>
    <s v="music/rock"/>
    <x v="4"/>
    <s v="rock"/>
    <n v="115"/>
    <n v="46.22"/>
  </r>
  <r>
    <x v="0"/>
    <s v="US"/>
    <s v="USD"/>
    <n v="1335542446"/>
    <x v="799"/>
    <n v="1332950446"/>
    <d v="2012-04-27T16:00:46"/>
    <b v="0"/>
    <n v="28"/>
    <b v="1"/>
    <s v="music/rock"/>
    <x v="4"/>
    <s v="rock"/>
    <n v="100"/>
    <n v="178.61"/>
  </r>
  <r>
    <x v="0"/>
    <s v="GB"/>
    <s v="GBP"/>
    <n v="1410431054"/>
    <x v="800"/>
    <n v="1407839054"/>
    <d v="2014-09-11T10:24:14"/>
    <b v="0"/>
    <n v="56"/>
    <b v="1"/>
    <s v="music/rock"/>
    <x v="4"/>
    <s v="rock"/>
    <n v="152"/>
    <n v="40.75"/>
  </r>
  <r>
    <x v="0"/>
    <s v="US"/>
    <s v="USD"/>
    <n v="1309547120"/>
    <x v="801"/>
    <n v="1306955120"/>
    <d v="2011-07-01T19:05:20"/>
    <b v="0"/>
    <n v="51"/>
    <b v="1"/>
    <s v="music/rock"/>
    <x v="4"/>
    <s v="rock"/>
    <n v="112"/>
    <n v="43.73"/>
  </r>
  <r>
    <x v="0"/>
    <s v="US"/>
    <s v="USD"/>
    <n v="1347854700"/>
    <x v="802"/>
    <n v="1343867524"/>
    <d v="2012-09-17T04:05:00"/>
    <b v="0"/>
    <n v="75"/>
    <b v="1"/>
    <s v="music/rock"/>
    <x v="4"/>
    <s v="rock"/>
    <n v="101"/>
    <n v="81.069999999999993"/>
  </r>
  <r>
    <x v="0"/>
    <s v="US"/>
    <s v="USD"/>
    <n v="1306630800"/>
    <x v="803"/>
    <n v="1304376478"/>
    <d v="2011-05-29T01:00:00"/>
    <b v="0"/>
    <n v="38"/>
    <b v="1"/>
    <s v="music/rock"/>
    <x v="4"/>
    <s v="rock"/>
    <n v="123"/>
    <n v="74.61"/>
  </r>
  <r>
    <x v="0"/>
    <s v="US"/>
    <s v="USD"/>
    <n v="1311393540"/>
    <x v="804"/>
    <n v="1309919526"/>
    <d v="2011-07-23T03:59:00"/>
    <b v="0"/>
    <n v="18"/>
    <b v="1"/>
    <s v="music/rock"/>
    <x v="4"/>
    <s v="rock"/>
    <n v="100"/>
    <n v="305.56"/>
  </r>
  <r>
    <x v="0"/>
    <s v="US"/>
    <s v="USD"/>
    <n v="1310857200"/>
    <x v="805"/>
    <n v="1306525512"/>
    <d v="2011-07-16T23:00:00"/>
    <b v="0"/>
    <n v="54"/>
    <b v="1"/>
    <s v="music/rock"/>
    <x v="4"/>
    <s v="rock"/>
    <n v="105"/>
    <n v="58.33"/>
  </r>
  <r>
    <x v="0"/>
    <s v="US"/>
    <s v="USD"/>
    <n v="1315413339"/>
    <x v="806"/>
    <n v="1312821339"/>
    <d v="2011-09-07T16:35:39"/>
    <b v="0"/>
    <n v="71"/>
    <b v="1"/>
    <s v="music/rock"/>
    <x v="4"/>
    <s v="rock"/>
    <n v="104"/>
    <n v="117.68"/>
  </r>
  <r>
    <x v="0"/>
    <s v="US"/>
    <s v="USD"/>
    <n v="1488333600"/>
    <x v="807"/>
    <n v="1485270311"/>
    <d v="2017-03-01T02:00:00"/>
    <b v="0"/>
    <n v="57"/>
    <b v="1"/>
    <s v="music/rock"/>
    <x v="4"/>
    <s v="rock"/>
    <n v="105"/>
    <n v="73.77"/>
  </r>
  <r>
    <x v="0"/>
    <s v="CA"/>
    <s v="CAD"/>
    <n v="1419224340"/>
    <x v="808"/>
    <n v="1416363886"/>
    <d v="2014-12-22T04:59:00"/>
    <b v="0"/>
    <n v="43"/>
    <b v="1"/>
    <s v="music/rock"/>
    <x v="4"/>
    <s v="rock"/>
    <n v="100"/>
    <n v="104.65"/>
  </r>
  <r>
    <x v="0"/>
    <s v="US"/>
    <s v="USD"/>
    <n v="1390161630"/>
    <x v="809"/>
    <n v="1387569630"/>
    <d v="2014-01-19T20:00:30"/>
    <b v="0"/>
    <n v="52"/>
    <b v="1"/>
    <s v="music/rock"/>
    <x v="4"/>
    <s v="rock"/>
    <n v="104"/>
    <n v="79.83"/>
  </r>
  <r>
    <x v="0"/>
    <s v="US"/>
    <s v="USD"/>
    <n v="1346462462"/>
    <x v="810"/>
    <n v="1343870462"/>
    <d v="2012-09-01T01:21:02"/>
    <b v="0"/>
    <n v="27"/>
    <b v="1"/>
    <s v="music/rock"/>
    <x v="4"/>
    <s v="rock"/>
    <n v="105"/>
    <n v="58.33"/>
  </r>
  <r>
    <x v="0"/>
    <s v="US"/>
    <s v="USD"/>
    <n v="1373475120"/>
    <x v="811"/>
    <n v="1371569202"/>
    <d v="2013-07-10T16:52:00"/>
    <b v="0"/>
    <n v="12"/>
    <b v="1"/>
    <s v="music/rock"/>
    <x v="4"/>
    <s v="rock"/>
    <n v="104"/>
    <n v="86.67"/>
  </r>
  <r>
    <x v="0"/>
    <s v="US"/>
    <s v="USD"/>
    <n v="1362146280"/>
    <x v="812"/>
    <n v="1357604752"/>
    <d v="2013-03-01T13:58:00"/>
    <b v="0"/>
    <n v="33"/>
    <b v="1"/>
    <s v="music/rock"/>
    <x v="4"/>
    <s v="rock"/>
    <n v="152"/>
    <n v="27.61"/>
  </r>
  <r>
    <x v="0"/>
    <s v="US"/>
    <s v="USD"/>
    <n v="1342825365"/>
    <x v="813"/>
    <n v="1340233365"/>
    <d v="2012-07-20T23:02:45"/>
    <b v="0"/>
    <n v="96"/>
    <b v="1"/>
    <s v="music/rock"/>
    <x v="4"/>
    <s v="rock"/>
    <n v="160"/>
    <n v="25"/>
  </r>
  <r>
    <x v="0"/>
    <s v="US"/>
    <s v="USD"/>
    <n v="1306865040"/>
    <x v="814"/>
    <n v="1305568201"/>
    <d v="2011-05-31T18:04:00"/>
    <b v="0"/>
    <n v="28"/>
    <b v="1"/>
    <s v="music/rock"/>
    <x v="4"/>
    <s v="rock"/>
    <n v="127"/>
    <n v="45.46"/>
  </r>
  <r>
    <x v="0"/>
    <s v="US"/>
    <s v="USD"/>
    <n v="1414879303"/>
    <x v="815"/>
    <n v="1412287303"/>
    <d v="2014-11-01T22:01:43"/>
    <b v="0"/>
    <n v="43"/>
    <b v="1"/>
    <s v="music/rock"/>
    <x v="4"/>
    <s v="rock"/>
    <n v="107"/>
    <n v="99.53"/>
  </r>
  <r>
    <x v="0"/>
    <s v="US"/>
    <s v="USD"/>
    <n v="1365489000"/>
    <x v="816"/>
    <n v="1362776043"/>
    <d v="2013-04-09T06:30:00"/>
    <b v="0"/>
    <n v="205"/>
    <b v="1"/>
    <s v="music/rock"/>
    <x v="4"/>
    <s v="rock"/>
    <n v="115"/>
    <n v="39.31"/>
  </r>
  <r>
    <x v="0"/>
    <s v="US"/>
    <s v="USD"/>
    <n v="1331441940"/>
    <x v="817"/>
    <n v="1326810211"/>
    <d v="2012-03-11T04:59:00"/>
    <b v="0"/>
    <n v="23"/>
    <b v="1"/>
    <s v="music/rock"/>
    <x v="4"/>
    <s v="rock"/>
    <n v="137"/>
    <n v="89.42"/>
  </r>
  <r>
    <x v="0"/>
    <s v="US"/>
    <s v="USD"/>
    <n v="1344358860"/>
    <x v="818"/>
    <n v="1343682681"/>
    <d v="2012-08-07T17:01:00"/>
    <b v="0"/>
    <n v="19"/>
    <b v="1"/>
    <s v="music/rock"/>
    <x v="4"/>
    <s v="rock"/>
    <n v="156"/>
    <n v="28.68"/>
  </r>
  <r>
    <x v="0"/>
    <s v="US"/>
    <s v="USD"/>
    <n v="1387601040"/>
    <x v="819"/>
    <n v="1386806254"/>
    <d v="2013-12-21T04:44:00"/>
    <b v="0"/>
    <n v="14"/>
    <b v="1"/>
    <s v="music/rock"/>
    <x v="4"/>
    <s v="rock"/>
    <n v="109"/>
    <n v="31.07"/>
  </r>
  <r>
    <x v="0"/>
    <s v="US"/>
    <s v="USD"/>
    <n v="1402290000"/>
    <x v="820"/>
    <n v="1399666342"/>
    <d v="2014-06-09T05:00:00"/>
    <b v="0"/>
    <n v="38"/>
    <b v="1"/>
    <s v="music/rock"/>
    <x v="4"/>
    <s v="rock"/>
    <n v="134"/>
    <n v="70.55"/>
  </r>
  <r>
    <x v="0"/>
    <s v="US"/>
    <s v="USD"/>
    <n v="1430712060"/>
    <x v="821"/>
    <n v="1427753265"/>
    <d v="2015-05-04T04:01:00"/>
    <b v="0"/>
    <n v="78"/>
    <b v="1"/>
    <s v="music/rock"/>
    <x v="4"/>
    <s v="rock"/>
    <n v="100"/>
    <n v="224.13"/>
  </r>
  <r>
    <x v="0"/>
    <s v="US"/>
    <s v="USD"/>
    <n v="1349477050"/>
    <x v="822"/>
    <n v="1346885050"/>
    <d v="2012-10-05T22:44:10"/>
    <b v="0"/>
    <n v="69"/>
    <b v="1"/>
    <s v="music/rock"/>
    <x v="4"/>
    <s v="rock"/>
    <n v="119"/>
    <n v="51.81"/>
  </r>
  <r>
    <x v="0"/>
    <s v="US"/>
    <s v="USD"/>
    <n v="1427062852"/>
    <x v="823"/>
    <n v="1424474452"/>
    <d v="2015-03-22T22:20:52"/>
    <b v="0"/>
    <n v="33"/>
    <b v="1"/>
    <s v="music/rock"/>
    <x v="4"/>
    <s v="rock"/>
    <n v="180"/>
    <n v="43.52"/>
  </r>
  <r>
    <x v="0"/>
    <s v="US"/>
    <s v="USD"/>
    <n v="1271573940"/>
    <x v="824"/>
    <n v="1268459318"/>
    <d v="2010-04-18T06:59:00"/>
    <b v="0"/>
    <n v="54"/>
    <b v="1"/>
    <s v="music/rock"/>
    <x v="4"/>
    <s v="rock"/>
    <n v="134"/>
    <n v="39.82"/>
  </r>
  <r>
    <x v="0"/>
    <s v="US"/>
    <s v="USD"/>
    <n v="1351495284"/>
    <x v="825"/>
    <n v="1349335284"/>
    <d v="2012-10-29T07:21:24"/>
    <b v="0"/>
    <n v="99"/>
    <b v="1"/>
    <s v="music/rock"/>
    <x v="4"/>
    <s v="rock"/>
    <n v="100"/>
    <n v="126.81"/>
  </r>
  <r>
    <x v="0"/>
    <s v="US"/>
    <s v="USD"/>
    <n v="1332719730"/>
    <x v="826"/>
    <n v="1330908930"/>
    <d v="2012-03-25T23:55:30"/>
    <b v="0"/>
    <n v="49"/>
    <b v="1"/>
    <s v="music/rock"/>
    <x v="4"/>
    <s v="rock"/>
    <n v="101"/>
    <n v="113.88"/>
  </r>
  <r>
    <x v="0"/>
    <s v="US"/>
    <s v="USD"/>
    <n v="1329248940"/>
    <x v="827"/>
    <n v="1326972107"/>
    <d v="2012-02-14T19:49:00"/>
    <b v="0"/>
    <n v="11"/>
    <b v="1"/>
    <s v="music/rock"/>
    <x v="4"/>
    <s v="rock"/>
    <n v="103"/>
    <n v="28.18"/>
  </r>
  <r>
    <x v="0"/>
    <s v="US"/>
    <s v="USD"/>
    <n v="1340641440"/>
    <x v="828"/>
    <n v="1339549982"/>
    <d v="2012-06-25T16:24:00"/>
    <b v="0"/>
    <n v="38"/>
    <b v="1"/>
    <s v="music/rock"/>
    <x v="4"/>
    <s v="rock"/>
    <n v="107"/>
    <n v="36.61"/>
  </r>
  <r>
    <x v="0"/>
    <s v="GB"/>
    <s v="GBP"/>
    <n v="1468437240"/>
    <x v="829"/>
    <n v="1463253240"/>
    <d v="2016-07-13T19:14:00"/>
    <b v="0"/>
    <n v="16"/>
    <b v="1"/>
    <s v="music/rock"/>
    <x v="4"/>
    <s v="rock"/>
    <n v="104"/>
    <n v="32.5"/>
  </r>
  <r>
    <x v="0"/>
    <s v="US"/>
    <s v="USD"/>
    <n v="1363952225"/>
    <x v="830"/>
    <n v="1361363825"/>
    <d v="2013-03-22T11:37:05"/>
    <b v="0"/>
    <n v="32"/>
    <b v="1"/>
    <s v="music/rock"/>
    <x v="4"/>
    <s v="rock"/>
    <n v="108"/>
    <n v="60.66"/>
  </r>
  <r>
    <x v="0"/>
    <s v="US"/>
    <s v="USD"/>
    <n v="1335540694"/>
    <x v="831"/>
    <n v="1332948694"/>
    <d v="2012-04-27T15:31:34"/>
    <b v="0"/>
    <n v="20"/>
    <b v="1"/>
    <s v="music/rock"/>
    <x v="4"/>
    <s v="rock"/>
    <n v="233"/>
    <n v="175"/>
  </r>
  <r>
    <x v="0"/>
    <s v="US"/>
    <s v="USD"/>
    <n v="1327133580"/>
    <x v="832"/>
    <n v="1321978335"/>
    <d v="2012-01-21T08:13:00"/>
    <b v="0"/>
    <n v="154"/>
    <b v="1"/>
    <s v="music/rock"/>
    <x v="4"/>
    <s v="rock"/>
    <n v="101"/>
    <n v="97.99"/>
  </r>
  <r>
    <x v="0"/>
    <s v="US"/>
    <s v="USD"/>
    <n v="1397941475"/>
    <x v="833"/>
    <n v="1395349475"/>
    <d v="2014-04-19T21:04:35"/>
    <b v="0"/>
    <n v="41"/>
    <b v="1"/>
    <s v="music/rock"/>
    <x v="4"/>
    <s v="rock"/>
    <n v="102"/>
    <n v="148.78"/>
  </r>
  <r>
    <x v="0"/>
    <s v="US"/>
    <s v="USD"/>
    <n v="1372651140"/>
    <x v="834"/>
    <n v="1369770292"/>
    <d v="2013-07-01T03:59:00"/>
    <b v="0"/>
    <n v="75"/>
    <b v="1"/>
    <s v="music/rock"/>
    <x v="4"/>
    <s v="rock"/>
    <n v="131"/>
    <n v="96.08"/>
  </r>
  <r>
    <x v="0"/>
    <s v="US"/>
    <s v="USD"/>
    <n v="1337396400"/>
    <x v="835"/>
    <n v="1333709958"/>
    <d v="2012-05-19T03:00:00"/>
    <b v="0"/>
    <n v="40"/>
    <b v="1"/>
    <s v="music/rock"/>
    <x v="4"/>
    <s v="rock"/>
    <n v="117"/>
    <n v="58.63"/>
  </r>
  <r>
    <x v="0"/>
    <s v="US"/>
    <s v="USD"/>
    <n v="1381108918"/>
    <x v="836"/>
    <n v="1378516918"/>
    <d v="2013-10-07T01:21:58"/>
    <b v="0"/>
    <n v="46"/>
    <b v="1"/>
    <s v="music/rock"/>
    <x v="4"/>
    <s v="rock"/>
    <n v="101"/>
    <n v="109.71"/>
  </r>
  <r>
    <x v="0"/>
    <s v="US"/>
    <s v="USD"/>
    <n v="1398988662"/>
    <x v="837"/>
    <n v="1396396662"/>
    <d v="2014-05-01T23:57:42"/>
    <b v="0"/>
    <n v="62"/>
    <b v="1"/>
    <s v="music/rock"/>
    <x v="4"/>
    <s v="rock"/>
    <n v="122"/>
    <n v="49.11"/>
  </r>
  <r>
    <x v="0"/>
    <s v="US"/>
    <s v="USD"/>
    <n v="1326835985"/>
    <x v="838"/>
    <n v="1324243985"/>
    <d v="2012-01-17T21:33:05"/>
    <b v="0"/>
    <n v="61"/>
    <b v="1"/>
    <s v="music/rock"/>
    <x v="4"/>
    <s v="rock"/>
    <n v="145"/>
    <n v="47.67"/>
  </r>
  <r>
    <x v="0"/>
    <s v="US"/>
    <s v="USD"/>
    <n v="1348337956"/>
    <x v="839"/>
    <n v="1345745956"/>
    <d v="2012-09-22T18:19:16"/>
    <b v="0"/>
    <n v="96"/>
    <b v="1"/>
    <s v="music/rock"/>
    <x v="4"/>
    <s v="rock"/>
    <n v="117"/>
    <n v="60.74"/>
  </r>
  <r>
    <x v="0"/>
    <s v="US"/>
    <s v="USD"/>
    <n v="1474694787"/>
    <x v="840"/>
    <n v="1472102787"/>
    <d v="2016-09-24T05:26:27"/>
    <b v="0"/>
    <n v="190"/>
    <b v="1"/>
    <s v="music/metal"/>
    <x v="4"/>
    <s v="metal"/>
    <n v="120"/>
    <n v="63.38"/>
  </r>
  <r>
    <x v="0"/>
    <s v="US"/>
    <s v="USD"/>
    <n v="1415653663"/>
    <x v="841"/>
    <n v="1413058063"/>
    <d v="2014-11-10T21:07:43"/>
    <b v="1"/>
    <n v="94"/>
    <b v="1"/>
    <s v="music/metal"/>
    <x v="4"/>
    <s v="metal"/>
    <n v="101"/>
    <n v="53.89"/>
  </r>
  <r>
    <x v="0"/>
    <s v="CA"/>
    <s v="CAD"/>
    <n v="1381723140"/>
    <x v="842"/>
    <n v="1378735983"/>
    <d v="2013-10-14T03:59:00"/>
    <b v="1"/>
    <n v="39"/>
    <b v="1"/>
    <s v="music/metal"/>
    <x v="4"/>
    <s v="metal"/>
    <n v="104"/>
    <n v="66.87"/>
  </r>
  <r>
    <x v="0"/>
    <s v="US"/>
    <s v="USD"/>
    <n v="1481184000"/>
    <x v="843"/>
    <n v="1479708680"/>
    <d v="2016-12-08T08:00:00"/>
    <b v="0"/>
    <n v="127"/>
    <b v="1"/>
    <s v="music/metal"/>
    <x v="4"/>
    <s v="metal"/>
    <n v="267"/>
    <n v="63.1"/>
  </r>
  <r>
    <x v="0"/>
    <s v="US"/>
    <s v="USD"/>
    <n v="1414817940"/>
    <x v="844"/>
    <n v="1411489552"/>
    <d v="2014-11-01T04:59:00"/>
    <b v="1"/>
    <n v="159"/>
    <b v="1"/>
    <s v="music/metal"/>
    <x v="4"/>
    <s v="metal"/>
    <n v="194"/>
    <n v="36.630000000000003"/>
  </r>
  <r>
    <x v="0"/>
    <s v="US"/>
    <s v="USD"/>
    <n v="1473047940"/>
    <x v="845"/>
    <n v="1469595396"/>
    <d v="2016-09-05T03:59:00"/>
    <b v="0"/>
    <n v="177"/>
    <b v="1"/>
    <s v="music/metal"/>
    <x v="4"/>
    <s v="metal"/>
    <n v="120"/>
    <n v="34.01"/>
  </r>
  <r>
    <x v="0"/>
    <s v="GB"/>
    <s v="GBP"/>
    <n v="1394460000"/>
    <x v="846"/>
    <n v="1393233855"/>
    <d v="2014-03-10T14:00:00"/>
    <b v="0"/>
    <n v="47"/>
    <b v="1"/>
    <s v="music/metal"/>
    <x v="4"/>
    <s v="metal"/>
    <n v="122"/>
    <n v="28.55"/>
  </r>
  <r>
    <x v="0"/>
    <s v="US"/>
    <s v="USD"/>
    <n v="1436555376"/>
    <x v="847"/>
    <n v="1433963376"/>
    <d v="2015-07-10T19:09:36"/>
    <b v="0"/>
    <n v="1"/>
    <b v="1"/>
    <s v="music/metal"/>
    <x v="4"/>
    <s v="metal"/>
    <n v="100"/>
    <n v="10"/>
  </r>
  <r>
    <x v="0"/>
    <s v="US"/>
    <s v="USD"/>
    <n v="1429038033"/>
    <x v="848"/>
    <n v="1426446033"/>
    <d v="2015-04-14T19:00:33"/>
    <b v="0"/>
    <n v="16"/>
    <b v="1"/>
    <s v="music/metal"/>
    <x v="4"/>
    <s v="metal"/>
    <n v="100"/>
    <n v="18.75"/>
  </r>
  <r>
    <x v="0"/>
    <s v="US"/>
    <s v="USD"/>
    <n v="1426473264"/>
    <x v="849"/>
    <n v="1424057664"/>
    <d v="2015-03-16T02:34:24"/>
    <b v="0"/>
    <n v="115"/>
    <b v="1"/>
    <s v="music/metal"/>
    <x v="4"/>
    <s v="metal"/>
    <n v="120"/>
    <n v="41.7"/>
  </r>
  <r>
    <x v="0"/>
    <s v="US"/>
    <s v="USD"/>
    <n v="1461560340"/>
    <x v="850"/>
    <n v="1458762717"/>
    <d v="2016-04-25T04:59:00"/>
    <b v="0"/>
    <n v="133"/>
    <b v="1"/>
    <s v="music/metal"/>
    <x v="4"/>
    <s v="metal"/>
    <n v="155"/>
    <n v="46.67"/>
  </r>
  <r>
    <x v="0"/>
    <s v="FR"/>
    <s v="EUR"/>
    <n v="1469994300"/>
    <x v="851"/>
    <n v="1464815253"/>
    <d v="2016-07-31T19:45:00"/>
    <b v="0"/>
    <n v="70"/>
    <b v="1"/>
    <s v="music/metal"/>
    <x v="4"/>
    <s v="metal"/>
    <n v="130"/>
    <n v="37.270000000000003"/>
  </r>
  <r>
    <x v="0"/>
    <s v="US"/>
    <s v="USD"/>
    <n v="1477342800"/>
    <x v="852"/>
    <n v="1476386395"/>
    <d v="2016-10-24T21:00:00"/>
    <b v="0"/>
    <n v="62"/>
    <b v="1"/>
    <s v="music/metal"/>
    <x v="4"/>
    <s v="metal"/>
    <n v="105"/>
    <n v="59.26"/>
  </r>
  <r>
    <x v="0"/>
    <s v="US"/>
    <s v="USD"/>
    <n v="1424116709"/>
    <x v="853"/>
    <n v="1421524709"/>
    <d v="2015-02-16T19:58:29"/>
    <b v="0"/>
    <n v="10"/>
    <b v="1"/>
    <s v="music/metal"/>
    <x v="4"/>
    <s v="metal"/>
    <n v="100"/>
    <n v="30"/>
  </r>
  <r>
    <x v="0"/>
    <s v="US"/>
    <s v="USD"/>
    <n v="1482901546"/>
    <x v="854"/>
    <n v="1480309546"/>
    <d v="2016-12-28T05:05:46"/>
    <b v="0"/>
    <n v="499"/>
    <b v="1"/>
    <s v="music/metal"/>
    <x v="4"/>
    <s v="metal"/>
    <n v="118"/>
    <n v="65.86"/>
  </r>
  <r>
    <x v="0"/>
    <s v="US"/>
    <s v="USD"/>
    <n v="1469329217"/>
    <x v="855"/>
    <n v="1466737217"/>
    <d v="2016-07-24T03:00:17"/>
    <b v="0"/>
    <n v="47"/>
    <b v="1"/>
    <s v="music/metal"/>
    <x v="4"/>
    <s v="metal"/>
    <n v="103"/>
    <n v="31.91"/>
  </r>
  <r>
    <x v="0"/>
    <s v="DE"/>
    <s v="EUR"/>
    <n v="1477422000"/>
    <x v="856"/>
    <n v="1472282956"/>
    <d v="2016-10-25T19:00:00"/>
    <b v="0"/>
    <n v="28"/>
    <b v="1"/>
    <s v="music/metal"/>
    <x v="4"/>
    <s v="metal"/>
    <n v="218"/>
    <n v="19.46"/>
  </r>
  <r>
    <x v="0"/>
    <s v="ES"/>
    <s v="EUR"/>
    <n v="1448463431"/>
    <x v="857"/>
    <n v="1444831031"/>
    <d v="2015-11-25T14:57:11"/>
    <b v="0"/>
    <n v="24"/>
    <b v="1"/>
    <s v="music/metal"/>
    <x v="4"/>
    <s v="metal"/>
    <n v="100"/>
    <n v="50"/>
  </r>
  <r>
    <x v="0"/>
    <s v="GB"/>
    <s v="GBP"/>
    <n v="1429138740"/>
    <x v="858"/>
    <n v="1426528418"/>
    <d v="2015-04-15T22:59:00"/>
    <b v="0"/>
    <n v="76"/>
    <b v="1"/>
    <s v="music/metal"/>
    <x v="4"/>
    <s v="metal"/>
    <n v="144"/>
    <n v="22.74"/>
  </r>
  <r>
    <x v="0"/>
    <s v="US"/>
    <s v="USD"/>
    <n v="1433376000"/>
    <x v="859"/>
    <n v="1430768468"/>
    <d v="2015-06-04T00:00:00"/>
    <b v="0"/>
    <n v="98"/>
    <b v="1"/>
    <s v="music/metal"/>
    <x v="4"/>
    <s v="metal"/>
    <n v="105"/>
    <n v="42.72"/>
  </r>
  <r>
    <x v="2"/>
    <s v="US"/>
    <s v="USD"/>
    <n v="1385123713"/>
    <x v="860"/>
    <n v="1382528113"/>
    <d v="2013-11-22T12:35:13"/>
    <b v="0"/>
    <n v="48"/>
    <b v="0"/>
    <s v="music/jazz"/>
    <x v="4"/>
    <s v="jazz"/>
    <n v="18"/>
    <n v="52.92"/>
  </r>
  <r>
    <x v="2"/>
    <s v="US"/>
    <s v="USD"/>
    <n v="1474067404"/>
    <x v="861"/>
    <n v="1471475404"/>
    <d v="2016-09-16T23:10:04"/>
    <b v="0"/>
    <n v="2"/>
    <b v="0"/>
    <s v="music/jazz"/>
    <x v="4"/>
    <s v="jazz"/>
    <n v="2"/>
    <n v="50.5"/>
  </r>
  <r>
    <x v="2"/>
    <s v="GB"/>
    <s v="GBP"/>
    <n v="1384179548"/>
    <x v="862"/>
    <n v="1381583948"/>
    <d v="2013-11-11T14:19:08"/>
    <b v="0"/>
    <n v="4"/>
    <b v="0"/>
    <s v="music/jazz"/>
    <x v="4"/>
    <s v="jazz"/>
    <n v="0"/>
    <n v="42.5"/>
  </r>
  <r>
    <x v="2"/>
    <s v="US"/>
    <s v="USD"/>
    <n v="1329014966"/>
    <x v="863"/>
    <n v="1326422966"/>
    <d v="2012-02-12T02:49:26"/>
    <b v="0"/>
    <n v="5"/>
    <b v="0"/>
    <s v="music/jazz"/>
    <x v="4"/>
    <s v="jazz"/>
    <n v="5"/>
    <n v="18"/>
  </r>
  <r>
    <x v="2"/>
    <s v="US"/>
    <s v="USD"/>
    <n v="1381917540"/>
    <x v="864"/>
    <n v="1379990038"/>
    <d v="2013-10-16T09:59:00"/>
    <b v="0"/>
    <n v="79"/>
    <b v="0"/>
    <s v="music/jazz"/>
    <x v="4"/>
    <s v="jazz"/>
    <n v="42"/>
    <n v="34.18"/>
  </r>
  <r>
    <x v="2"/>
    <s v="US"/>
    <s v="USD"/>
    <n v="1358361197"/>
    <x v="865"/>
    <n v="1353177197"/>
    <d v="2013-01-16T18:33:17"/>
    <b v="0"/>
    <n v="2"/>
    <b v="0"/>
    <s v="music/jazz"/>
    <x v="4"/>
    <s v="jazz"/>
    <n v="2"/>
    <n v="22.5"/>
  </r>
  <r>
    <x v="2"/>
    <s v="US"/>
    <s v="USD"/>
    <n v="1425136200"/>
    <x v="866"/>
    <n v="1421853518"/>
    <d v="2015-02-28T15:10:00"/>
    <b v="0"/>
    <n v="11"/>
    <b v="0"/>
    <s v="music/jazz"/>
    <x v="4"/>
    <s v="jazz"/>
    <n v="18"/>
    <n v="58.18"/>
  </r>
  <r>
    <x v="2"/>
    <s v="US"/>
    <s v="USD"/>
    <n v="1259643540"/>
    <x v="867"/>
    <n v="1254450706"/>
    <d v="2009-12-01T04:59:00"/>
    <b v="0"/>
    <n v="11"/>
    <b v="0"/>
    <s v="music/jazz"/>
    <x v="4"/>
    <s v="jazz"/>
    <n v="24"/>
    <n v="109.18"/>
  </r>
  <r>
    <x v="2"/>
    <s v="US"/>
    <s v="USD"/>
    <n v="1389055198"/>
    <x v="868"/>
    <n v="1386463198"/>
    <d v="2014-01-07T00:39:58"/>
    <b v="0"/>
    <n v="1"/>
    <b v="0"/>
    <s v="music/jazz"/>
    <x v="4"/>
    <s v="jazz"/>
    <n v="0"/>
    <n v="50"/>
  </r>
  <r>
    <x v="2"/>
    <s v="US"/>
    <s v="USD"/>
    <n v="1365448657"/>
    <x v="869"/>
    <n v="1362860257"/>
    <d v="2013-04-08T19:17:37"/>
    <b v="0"/>
    <n v="3"/>
    <b v="0"/>
    <s v="music/jazz"/>
    <x v="4"/>
    <s v="jazz"/>
    <n v="12"/>
    <n v="346.67"/>
  </r>
  <r>
    <x v="2"/>
    <s v="GB"/>
    <s v="GBP"/>
    <n v="1377995523"/>
    <x v="870"/>
    <n v="1375403523"/>
    <d v="2013-09-01T00:32:03"/>
    <b v="0"/>
    <n v="5"/>
    <b v="0"/>
    <s v="music/jazz"/>
    <x v="4"/>
    <s v="jazz"/>
    <n v="0"/>
    <n v="12.4"/>
  </r>
  <r>
    <x v="2"/>
    <s v="US"/>
    <s v="USD"/>
    <n v="1385735295"/>
    <x v="871"/>
    <n v="1383139695"/>
    <d v="2013-11-29T14:28:15"/>
    <b v="0"/>
    <n v="12"/>
    <b v="0"/>
    <s v="music/jazz"/>
    <x v="4"/>
    <s v="jazz"/>
    <n v="5"/>
    <n v="27.08"/>
  </r>
  <r>
    <x v="2"/>
    <s v="US"/>
    <s v="USD"/>
    <n v="1299786527"/>
    <x v="872"/>
    <n v="1295898527"/>
    <d v="2011-03-10T19:48:47"/>
    <b v="0"/>
    <n v="2"/>
    <b v="0"/>
    <s v="music/jazz"/>
    <x v="4"/>
    <s v="jazz"/>
    <n v="1"/>
    <n v="32.5"/>
  </r>
  <r>
    <x v="2"/>
    <s v="US"/>
    <s v="USD"/>
    <n v="1352610040"/>
    <x v="873"/>
    <n v="1349150440"/>
    <d v="2012-11-11T05:00:40"/>
    <b v="0"/>
    <n v="5"/>
    <b v="0"/>
    <s v="music/jazz"/>
    <x v="4"/>
    <s v="jazz"/>
    <n v="1"/>
    <n v="9"/>
  </r>
  <r>
    <x v="2"/>
    <s v="US"/>
    <s v="USD"/>
    <n v="1367676034"/>
    <x v="874"/>
    <n v="1365084034"/>
    <d v="2013-05-04T14:00:34"/>
    <b v="0"/>
    <n v="21"/>
    <b v="0"/>
    <s v="music/jazz"/>
    <x v="4"/>
    <s v="jazz"/>
    <n v="24"/>
    <n v="34.76"/>
  </r>
  <r>
    <x v="2"/>
    <s v="US"/>
    <s v="USD"/>
    <n v="1442856131"/>
    <x v="875"/>
    <n v="1441128131"/>
    <d v="2015-09-21T17:22:11"/>
    <b v="0"/>
    <n v="0"/>
    <b v="0"/>
    <s v="music/jazz"/>
    <x v="4"/>
    <s v="jazz"/>
    <n v="0"/>
    <e v="#DIV/0!"/>
  </r>
  <r>
    <x v="2"/>
    <s v="GB"/>
    <s v="GBP"/>
    <n v="1359978927"/>
    <x v="876"/>
    <n v="1357127727"/>
    <d v="2013-02-04T11:55:27"/>
    <b v="0"/>
    <n v="45"/>
    <b v="0"/>
    <s v="music/jazz"/>
    <x v="4"/>
    <s v="jazz"/>
    <n v="41"/>
    <n v="28.58"/>
  </r>
  <r>
    <x v="2"/>
    <s v="US"/>
    <s v="USD"/>
    <n v="1387479360"/>
    <x v="877"/>
    <n v="1384887360"/>
    <d v="2013-12-19T18:56:00"/>
    <b v="0"/>
    <n v="29"/>
    <b v="0"/>
    <s v="music/jazz"/>
    <x v="4"/>
    <s v="jazz"/>
    <n v="68"/>
    <n v="46.59"/>
  </r>
  <r>
    <x v="2"/>
    <s v="US"/>
    <s v="USD"/>
    <n v="1293082524"/>
    <x v="878"/>
    <n v="1290490524"/>
    <d v="2010-12-23T05:35:24"/>
    <b v="0"/>
    <n v="2"/>
    <b v="0"/>
    <s v="music/jazz"/>
    <x v="4"/>
    <s v="jazz"/>
    <n v="1"/>
    <n v="32.5"/>
  </r>
  <r>
    <x v="2"/>
    <s v="US"/>
    <s v="USD"/>
    <n v="1338321305"/>
    <x v="879"/>
    <n v="1336506905"/>
    <d v="2012-05-29T19:55:05"/>
    <b v="0"/>
    <n v="30"/>
    <b v="0"/>
    <s v="music/jazz"/>
    <x v="4"/>
    <s v="jazz"/>
    <n v="31"/>
    <n v="21.47"/>
  </r>
  <r>
    <x v="2"/>
    <s v="US"/>
    <s v="USD"/>
    <n v="1351582938"/>
    <x v="880"/>
    <n v="1348731738"/>
    <d v="2012-10-30T07:42:18"/>
    <b v="0"/>
    <n v="8"/>
    <b v="0"/>
    <s v="music/indie rock"/>
    <x v="4"/>
    <s v="indie rock"/>
    <n v="3"/>
    <n v="14.13"/>
  </r>
  <r>
    <x v="2"/>
    <s v="US"/>
    <s v="USD"/>
    <n v="1326520886"/>
    <x v="881"/>
    <n v="1322632886"/>
    <d v="2012-01-14T06:01:26"/>
    <b v="0"/>
    <n v="1"/>
    <b v="0"/>
    <s v="music/indie rock"/>
    <x v="4"/>
    <s v="indie rock"/>
    <n v="1"/>
    <n v="30"/>
  </r>
  <r>
    <x v="2"/>
    <s v="US"/>
    <s v="USD"/>
    <n v="1315341550"/>
    <x v="882"/>
    <n v="1312490350"/>
    <d v="2011-09-06T20:39:10"/>
    <b v="0"/>
    <n v="14"/>
    <b v="0"/>
    <s v="music/indie rock"/>
    <x v="4"/>
    <s v="indie rock"/>
    <n v="20"/>
    <n v="21.57"/>
  </r>
  <r>
    <x v="2"/>
    <s v="US"/>
    <s v="USD"/>
    <n v="1456957635"/>
    <x v="883"/>
    <n v="1451773635"/>
    <d v="2016-03-02T22:27:15"/>
    <b v="0"/>
    <n v="24"/>
    <b v="0"/>
    <s v="music/indie rock"/>
    <x v="4"/>
    <s v="indie rock"/>
    <n v="40"/>
    <n v="83.38"/>
  </r>
  <r>
    <x v="2"/>
    <s v="US"/>
    <s v="USD"/>
    <n v="1336789860"/>
    <x v="884"/>
    <n v="1331666146"/>
    <d v="2012-05-12T02:31:00"/>
    <b v="0"/>
    <n v="2"/>
    <b v="0"/>
    <s v="music/indie rock"/>
    <x v="4"/>
    <s v="indie rock"/>
    <n v="1"/>
    <n v="10"/>
  </r>
  <r>
    <x v="2"/>
    <s v="US"/>
    <s v="USD"/>
    <n v="1483137311"/>
    <x v="885"/>
    <n v="1481322911"/>
    <d v="2016-12-30T22:35:11"/>
    <b v="0"/>
    <n v="21"/>
    <b v="0"/>
    <s v="music/indie rock"/>
    <x v="4"/>
    <s v="indie rock"/>
    <n v="75"/>
    <n v="35.71"/>
  </r>
  <r>
    <x v="2"/>
    <s v="US"/>
    <s v="USD"/>
    <n v="1473972813"/>
    <x v="886"/>
    <n v="1471812813"/>
    <d v="2016-09-15T20:53:33"/>
    <b v="0"/>
    <n v="7"/>
    <b v="0"/>
    <s v="music/indie rock"/>
    <x v="4"/>
    <s v="indie rock"/>
    <n v="41"/>
    <n v="29.29"/>
  </r>
  <r>
    <x v="2"/>
    <s v="US"/>
    <s v="USD"/>
    <n v="1338159655"/>
    <x v="887"/>
    <n v="1335567655"/>
    <d v="2012-05-27T23:00:55"/>
    <b v="0"/>
    <n v="0"/>
    <b v="0"/>
    <s v="music/indie rock"/>
    <x v="4"/>
    <s v="indie rock"/>
    <n v="0"/>
    <e v="#DIV/0!"/>
  </r>
  <r>
    <x v="2"/>
    <s v="US"/>
    <s v="USD"/>
    <n v="1314856800"/>
    <x v="888"/>
    <n v="1311789885"/>
    <d v="2011-09-01T06:00:00"/>
    <b v="0"/>
    <n v="4"/>
    <b v="0"/>
    <s v="music/indie rock"/>
    <x v="4"/>
    <s v="indie rock"/>
    <n v="7"/>
    <n v="18"/>
  </r>
  <r>
    <x v="2"/>
    <s v="US"/>
    <s v="USD"/>
    <n v="1412534943"/>
    <x v="889"/>
    <n v="1409942943"/>
    <d v="2014-10-05T18:49:03"/>
    <b v="0"/>
    <n v="32"/>
    <b v="0"/>
    <s v="music/indie rock"/>
    <x v="4"/>
    <s v="indie rock"/>
    <n v="9"/>
    <n v="73.760000000000005"/>
  </r>
  <r>
    <x v="2"/>
    <s v="US"/>
    <s v="USD"/>
    <n v="1385055979"/>
    <x v="890"/>
    <n v="1382460379"/>
    <d v="2013-11-21T17:46:19"/>
    <b v="0"/>
    <n v="4"/>
    <b v="0"/>
    <s v="music/indie rock"/>
    <x v="4"/>
    <s v="indie rock"/>
    <n v="4"/>
    <n v="31.25"/>
  </r>
  <r>
    <x v="2"/>
    <s v="US"/>
    <s v="USD"/>
    <n v="1408581930"/>
    <x v="891"/>
    <n v="1405989930"/>
    <d v="2014-08-21T00:45:30"/>
    <b v="0"/>
    <n v="9"/>
    <b v="0"/>
    <s v="music/indie rock"/>
    <x v="4"/>
    <s v="indie rock"/>
    <n v="3"/>
    <n v="28.89"/>
  </r>
  <r>
    <x v="2"/>
    <s v="US"/>
    <s v="USD"/>
    <n v="1280635200"/>
    <x v="892"/>
    <n v="1273121283"/>
    <d v="2010-08-01T04:00:00"/>
    <b v="0"/>
    <n v="17"/>
    <b v="0"/>
    <s v="music/indie rock"/>
    <x v="4"/>
    <s v="indie rock"/>
    <n v="41"/>
    <n v="143.82"/>
  </r>
  <r>
    <x v="2"/>
    <s v="US"/>
    <s v="USD"/>
    <n v="1427920363"/>
    <x v="893"/>
    <n v="1425331963"/>
    <d v="2015-04-01T20:32:43"/>
    <b v="0"/>
    <n v="5"/>
    <b v="0"/>
    <s v="music/indie rock"/>
    <x v="4"/>
    <s v="indie rock"/>
    <n v="10"/>
    <n v="40"/>
  </r>
  <r>
    <x v="2"/>
    <s v="US"/>
    <s v="USD"/>
    <n v="1465169610"/>
    <x v="894"/>
    <n v="1462577610"/>
    <d v="2016-06-05T23:33:30"/>
    <b v="0"/>
    <n v="53"/>
    <b v="0"/>
    <s v="music/indie rock"/>
    <x v="4"/>
    <s v="indie rock"/>
    <n v="39"/>
    <n v="147.81"/>
  </r>
  <r>
    <x v="2"/>
    <s v="US"/>
    <s v="USD"/>
    <n v="1287975829"/>
    <x v="895"/>
    <n v="1284087829"/>
    <d v="2010-10-25T03:03:49"/>
    <b v="0"/>
    <n v="7"/>
    <b v="0"/>
    <s v="music/indie rock"/>
    <x v="4"/>
    <s v="indie rock"/>
    <n v="2"/>
    <n v="27.86"/>
  </r>
  <r>
    <x v="2"/>
    <s v="US"/>
    <s v="USD"/>
    <n v="1440734400"/>
    <x v="896"/>
    <n v="1438549026"/>
    <d v="2015-08-28T04:00:00"/>
    <b v="0"/>
    <n v="72"/>
    <b v="0"/>
    <s v="music/indie rock"/>
    <x v="4"/>
    <s v="indie rock"/>
    <n v="40"/>
    <n v="44.44"/>
  </r>
  <r>
    <x v="2"/>
    <s v="US"/>
    <s v="USD"/>
    <n v="1354123908"/>
    <x v="897"/>
    <n v="1351528308"/>
    <d v="2012-11-28T17:31:48"/>
    <b v="0"/>
    <n v="0"/>
    <b v="0"/>
    <s v="music/indie rock"/>
    <x v="4"/>
    <s v="indie rock"/>
    <n v="0"/>
    <e v="#DIV/0!"/>
  </r>
  <r>
    <x v="2"/>
    <s v="US"/>
    <s v="USD"/>
    <n v="1326651110"/>
    <x v="898"/>
    <n v="1322763110"/>
    <d v="2012-01-15T18:11:50"/>
    <b v="0"/>
    <n v="2"/>
    <b v="0"/>
    <s v="music/indie rock"/>
    <x v="4"/>
    <s v="indie rock"/>
    <n v="3"/>
    <n v="35"/>
  </r>
  <r>
    <x v="2"/>
    <s v="US"/>
    <s v="USD"/>
    <n v="1306549362"/>
    <x v="899"/>
    <n v="1302661362"/>
    <d v="2011-05-28T02:22:42"/>
    <b v="0"/>
    <n v="8"/>
    <b v="0"/>
    <s v="music/indie rock"/>
    <x v="4"/>
    <s v="indie rock"/>
    <n v="37"/>
    <n v="35"/>
  </r>
  <r>
    <x v="2"/>
    <s v="US"/>
    <s v="USD"/>
    <n v="1459365802"/>
    <x v="900"/>
    <n v="1456777402"/>
    <d v="2016-03-30T19:23:22"/>
    <b v="0"/>
    <n v="2"/>
    <b v="0"/>
    <s v="music/jazz"/>
    <x v="4"/>
    <s v="jazz"/>
    <n v="0"/>
    <n v="10.5"/>
  </r>
  <r>
    <x v="2"/>
    <s v="US"/>
    <s v="USD"/>
    <n v="1276024260"/>
    <x v="901"/>
    <n v="1272050914"/>
    <d v="2010-06-08T19:11:00"/>
    <b v="0"/>
    <n v="0"/>
    <b v="0"/>
    <s v="music/jazz"/>
    <x v="4"/>
    <s v="jazz"/>
    <n v="0"/>
    <e v="#DIV/0!"/>
  </r>
  <r>
    <x v="2"/>
    <s v="US"/>
    <s v="USD"/>
    <n v="1409412600"/>
    <x v="902"/>
    <n v="1404947422"/>
    <d v="2014-08-30T15:30:00"/>
    <b v="0"/>
    <n v="3"/>
    <b v="0"/>
    <s v="music/jazz"/>
    <x v="4"/>
    <s v="jazz"/>
    <n v="0"/>
    <n v="30"/>
  </r>
  <r>
    <x v="2"/>
    <s v="US"/>
    <s v="USD"/>
    <n v="1348367100"/>
    <x v="903"/>
    <n v="1346180780"/>
    <d v="2012-09-23T02:25:00"/>
    <b v="0"/>
    <n v="4"/>
    <b v="0"/>
    <s v="music/jazz"/>
    <x v="4"/>
    <s v="jazz"/>
    <n v="3"/>
    <n v="40"/>
  </r>
  <r>
    <x v="2"/>
    <s v="US"/>
    <s v="USD"/>
    <n v="1451786137"/>
    <x v="904"/>
    <n v="1449194137"/>
    <d v="2016-01-03T01:55:37"/>
    <b v="0"/>
    <n v="3"/>
    <b v="0"/>
    <s v="music/jazz"/>
    <x v="4"/>
    <s v="jazz"/>
    <n v="0"/>
    <n v="50.33"/>
  </r>
  <r>
    <x v="2"/>
    <s v="US"/>
    <s v="USD"/>
    <n v="1295847926"/>
    <x v="905"/>
    <n v="1290663926"/>
    <d v="2011-01-24T05:45:26"/>
    <b v="0"/>
    <n v="6"/>
    <b v="0"/>
    <s v="music/jazz"/>
    <x v="4"/>
    <s v="jazz"/>
    <n v="3"/>
    <n v="32.67"/>
  </r>
  <r>
    <x v="2"/>
    <s v="US"/>
    <s v="USD"/>
    <n v="1394681590"/>
    <x v="906"/>
    <n v="1392093190"/>
    <d v="2014-03-13T03:33:10"/>
    <b v="0"/>
    <n v="0"/>
    <b v="0"/>
    <s v="music/jazz"/>
    <x v="4"/>
    <s v="jazz"/>
    <n v="0"/>
    <e v="#DIV/0!"/>
  </r>
  <r>
    <x v="2"/>
    <s v="US"/>
    <s v="USD"/>
    <n v="1315715823"/>
    <x v="907"/>
    <n v="1313123823"/>
    <d v="2011-09-11T04:37:03"/>
    <b v="0"/>
    <n v="0"/>
    <b v="0"/>
    <s v="music/jazz"/>
    <x v="4"/>
    <s v="jazz"/>
    <n v="0"/>
    <e v="#DIV/0!"/>
  </r>
  <r>
    <x v="2"/>
    <s v="US"/>
    <s v="USD"/>
    <n v="1280206740"/>
    <x v="908"/>
    <n v="1276283655"/>
    <d v="2010-07-27T04:59:00"/>
    <b v="0"/>
    <n v="0"/>
    <b v="0"/>
    <s v="music/jazz"/>
    <x v="4"/>
    <s v="jazz"/>
    <n v="0"/>
    <e v="#DIV/0!"/>
  </r>
  <r>
    <x v="2"/>
    <s v="US"/>
    <s v="USD"/>
    <n v="1343016000"/>
    <x v="909"/>
    <n v="1340296440"/>
    <d v="2012-07-23T04:00:00"/>
    <b v="0"/>
    <n v="8"/>
    <b v="0"/>
    <s v="music/jazz"/>
    <x v="4"/>
    <s v="jazz"/>
    <n v="3"/>
    <n v="65"/>
  </r>
  <r>
    <x v="2"/>
    <s v="GB"/>
    <s v="GBP"/>
    <n v="1488546319"/>
    <x v="910"/>
    <n v="1483362319"/>
    <d v="2017-03-03T13:05:19"/>
    <b v="0"/>
    <n v="5"/>
    <b v="0"/>
    <s v="music/jazz"/>
    <x v="4"/>
    <s v="jazz"/>
    <n v="22"/>
    <n v="24.6"/>
  </r>
  <r>
    <x v="2"/>
    <s v="US"/>
    <s v="USD"/>
    <n v="1390522045"/>
    <x v="911"/>
    <n v="1388707645"/>
    <d v="2014-01-24T00:07:25"/>
    <b v="0"/>
    <n v="0"/>
    <b v="0"/>
    <s v="music/jazz"/>
    <x v="4"/>
    <s v="jazz"/>
    <n v="0"/>
    <e v="#DIV/0!"/>
  </r>
  <r>
    <x v="2"/>
    <s v="US"/>
    <s v="USD"/>
    <n v="1355197047"/>
    <x v="912"/>
    <n v="1350009447"/>
    <d v="2012-12-11T03:37:27"/>
    <b v="0"/>
    <n v="2"/>
    <b v="0"/>
    <s v="music/jazz"/>
    <x v="4"/>
    <s v="jazz"/>
    <n v="1"/>
    <n v="15"/>
  </r>
  <r>
    <x v="2"/>
    <s v="US"/>
    <s v="USD"/>
    <n v="1336188019"/>
    <x v="913"/>
    <n v="1333596019"/>
    <d v="2012-05-05T03:20:19"/>
    <b v="0"/>
    <n v="24"/>
    <b v="0"/>
    <s v="music/jazz"/>
    <x v="4"/>
    <s v="jazz"/>
    <n v="7"/>
    <n v="82.58"/>
  </r>
  <r>
    <x v="2"/>
    <s v="US"/>
    <s v="USD"/>
    <n v="1345918747"/>
    <x v="914"/>
    <n v="1343326747"/>
    <d v="2012-08-25T18:19:07"/>
    <b v="0"/>
    <n v="0"/>
    <b v="0"/>
    <s v="music/jazz"/>
    <x v="4"/>
    <s v="jazz"/>
    <n v="0"/>
    <e v="#DIV/0!"/>
  </r>
  <r>
    <x v="2"/>
    <s v="US"/>
    <s v="USD"/>
    <n v="1330577940"/>
    <x v="915"/>
    <n v="1327853914"/>
    <d v="2012-03-01T04:59:00"/>
    <b v="0"/>
    <n v="9"/>
    <b v="0"/>
    <s v="music/jazz"/>
    <x v="4"/>
    <s v="jazz"/>
    <n v="6"/>
    <n v="41.67"/>
  </r>
  <r>
    <x v="2"/>
    <s v="US"/>
    <s v="USD"/>
    <n v="1287723600"/>
    <x v="916"/>
    <n v="1284409734"/>
    <d v="2010-10-22T05:00:00"/>
    <b v="0"/>
    <n v="0"/>
    <b v="0"/>
    <s v="music/jazz"/>
    <x v="4"/>
    <s v="jazz"/>
    <n v="0"/>
    <e v="#DIV/0!"/>
  </r>
  <r>
    <x v="2"/>
    <s v="US"/>
    <s v="USD"/>
    <n v="1405305000"/>
    <x v="917"/>
    <n v="1402612730"/>
    <d v="2014-07-14T02:30:00"/>
    <b v="0"/>
    <n v="1"/>
    <b v="0"/>
    <s v="music/jazz"/>
    <x v="4"/>
    <s v="jazz"/>
    <n v="1"/>
    <n v="30"/>
  </r>
  <r>
    <x v="2"/>
    <s v="GB"/>
    <s v="GBP"/>
    <n v="1417474761"/>
    <x v="918"/>
    <n v="1414879161"/>
    <d v="2014-12-01T22:59:21"/>
    <b v="0"/>
    <n v="10"/>
    <b v="0"/>
    <s v="music/jazz"/>
    <x v="4"/>
    <s v="jazz"/>
    <n v="5"/>
    <n v="19.600000000000001"/>
  </r>
  <r>
    <x v="2"/>
    <s v="US"/>
    <s v="USD"/>
    <n v="1355930645"/>
    <x v="919"/>
    <n v="1352906645"/>
    <d v="2012-12-19T15:24:05"/>
    <b v="0"/>
    <n v="1"/>
    <b v="0"/>
    <s v="music/jazz"/>
    <x v="4"/>
    <s v="jazz"/>
    <n v="1"/>
    <n v="100"/>
  </r>
  <r>
    <x v="2"/>
    <s v="US"/>
    <s v="USD"/>
    <n v="1384448822"/>
    <x v="920"/>
    <n v="1381853222"/>
    <d v="2013-11-14T17:07:02"/>
    <b v="0"/>
    <n v="0"/>
    <b v="0"/>
    <s v="music/jazz"/>
    <x v="4"/>
    <s v="jazz"/>
    <n v="0"/>
    <e v="#DIV/0!"/>
  </r>
  <r>
    <x v="2"/>
    <s v="US"/>
    <s v="USD"/>
    <n v="1323666376"/>
    <x v="921"/>
    <n v="1320033976"/>
    <d v="2011-12-12T05:06:16"/>
    <b v="0"/>
    <n v="20"/>
    <b v="0"/>
    <s v="music/jazz"/>
    <x v="4"/>
    <s v="jazz"/>
    <n v="31"/>
    <n v="231.75"/>
  </r>
  <r>
    <x v="2"/>
    <s v="US"/>
    <s v="USD"/>
    <n v="1412167393"/>
    <x v="922"/>
    <n v="1409143393"/>
    <d v="2014-10-01T12:43:13"/>
    <b v="0"/>
    <n v="30"/>
    <b v="0"/>
    <s v="music/jazz"/>
    <x v="4"/>
    <s v="jazz"/>
    <n v="21"/>
    <n v="189.33"/>
  </r>
  <r>
    <x v="2"/>
    <s v="US"/>
    <s v="USD"/>
    <n v="1416614523"/>
    <x v="923"/>
    <n v="1414018923"/>
    <d v="2014-11-22T00:02:03"/>
    <b v="0"/>
    <n v="6"/>
    <b v="0"/>
    <s v="music/jazz"/>
    <x v="4"/>
    <s v="jazz"/>
    <n v="2"/>
    <n v="55"/>
  </r>
  <r>
    <x v="2"/>
    <s v="US"/>
    <s v="USD"/>
    <n v="1360795069"/>
    <x v="924"/>
    <n v="1358203069"/>
    <d v="2013-02-13T22:37:49"/>
    <b v="0"/>
    <n v="15"/>
    <b v="0"/>
    <s v="music/jazz"/>
    <x v="4"/>
    <s v="jazz"/>
    <n v="11"/>
    <n v="21.8"/>
  </r>
  <r>
    <x v="2"/>
    <s v="US"/>
    <s v="USD"/>
    <n v="1385590111"/>
    <x v="925"/>
    <n v="1382994511"/>
    <d v="2013-11-27T22:08:31"/>
    <b v="0"/>
    <n v="5"/>
    <b v="0"/>
    <s v="music/jazz"/>
    <x v="4"/>
    <s v="jazz"/>
    <n v="3"/>
    <n v="32"/>
  </r>
  <r>
    <x v="2"/>
    <s v="US"/>
    <s v="USD"/>
    <n v="1278628800"/>
    <x v="926"/>
    <n v="1276043330"/>
    <d v="2010-07-08T22:40:00"/>
    <b v="0"/>
    <n v="0"/>
    <b v="0"/>
    <s v="music/jazz"/>
    <x v="4"/>
    <s v="jazz"/>
    <n v="0"/>
    <e v="#DIV/0!"/>
  </r>
  <r>
    <x v="2"/>
    <s v="US"/>
    <s v="USD"/>
    <n v="1337024695"/>
    <x v="927"/>
    <n v="1334432695"/>
    <d v="2012-05-14T19:44:55"/>
    <b v="0"/>
    <n v="0"/>
    <b v="0"/>
    <s v="music/jazz"/>
    <x v="4"/>
    <s v="jazz"/>
    <n v="0"/>
    <e v="#DIV/0!"/>
  </r>
  <r>
    <x v="2"/>
    <s v="US"/>
    <s v="USD"/>
    <n v="1353196800"/>
    <x v="928"/>
    <n v="1348864913"/>
    <d v="2012-11-18T00:00:00"/>
    <b v="0"/>
    <n v="28"/>
    <b v="0"/>
    <s v="music/jazz"/>
    <x v="4"/>
    <s v="jazz"/>
    <n v="11"/>
    <n v="56.25"/>
  </r>
  <r>
    <x v="2"/>
    <s v="US"/>
    <s v="USD"/>
    <n v="1333946569"/>
    <x v="929"/>
    <n v="1331358169"/>
    <d v="2012-04-09T04:42:49"/>
    <b v="0"/>
    <n v="0"/>
    <b v="0"/>
    <s v="music/jazz"/>
    <x v="4"/>
    <s v="jazz"/>
    <n v="0"/>
    <e v="#DIV/0!"/>
  </r>
  <r>
    <x v="2"/>
    <s v="US"/>
    <s v="USD"/>
    <n v="1277501520"/>
    <x v="930"/>
    <n v="1273874306"/>
    <d v="2010-06-25T21:32:00"/>
    <b v="0"/>
    <n v="5"/>
    <b v="0"/>
    <s v="music/jazz"/>
    <x v="4"/>
    <s v="jazz"/>
    <n v="38"/>
    <n v="69"/>
  </r>
  <r>
    <x v="2"/>
    <s v="GB"/>
    <s v="GBP"/>
    <n v="1395007200"/>
    <x v="931"/>
    <n v="1392021502"/>
    <d v="2014-03-16T22:00:00"/>
    <b v="0"/>
    <n v="7"/>
    <b v="0"/>
    <s v="music/jazz"/>
    <x v="4"/>
    <s v="jazz"/>
    <n v="7"/>
    <n v="18.71"/>
  </r>
  <r>
    <x v="2"/>
    <s v="US"/>
    <s v="USD"/>
    <n v="1363990545"/>
    <x v="932"/>
    <n v="1360106145"/>
    <d v="2013-03-22T22:15:45"/>
    <b v="0"/>
    <n v="30"/>
    <b v="0"/>
    <s v="music/jazz"/>
    <x v="4"/>
    <s v="jazz"/>
    <n v="15"/>
    <n v="46.03"/>
  </r>
  <r>
    <x v="2"/>
    <s v="US"/>
    <s v="USD"/>
    <n v="1399867409"/>
    <x v="933"/>
    <n v="1394683409"/>
    <d v="2014-05-12T04:03:29"/>
    <b v="0"/>
    <n v="2"/>
    <b v="0"/>
    <s v="music/jazz"/>
    <x v="4"/>
    <s v="jazz"/>
    <n v="6"/>
    <n v="60"/>
  </r>
  <r>
    <x v="2"/>
    <s v="CA"/>
    <s v="CAD"/>
    <n v="1399183200"/>
    <x v="934"/>
    <n v="1396633284"/>
    <d v="2014-05-04T06:00:00"/>
    <b v="0"/>
    <n v="30"/>
    <b v="0"/>
    <s v="music/jazz"/>
    <x v="4"/>
    <s v="jazz"/>
    <n v="30"/>
    <n v="50.67"/>
  </r>
  <r>
    <x v="2"/>
    <s v="US"/>
    <s v="USD"/>
    <n v="1454054429"/>
    <x v="935"/>
    <n v="1451462429"/>
    <d v="2016-01-29T08:00:29"/>
    <b v="0"/>
    <n v="2"/>
    <b v="0"/>
    <s v="music/jazz"/>
    <x v="4"/>
    <s v="jazz"/>
    <n v="1"/>
    <n v="25"/>
  </r>
  <r>
    <x v="2"/>
    <s v="US"/>
    <s v="USD"/>
    <n v="1326916800"/>
    <x v="936"/>
    <n v="1323131689"/>
    <d v="2012-01-18T20:00:00"/>
    <b v="0"/>
    <n v="0"/>
    <b v="0"/>
    <s v="music/jazz"/>
    <x v="4"/>
    <s v="jazz"/>
    <n v="0"/>
    <e v="#DIV/0!"/>
  </r>
  <r>
    <x v="2"/>
    <s v="US"/>
    <s v="USD"/>
    <n v="1383509357"/>
    <x v="937"/>
    <n v="1380913757"/>
    <d v="2013-11-03T20:09:17"/>
    <b v="0"/>
    <n v="2"/>
    <b v="0"/>
    <s v="music/jazz"/>
    <x v="4"/>
    <s v="jazz"/>
    <n v="1"/>
    <n v="20"/>
  </r>
  <r>
    <x v="2"/>
    <s v="US"/>
    <s v="USD"/>
    <n v="1346585448"/>
    <x v="938"/>
    <n v="1343993448"/>
    <d v="2012-09-02T11:30:48"/>
    <b v="0"/>
    <n v="1"/>
    <b v="0"/>
    <s v="music/jazz"/>
    <x v="4"/>
    <s v="jazz"/>
    <n v="0"/>
    <n v="25"/>
  </r>
  <r>
    <x v="2"/>
    <s v="US"/>
    <s v="USD"/>
    <n v="1372622280"/>
    <x v="939"/>
    <n v="1369246738"/>
    <d v="2013-06-30T19:58:00"/>
    <b v="0"/>
    <n v="2"/>
    <b v="0"/>
    <s v="music/jazz"/>
    <x v="4"/>
    <s v="jazz"/>
    <n v="1"/>
    <n v="20"/>
  </r>
  <r>
    <x v="2"/>
    <s v="US"/>
    <s v="USD"/>
    <n v="1439251926"/>
    <x v="940"/>
    <n v="1435363926"/>
    <d v="2015-08-11T00:12:06"/>
    <b v="0"/>
    <n v="14"/>
    <b v="0"/>
    <s v="technology/wearables"/>
    <x v="2"/>
    <s v="wearables"/>
    <n v="17"/>
    <n v="110.29"/>
  </r>
  <r>
    <x v="2"/>
    <s v="US"/>
    <s v="USD"/>
    <n v="1486693145"/>
    <x v="941"/>
    <n v="1484101145"/>
    <d v="2017-02-10T02:19:05"/>
    <b v="0"/>
    <n v="31"/>
    <b v="0"/>
    <s v="technology/wearables"/>
    <x v="2"/>
    <s v="wearables"/>
    <n v="2"/>
    <n v="37.450000000000003"/>
  </r>
  <r>
    <x v="2"/>
    <s v="US"/>
    <s v="USD"/>
    <n v="1455826460"/>
    <x v="942"/>
    <n v="1452716060"/>
    <d v="2016-02-18T20:14:20"/>
    <b v="0"/>
    <n v="16"/>
    <b v="0"/>
    <s v="technology/wearables"/>
    <x v="2"/>
    <s v="wearables"/>
    <n v="9"/>
    <n v="41.75"/>
  </r>
  <r>
    <x v="2"/>
    <s v="US"/>
    <s v="USD"/>
    <n v="1480438905"/>
    <x v="943"/>
    <n v="1477843305"/>
    <d v="2016-11-29T17:01:45"/>
    <b v="0"/>
    <n v="12"/>
    <b v="0"/>
    <s v="technology/wearables"/>
    <x v="2"/>
    <s v="wearables"/>
    <n v="10"/>
    <n v="24.08"/>
  </r>
  <r>
    <x v="2"/>
    <s v="US"/>
    <s v="USD"/>
    <n v="1460988000"/>
    <x v="944"/>
    <n v="1458050450"/>
    <d v="2016-04-18T14:00:00"/>
    <b v="0"/>
    <n v="96"/>
    <b v="0"/>
    <s v="technology/wearables"/>
    <x v="2"/>
    <s v="wearables"/>
    <n v="13"/>
    <n v="69.41"/>
  </r>
  <r>
    <x v="2"/>
    <s v="FR"/>
    <s v="EUR"/>
    <n v="1487462340"/>
    <x v="945"/>
    <n v="1482958626"/>
    <d v="2017-02-18T23:59:00"/>
    <b v="0"/>
    <n v="16"/>
    <b v="0"/>
    <s v="technology/wearables"/>
    <x v="2"/>
    <s v="wearables"/>
    <n v="2"/>
    <n v="155.25"/>
  </r>
  <r>
    <x v="2"/>
    <s v="US"/>
    <s v="USD"/>
    <n v="1473444048"/>
    <x v="946"/>
    <n v="1470852048"/>
    <d v="2016-09-09T18:00:48"/>
    <b v="0"/>
    <n v="5"/>
    <b v="0"/>
    <s v="technology/wearables"/>
    <x v="2"/>
    <s v="wearables"/>
    <n v="2"/>
    <n v="57.2"/>
  </r>
  <r>
    <x v="2"/>
    <s v="US"/>
    <s v="USD"/>
    <n v="1467312306"/>
    <x v="947"/>
    <n v="1462128306"/>
    <d v="2016-06-30T18:45:06"/>
    <b v="0"/>
    <n v="0"/>
    <b v="0"/>
    <s v="technology/wearables"/>
    <x v="2"/>
    <s v="wearables"/>
    <n v="0"/>
    <e v="#DIV/0!"/>
  </r>
  <r>
    <x v="2"/>
    <s v="NL"/>
    <s v="EUR"/>
    <n v="1457812364"/>
    <x v="948"/>
    <n v="1455220364"/>
    <d v="2016-03-12T19:52:44"/>
    <b v="0"/>
    <n v="8"/>
    <b v="0"/>
    <s v="technology/wearables"/>
    <x v="2"/>
    <s v="wearables"/>
    <n v="12"/>
    <n v="60"/>
  </r>
  <r>
    <x v="2"/>
    <s v="DE"/>
    <s v="EUR"/>
    <n v="1456016576"/>
    <x v="949"/>
    <n v="1450832576"/>
    <d v="2016-02-21T01:02:56"/>
    <b v="0"/>
    <n v="7"/>
    <b v="0"/>
    <s v="technology/wearables"/>
    <x v="2"/>
    <s v="wearables"/>
    <n v="1"/>
    <n v="39"/>
  </r>
  <r>
    <x v="2"/>
    <s v="CA"/>
    <s v="CAD"/>
    <n v="1453053661"/>
    <x v="950"/>
    <n v="1450461661"/>
    <d v="2016-01-17T18:01:01"/>
    <b v="0"/>
    <n v="24"/>
    <b v="0"/>
    <s v="technology/wearables"/>
    <x v="2"/>
    <s v="wearables"/>
    <n v="28"/>
    <n v="58.42"/>
  </r>
  <r>
    <x v="2"/>
    <s v="US"/>
    <s v="USD"/>
    <n v="1465054872"/>
    <x v="951"/>
    <n v="1461166872"/>
    <d v="2016-06-04T15:41:12"/>
    <b v="0"/>
    <n v="121"/>
    <b v="0"/>
    <s v="technology/wearables"/>
    <x v="2"/>
    <s v="wearables"/>
    <n v="38"/>
    <n v="158.63999999999999"/>
  </r>
  <r>
    <x v="2"/>
    <s v="US"/>
    <s v="USD"/>
    <n v="1479483812"/>
    <x v="952"/>
    <n v="1476888212"/>
    <d v="2016-11-18T15:43:32"/>
    <b v="0"/>
    <n v="196"/>
    <b v="0"/>
    <s v="technology/wearables"/>
    <x v="2"/>
    <s v="wearables"/>
    <n v="40"/>
    <n v="99.86"/>
  </r>
  <r>
    <x v="2"/>
    <s v="US"/>
    <s v="USD"/>
    <n v="1422158199"/>
    <x v="953"/>
    <n v="1419566199"/>
    <d v="2015-01-25T03:56:39"/>
    <b v="0"/>
    <n v="5"/>
    <b v="0"/>
    <s v="technology/wearables"/>
    <x v="2"/>
    <s v="wearables"/>
    <n v="1"/>
    <n v="25.2"/>
  </r>
  <r>
    <x v="2"/>
    <s v="US"/>
    <s v="USD"/>
    <n v="1440100839"/>
    <x v="954"/>
    <n v="1436472039"/>
    <d v="2015-08-20T20:00:39"/>
    <b v="0"/>
    <n v="73"/>
    <b v="0"/>
    <s v="technology/wearables"/>
    <x v="2"/>
    <s v="wearables"/>
    <n v="43"/>
    <n v="89.19"/>
  </r>
  <r>
    <x v="2"/>
    <s v="US"/>
    <s v="USD"/>
    <n v="1473750300"/>
    <x v="955"/>
    <n v="1470294300"/>
    <d v="2016-09-13T07:05:00"/>
    <b v="0"/>
    <n v="93"/>
    <b v="0"/>
    <s v="technology/wearables"/>
    <x v="2"/>
    <s v="wearables"/>
    <n v="6"/>
    <n v="182.62"/>
  </r>
  <r>
    <x v="2"/>
    <s v="US"/>
    <s v="USD"/>
    <n v="1430081759"/>
    <x v="956"/>
    <n v="1424901359"/>
    <d v="2015-04-26T20:55:59"/>
    <b v="0"/>
    <n v="17"/>
    <b v="0"/>
    <s v="technology/wearables"/>
    <x v="2"/>
    <s v="wearables"/>
    <n v="2"/>
    <n v="50.65"/>
  </r>
  <r>
    <x v="2"/>
    <s v="US"/>
    <s v="USD"/>
    <n v="1479392133"/>
    <x v="957"/>
    <n v="1476710133"/>
    <d v="2016-11-17T14:15:33"/>
    <b v="0"/>
    <n v="7"/>
    <b v="0"/>
    <s v="technology/wearables"/>
    <x v="2"/>
    <s v="wearables"/>
    <n v="2"/>
    <n v="33.29"/>
  </r>
  <r>
    <x v="2"/>
    <s v="US"/>
    <s v="USD"/>
    <n v="1428641940"/>
    <x v="958"/>
    <n v="1426792563"/>
    <d v="2015-04-10T04:59:00"/>
    <b v="0"/>
    <n v="17"/>
    <b v="0"/>
    <s v="technology/wearables"/>
    <x v="2"/>
    <s v="wearables"/>
    <n v="11"/>
    <n v="51.82"/>
  </r>
  <r>
    <x v="2"/>
    <s v="US"/>
    <s v="USD"/>
    <n v="1421640665"/>
    <x v="959"/>
    <n v="1419048665"/>
    <d v="2015-01-19T04:11:05"/>
    <b v="0"/>
    <n v="171"/>
    <b v="0"/>
    <s v="technology/wearables"/>
    <x v="2"/>
    <s v="wearables"/>
    <n v="39"/>
    <n v="113.63"/>
  </r>
  <r>
    <x v="2"/>
    <s v="US"/>
    <s v="USD"/>
    <n v="1489500155"/>
    <x v="960"/>
    <n v="1485874955"/>
    <d v="2017-03-14T14:02:35"/>
    <b v="0"/>
    <n v="188"/>
    <b v="0"/>
    <s v="technology/wearables"/>
    <x v="2"/>
    <s v="wearables"/>
    <n v="46"/>
    <n v="136.46"/>
  </r>
  <r>
    <x v="2"/>
    <s v="US"/>
    <s v="USD"/>
    <n v="1487617200"/>
    <x v="961"/>
    <n v="1483634335"/>
    <d v="2017-02-20T19:00:00"/>
    <b v="0"/>
    <n v="110"/>
    <b v="0"/>
    <s v="technology/wearables"/>
    <x v="2"/>
    <s v="wearables"/>
    <n v="42"/>
    <n v="364.35"/>
  </r>
  <r>
    <x v="2"/>
    <s v="US"/>
    <s v="USD"/>
    <n v="1455210353"/>
    <x v="962"/>
    <n v="1451927153"/>
    <d v="2016-02-11T17:05:53"/>
    <b v="0"/>
    <n v="37"/>
    <b v="0"/>
    <s v="technology/wearables"/>
    <x v="2"/>
    <s v="wearables"/>
    <n v="28"/>
    <n v="19.239999999999998"/>
  </r>
  <r>
    <x v="2"/>
    <s v="US"/>
    <s v="USD"/>
    <n v="1476717319"/>
    <x v="963"/>
    <n v="1473693319"/>
    <d v="2016-10-17T15:15:19"/>
    <b v="0"/>
    <n v="9"/>
    <b v="0"/>
    <s v="technology/wearables"/>
    <x v="2"/>
    <s v="wearables"/>
    <n v="1"/>
    <n v="41.89"/>
  </r>
  <r>
    <x v="2"/>
    <s v="CA"/>
    <s v="CAD"/>
    <n v="1441119919"/>
    <x v="964"/>
    <n v="1437663919"/>
    <d v="2015-09-01T15:05:19"/>
    <b v="0"/>
    <n v="29"/>
    <b v="0"/>
    <s v="technology/wearables"/>
    <x v="2"/>
    <s v="wearables"/>
    <n v="1"/>
    <n v="30.31"/>
  </r>
  <r>
    <x v="2"/>
    <s v="US"/>
    <s v="USD"/>
    <n v="1477454340"/>
    <x v="965"/>
    <n v="1474676646"/>
    <d v="2016-10-26T03:59:00"/>
    <b v="0"/>
    <n v="6"/>
    <b v="0"/>
    <s v="technology/wearables"/>
    <x v="2"/>
    <s v="wearables"/>
    <n v="1"/>
    <n v="49.67"/>
  </r>
  <r>
    <x v="2"/>
    <s v="US"/>
    <s v="USD"/>
    <n v="1475766932"/>
    <x v="966"/>
    <n v="1473174932"/>
    <d v="2016-10-06T15:15:32"/>
    <b v="0"/>
    <n v="30"/>
    <b v="0"/>
    <s v="technology/wearables"/>
    <x v="2"/>
    <s v="wearables"/>
    <n v="15"/>
    <n v="59.2"/>
  </r>
  <r>
    <x v="2"/>
    <s v="US"/>
    <s v="USD"/>
    <n v="1461301574"/>
    <x v="967"/>
    <n v="1456121174"/>
    <d v="2016-04-22T05:06:14"/>
    <b v="0"/>
    <n v="81"/>
    <b v="0"/>
    <s v="technology/wearables"/>
    <x v="2"/>
    <s v="wearables"/>
    <n v="18"/>
    <n v="43.98"/>
  </r>
  <r>
    <x v="2"/>
    <s v="US"/>
    <s v="USD"/>
    <n v="1408134034"/>
    <x v="968"/>
    <n v="1405542034"/>
    <d v="2014-08-15T20:20:34"/>
    <b v="0"/>
    <n v="4"/>
    <b v="0"/>
    <s v="technology/wearables"/>
    <x v="2"/>
    <s v="wearables"/>
    <n v="1"/>
    <n v="26.5"/>
  </r>
  <r>
    <x v="2"/>
    <s v="MX"/>
    <s v="MXN"/>
    <n v="1486624607"/>
    <x v="969"/>
    <n v="1483773407"/>
    <d v="2017-02-09T07:16:47"/>
    <b v="0"/>
    <n v="11"/>
    <b v="0"/>
    <s v="technology/wearables"/>
    <x v="2"/>
    <s v="wearables"/>
    <n v="47"/>
    <n v="1272.73"/>
  </r>
  <r>
    <x v="2"/>
    <s v="CA"/>
    <s v="CAD"/>
    <n v="1485147540"/>
    <x v="970"/>
    <n v="1481951853"/>
    <d v="2017-01-23T04:59:00"/>
    <b v="0"/>
    <n v="14"/>
    <b v="0"/>
    <s v="technology/wearables"/>
    <x v="2"/>
    <s v="wearables"/>
    <n v="46"/>
    <n v="164"/>
  </r>
  <r>
    <x v="2"/>
    <s v="US"/>
    <s v="USD"/>
    <n v="1433178060"/>
    <x v="971"/>
    <n v="1429290060"/>
    <d v="2015-06-01T17:01:00"/>
    <b v="0"/>
    <n v="5"/>
    <b v="0"/>
    <s v="technology/wearables"/>
    <x v="2"/>
    <s v="wearables"/>
    <n v="0"/>
    <n v="45.2"/>
  </r>
  <r>
    <x v="2"/>
    <s v="US"/>
    <s v="USD"/>
    <n v="1409813940"/>
    <x v="972"/>
    <n v="1407271598"/>
    <d v="2014-09-04T06:59:00"/>
    <b v="0"/>
    <n v="45"/>
    <b v="0"/>
    <s v="technology/wearables"/>
    <x v="2"/>
    <s v="wearables"/>
    <n v="35"/>
    <n v="153.88999999999999"/>
  </r>
  <r>
    <x v="2"/>
    <s v="US"/>
    <s v="USD"/>
    <n v="1447032093"/>
    <x v="973"/>
    <n v="1441844493"/>
    <d v="2015-11-09T01:21:33"/>
    <b v="0"/>
    <n v="8"/>
    <b v="0"/>
    <s v="technology/wearables"/>
    <x v="2"/>
    <s v="wearables"/>
    <n v="2"/>
    <n v="51.38"/>
  </r>
  <r>
    <x v="2"/>
    <s v="US"/>
    <s v="USD"/>
    <n v="1458925156"/>
    <x v="974"/>
    <n v="1456336756"/>
    <d v="2016-03-25T16:59:16"/>
    <b v="0"/>
    <n v="3"/>
    <b v="0"/>
    <s v="technology/wearables"/>
    <x v="2"/>
    <s v="wearables"/>
    <n v="1"/>
    <n v="93.33"/>
  </r>
  <r>
    <x v="2"/>
    <s v="US"/>
    <s v="USD"/>
    <n v="1467132185"/>
    <x v="975"/>
    <n v="1461948185"/>
    <d v="2016-06-28T16:43:05"/>
    <b v="0"/>
    <n v="24"/>
    <b v="0"/>
    <s v="technology/wearables"/>
    <x v="2"/>
    <s v="wearables"/>
    <n v="3"/>
    <n v="108.63"/>
  </r>
  <r>
    <x v="2"/>
    <s v="AU"/>
    <s v="AUD"/>
    <n v="1439515497"/>
    <x v="976"/>
    <n v="1435627497"/>
    <d v="2015-08-14T01:24:57"/>
    <b v="0"/>
    <n v="18"/>
    <b v="0"/>
    <s v="technology/wearables"/>
    <x v="2"/>
    <s v="wearables"/>
    <n v="2"/>
    <n v="160.5"/>
  </r>
  <r>
    <x v="2"/>
    <s v="AT"/>
    <s v="EUR"/>
    <n v="1456094197"/>
    <x v="977"/>
    <n v="1453502197"/>
    <d v="2016-02-21T22:36:37"/>
    <b v="0"/>
    <n v="12"/>
    <b v="0"/>
    <s v="technology/wearables"/>
    <x v="2"/>
    <s v="wearables"/>
    <n v="34"/>
    <n v="75.75"/>
  </r>
  <r>
    <x v="2"/>
    <s v="SE"/>
    <s v="SEK"/>
    <n v="1456385101"/>
    <x v="978"/>
    <n v="1453793101"/>
    <d v="2016-02-25T07:25:01"/>
    <b v="0"/>
    <n v="123"/>
    <b v="0"/>
    <s v="technology/wearables"/>
    <x v="2"/>
    <s v="wearables"/>
    <n v="56"/>
    <n v="790.84"/>
  </r>
  <r>
    <x v="2"/>
    <s v="US"/>
    <s v="USD"/>
    <n v="1466449140"/>
    <x v="979"/>
    <n v="1463392828"/>
    <d v="2016-06-20T18:59:00"/>
    <b v="0"/>
    <n v="96"/>
    <b v="0"/>
    <s v="technology/wearables"/>
    <x v="2"/>
    <s v="wearables"/>
    <n v="83"/>
    <n v="301.94"/>
  </r>
  <r>
    <x v="2"/>
    <s v="US"/>
    <s v="USD"/>
    <n v="1417387322"/>
    <x v="980"/>
    <n v="1413495722"/>
    <d v="2014-11-30T22:42:02"/>
    <b v="0"/>
    <n v="31"/>
    <b v="0"/>
    <s v="technology/wearables"/>
    <x v="2"/>
    <s v="wearables"/>
    <n v="15"/>
    <n v="47.94"/>
  </r>
  <r>
    <x v="2"/>
    <s v="US"/>
    <s v="USD"/>
    <n v="1407624222"/>
    <x v="981"/>
    <n v="1405032222"/>
    <d v="2014-08-09T22:43:42"/>
    <b v="0"/>
    <n v="4"/>
    <b v="0"/>
    <s v="technology/wearables"/>
    <x v="2"/>
    <s v="wearables"/>
    <n v="0"/>
    <n v="2.75"/>
  </r>
  <r>
    <x v="2"/>
    <s v="US"/>
    <s v="USD"/>
    <n v="1475431486"/>
    <x v="982"/>
    <n v="1472839486"/>
    <d v="2016-10-02T18:04:46"/>
    <b v="0"/>
    <n v="3"/>
    <b v="0"/>
    <s v="technology/wearables"/>
    <x v="2"/>
    <s v="wearables"/>
    <n v="0"/>
    <n v="1"/>
  </r>
  <r>
    <x v="2"/>
    <s v="ES"/>
    <s v="EUR"/>
    <n v="1471985640"/>
    <x v="983"/>
    <n v="1469289685"/>
    <d v="2016-08-23T20:54:00"/>
    <b v="0"/>
    <n v="179"/>
    <b v="0"/>
    <s v="technology/wearables"/>
    <x v="2"/>
    <s v="wearables"/>
    <n v="30"/>
    <n v="171.79"/>
  </r>
  <r>
    <x v="2"/>
    <s v="US"/>
    <s v="USD"/>
    <n v="1427507208"/>
    <x v="984"/>
    <n v="1424918808"/>
    <d v="2015-03-28T01:46:48"/>
    <b v="0"/>
    <n v="3"/>
    <b v="0"/>
    <s v="technology/wearables"/>
    <x v="2"/>
    <s v="wearables"/>
    <n v="1"/>
    <n v="35.33"/>
  </r>
  <r>
    <x v="2"/>
    <s v="DE"/>
    <s v="EUR"/>
    <n v="1451602800"/>
    <x v="985"/>
    <n v="1449011610"/>
    <d v="2015-12-31T23:00:00"/>
    <b v="0"/>
    <n v="23"/>
    <b v="0"/>
    <s v="technology/wearables"/>
    <x v="2"/>
    <s v="wearables"/>
    <n v="6"/>
    <n v="82.09"/>
  </r>
  <r>
    <x v="2"/>
    <s v="GB"/>
    <s v="GBP"/>
    <n v="1452384000"/>
    <x v="986"/>
    <n v="1447698300"/>
    <d v="2016-01-10T00:00:00"/>
    <b v="0"/>
    <n v="23"/>
    <b v="0"/>
    <s v="technology/wearables"/>
    <x v="2"/>
    <s v="wearables"/>
    <n v="13"/>
    <n v="110.87"/>
  </r>
  <r>
    <x v="2"/>
    <s v="NL"/>
    <s v="EUR"/>
    <n v="1403507050"/>
    <x v="987"/>
    <n v="1400051050"/>
    <d v="2014-06-23T07:04:10"/>
    <b v="0"/>
    <n v="41"/>
    <b v="0"/>
    <s v="technology/wearables"/>
    <x v="2"/>
    <s v="wearables"/>
    <n v="13"/>
    <n v="161.22"/>
  </r>
  <r>
    <x v="2"/>
    <s v="IT"/>
    <s v="EUR"/>
    <n v="1475310825"/>
    <x v="988"/>
    <n v="1472718825"/>
    <d v="2016-10-01T08:33:45"/>
    <b v="0"/>
    <n v="0"/>
    <b v="0"/>
    <s v="technology/wearables"/>
    <x v="2"/>
    <s v="wearables"/>
    <n v="0"/>
    <e v="#DIV/0!"/>
  </r>
  <r>
    <x v="2"/>
    <s v="US"/>
    <s v="USD"/>
    <n v="1475101495"/>
    <x v="989"/>
    <n v="1472509495"/>
    <d v="2016-09-28T22:24:55"/>
    <b v="0"/>
    <n v="32"/>
    <b v="0"/>
    <s v="technology/wearables"/>
    <x v="2"/>
    <s v="wearables"/>
    <n v="17"/>
    <n v="52.41"/>
  </r>
  <r>
    <x v="2"/>
    <s v="US"/>
    <s v="USD"/>
    <n v="1409770164"/>
    <x v="990"/>
    <n v="1407178164"/>
    <d v="2014-09-03T18:49:24"/>
    <b v="0"/>
    <n v="2"/>
    <b v="0"/>
    <s v="technology/wearables"/>
    <x v="2"/>
    <s v="wearables"/>
    <n v="0"/>
    <n v="13"/>
  </r>
  <r>
    <x v="2"/>
    <s v="GB"/>
    <s v="GBP"/>
    <n v="1468349460"/>
    <x v="991"/>
    <n v="1466186988"/>
    <d v="2016-07-12T18:51:00"/>
    <b v="0"/>
    <n v="7"/>
    <b v="0"/>
    <s v="technology/wearables"/>
    <x v="2"/>
    <s v="wearables"/>
    <n v="4"/>
    <n v="30.29"/>
  </r>
  <r>
    <x v="2"/>
    <s v="US"/>
    <s v="USD"/>
    <n v="1462655519"/>
    <x v="992"/>
    <n v="1457475119"/>
    <d v="2016-05-07T21:11:59"/>
    <b v="0"/>
    <n v="4"/>
    <b v="0"/>
    <s v="technology/wearables"/>
    <x v="2"/>
    <s v="wearables"/>
    <n v="0"/>
    <n v="116.75"/>
  </r>
  <r>
    <x v="2"/>
    <s v="US"/>
    <s v="USD"/>
    <n v="1478926800"/>
    <x v="993"/>
    <n v="1476054568"/>
    <d v="2016-11-12T05:00:00"/>
    <b v="0"/>
    <n v="196"/>
    <b v="0"/>
    <s v="technology/wearables"/>
    <x v="2"/>
    <s v="wearables"/>
    <n v="25"/>
    <n v="89.6"/>
  </r>
  <r>
    <x v="2"/>
    <s v="US"/>
    <s v="USD"/>
    <n v="1417388340"/>
    <x v="994"/>
    <n v="1412835530"/>
    <d v="2014-11-30T22:59:00"/>
    <b v="0"/>
    <n v="11"/>
    <b v="0"/>
    <s v="technology/wearables"/>
    <x v="2"/>
    <s v="wearables"/>
    <n v="2"/>
    <n v="424.45"/>
  </r>
  <r>
    <x v="2"/>
    <s v="US"/>
    <s v="USD"/>
    <n v="1417276800"/>
    <x v="995"/>
    <n v="1415140480"/>
    <d v="2014-11-29T16:00:00"/>
    <b v="0"/>
    <n v="9"/>
    <b v="0"/>
    <s v="technology/wearables"/>
    <x v="2"/>
    <s v="wearables"/>
    <n v="7"/>
    <n v="80.67"/>
  </r>
  <r>
    <x v="2"/>
    <s v="US"/>
    <s v="USD"/>
    <n v="1406474820"/>
    <x v="996"/>
    <n v="1403902060"/>
    <d v="2014-07-27T15:27:00"/>
    <b v="0"/>
    <n v="5"/>
    <b v="0"/>
    <s v="technology/wearables"/>
    <x v="2"/>
    <s v="wearables"/>
    <n v="2"/>
    <n v="13"/>
  </r>
  <r>
    <x v="2"/>
    <s v="US"/>
    <s v="USD"/>
    <n v="1417145297"/>
    <x v="997"/>
    <n v="1414549697"/>
    <d v="2014-11-28T03:28:17"/>
    <b v="0"/>
    <n v="8"/>
    <b v="0"/>
    <s v="technology/wearables"/>
    <x v="2"/>
    <s v="wearables"/>
    <n v="1"/>
    <n v="8.1300000000000008"/>
  </r>
  <r>
    <x v="2"/>
    <s v="CA"/>
    <s v="CAD"/>
    <n v="1447909401"/>
    <x v="998"/>
    <n v="1444017801"/>
    <d v="2015-11-19T05:03:21"/>
    <b v="0"/>
    <n v="229"/>
    <b v="0"/>
    <s v="technology/wearables"/>
    <x v="2"/>
    <s v="wearables"/>
    <n v="59"/>
    <n v="153.43"/>
  </r>
  <r>
    <x v="2"/>
    <s v="CA"/>
    <s v="CAD"/>
    <n v="1415865720"/>
    <x v="999"/>
    <n v="1413270690"/>
    <d v="2014-11-13T08:02:00"/>
    <b v="0"/>
    <n v="40"/>
    <b v="0"/>
    <s v="technology/wearables"/>
    <x v="2"/>
    <s v="wearables"/>
    <n v="8"/>
    <n v="292.08"/>
  </r>
  <r>
    <x v="1"/>
    <s v="US"/>
    <s v="USD"/>
    <n v="1489537560"/>
    <x v="1000"/>
    <n v="1484357160"/>
    <d v="2017-03-15T00:26:00"/>
    <b v="0"/>
    <n v="6"/>
    <b v="0"/>
    <s v="technology/wearables"/>
    <x v="2"/>
    <s v="wearables"/>
    <n v="2"/>
    <n v="3304"/>
  </r>
  <r>
    <x v="1"/>
    <s v="GB"/>
    <s v="GBP"/>
    <n v="1485796613"/>
    <x v="1001"/>
    <n v="1481908613"/>
    <d v="2017-01-30T17:16:53"/>
    <b v="0"/>
    <n v="4"/>
    <b v="0"/>
    <s v="technology/wearables"/>
    <x v="2"/>
    <s v="wearables"/>
    <n v="104"/>
    <n v="1300"/>
  </r>
  <r>
    <x v="1"/>
    <s v="US"/>
    <s v="USD"/>
    <n v="1450331940"/>
    <x v="1002"/>
    <n v="1447777514"/>
    <d v="2015-12-17T05:59:00"/>
    <b v="0"/>
    <n v="22"/>
    <b v="0"/>
    <s v="technology/wearables"/>
    <x v="2"/>
    <s v="wearables"/>
    <n v="30"/>
    <n v="134.55000000000001"/>
  </r>
  <r>
    <x v="1"/>
    <s v="FR"/>
    <s v="EUR"/>
    <n v="1489680061"/>
    <x v="1003"/>
    <n v="1487091661"/>
    <d v="2017-03-16T16:01:01"/>
    <b v="0"/>
    <n v="15"/>
    <b v="0"/>
    <s v="technology/wearables"/>
    <x v="2"/>
    <s v="wearables"/>
    <n v="16"/>
    <n v="214.07"/>
  </r>
  <r>
    <x v="1"/>
    <s v="US"/>
    <s v="USD"/>
    <n v="1455814827"/>
    <x v="1004"/>
    <n v="1453222827"/>
    <d v="2016-02-18T17:00:27"/>
    <b v="0"/>
    <n v="95"/>
    <b v="0"/>
    <s v="technology/wearables"/>
    <x v="2"/>
    <s v="wearables"/>
    <n v="82"/>
    <n v="216.34"/>
  </r>
  <r>
    <x v="1"/>
    <s v="US"/>
    <s v="USD"/>
    <n v="1446217183"/>
    <x v="1005"/>
    <n v="1443538783"/>
    <d v="2015-10-30T14:59:43"/>
    <b v="0"/>
    <n v="161"/>
    <b v="0"/>
    <s v="technology/wearables"/>
    <x v="2"/>
    <s v="wearables"/>
    <n v="75"/>
    <n v="932.31"/>
  </r>
  <r>
    <x v="1"/>
    <s v="US"/>
    <s v="USD"/>
    <n v="1418368260"/>
    <x v="1006"/>
    <n v="1417654672"/>
    <d v="2014-12-12T07:11:00"/>
    <b v="0"/>
    <n v="8"/>
    <b v="0"/>
    <s v="technology/wearables"/>
    <x v="2"/>
    <s v="wearables"/>
    <n v="6"/>
    <n v="29.25"/>
  </r>
  <r>
    <x v="1"/>
    <s v="US"/>
    <s v="USD"/>
    <n v="1481727623"/>
    <x v="1007"/>
    <n v="1478095223"/>
    <d v="2016-12-14T15:00:23"/>
    <b v="0"/>
    <n v="76"/>
    <b v="0"/>
    <s v="technology/wearables"/>
    <x v="2"/>
    <s v="wearables"/>
    <n v="44"/>
    <n v="174.95"/>
  </r>
  <r>
    <x v="1"/>
    <s v="MX"/>
    <s v="MXN"/>
    <n v="1482953115"/>
    <x v="1008"/>
    <n v="1480361115"/>
    <d v="2016-12-28T19:25:15"/>
    <b v="0"/>
    <n v="1"/>
    <b v="0"/>
    <s v="technology/wearables"/>
    <x v="2"/>
    <s v="wearables"/>
    <n v="0"/>
    <n v="250"/>
  </r>
  <r>
    <x v="1"/>
    <s v="US"/>
    <s v="USD"/>
    <n v="1466346646"/>
    <x v="1009"/>
    <n v="1463754646"/>
    <d v="2016-06-19T14:30:46"/>
    <b v="0"/>
    <n v="101"/>
    <b v="0"/>
    <s v="technology/wearables"/>
    <x v="2"/>
    <s v="wearables"/>
    <n v="13"/>
    <n v="65"/>
  </r>
  <r>
    <x v="1"/>
    <s v="US"/>
    <s v="USD"/>
    <n v="1473044340"/>
    <x v="1010"/>
    <n v="1468180462"/>
    <d v="2016-09-05T02:59:00"/>
    <b v="0"/>
    <n v="4"/>
    <b v="0"/>
    <s v="technology/wearables"/>
    <x v="2"/>
    <s v="wearables"/>
    <n v="0"/>
    <n v="55"/>
  </r>
  <r>
    <x v="1"/>
    <s v="US"/>
    <s v="USD"/>
    <n v="1418938395"/>
    <x v="1011"/>
    <n v="1415050395"/>
    <d v="2014-12-18T21:33:15"/>
    <b v="0"/>
    <n v="1"/>
    <b v="0"/>
    <s v="technology/wearables"/>
    <x v="2"/>
    <s v="wearables"/>
    <n v="0"/>
    <n v="75"/>
  </r>
  <r>
    <x v="1"/>
    <s v="US"/>
    <s v="USD"/>
    <n v="1485254052"/>
    <x v="1012"/>
    <n v="1481366052"/>
    <d v="2017-01-24T10:34:12"/>
    <b v="0"/>
    <n v="775"/>
    <b v="0"/>
    <s v="technology/wearables"/>
    <x v="2"/>
    <s v="wearables"/>
    <n v="21535"/>
    <n v="1389.36"/>
  </r>
  <r>
    <x v="1"/>
    <s v="US"/>
    <s v="USD"/>
    <n v="1451419200"/>
    <x v="1013"/>
    <n v="1449000056"/>
    <d v="2015-12-29T20:00:00"/>
    <b v="0"/>
    <n v="90"/>
    <b v="0"/>
    <s v="technology/wearables"/>
    <x v="2"/>
    <s v="wearables"/>
    <n v="35"/>
    <n v="95.91"/>
  </r>
  <r>
    <x v="1"/>
    <s v="US"/>
    <s v="USD"/>
    <n v="1420070615"/>
    <x v="1014"/>
    <n v="1415750615"/>
    <d v="2015-01-01T00:03:35"/>
    <b v="0"/>
    <n v="16"/>
    <b v="0"/>
    <s v="technology/wearables"/>
    <x v="2"/>
    <s v="wearables"/>
    <n v="31"/>
    <n v="191.25"/>
  </r>
  <r>
    <x v="1"/>
    <s v="CH"/>
    <s v="CHF"/>
    <n v="1448489095"/>
    <x v="1015"/>
    <n v="1445893495"/>
    <d v="2015-11-25T22:04:55"/>
    <b v="0"/>
    <n v="6"/>
    <b v="0"/>
    <s v="technology/wearables"/>
    <x v="2"/>
    <s v="wearables"/>
    <n v="3"/>
    <n v="40"/>
  </r>
  <r>
    <x v="1"/>
    <s v="US"/>
    <s v="USD"/>
    <n v="1459992856"/>
    <x v="1016"/>
    <n v="1456108456"/>
    <d v="2016-04-07T01:34:16"/>
    <b v="0"/>
    <n v="38"/>
    <b v="0"/>
    <s v="technology/wearables"/>
    <x v="2"/>
    <s v="wearables"/>
    <n v="3"/>
    <n v="74.790000000000006"/>
  </r>
  <r>
    <x v="1"/>
    <s v="US"/>
    <s v="USD"/>
    <n v="1448125935"/>
    <x v="1017"/>
    <n v="1444666335"/>
    <d v="2015-11-21T17:12:15"/>
    <b v="0"/>
    <n v="355"/>
    <b v="0"/>
    <s v="technology/wearables"/>
    <x v="2"/>
    <s v="wearables"/>
    <n v="23"/>
    <n v="161.12"/>
  </r>
  <r>
    <x v="1"/>
    <s v="US"/>
    <s v="USD"/>
    <n v="1468496933"/>
    <x v="1018"/>
    <n v="1465904933"/>
    <d v="2016-07-14T11:48:53"/>
    <b v="0"/>
    <n v="7"/>
    <b v="0"/>
    <s v="technology/wearables"/>
    <x v="2"/>
    <s v="wearables"/>
    <n v="3"/>
    <n v="88.71"/>
  </r>
  <r>
    <x v="1"/>
    <s v="US"/>
    <s v="USD"/>
    <n v="1423092149"/>
    <x v="1019"/>
    <n v="1420500149"/>
    <d v="2015-02-04T23:22:29"/>
    <b v="0"/>
    <n v="400"/>
    <b v="0"/>
    <s v="technology/wearables"/>
    <x v="2"/>
    <s v="wearables"/>
    <n v="47"/>
    <n v="53.25"/>
  </r>
  <r>
    <x v="0"/>
    <s v="CA"/>
    <s v="CAD"/>
    <n v="1433206020"/>
    <x v="1020"/>
    <n v="1430617209"/>
    <d v="2015-06-02T00:47:00"/>
    <b v="0"/>
    <n v="30"/>
    <b v="1"/>
    <s v="music/electronic music"/>
    <x v="4"/>
    <s v="electronic music"/>
    <n v="206"/>
    <n v="106.2"/>
  </r>
  <r>
    <x v="0"/>
    <s v="US"/>
    <s v="USD"/>
    <n v="1445054400"/>
    <x v="1021"/>
    <n v="1443074571"/>
    <d v="2015-10-17T04:00:00"/>
    <b v="1"/>
    <n v="478"/>
    <b v="1"/>
    <s v="music/electronic music"/>
    <x v="4"/>
    <s v="electronic music"/>
    <n v="352"/>
    <n v="22.08"/>
  </r>
  <r>
    <x v="0"/>
    <s v="US"/>
    <s v="USD"/>
    <n v="1431876677"/>
    <x v="1022"/>
    <n v="1429284677"/>
    <d v="2015-05-17T15:31:17"/>
    <b v="1"/>
    <n v="74"/>
    <b v="1"/>
    <s v="music/electronic music"/>
    <x v="4"/>
    <s v="electronic music"/>
    <n v="115"/>
    <n v="31.05"/>
  </r>
  <r>
    <x v="0"/>
    <s v="GB"/>
    <s v="GBP"/>
    <n v="1434837861"/>
    <x v="1023"/>
    <n v="1432245861"/>
    <d v="2015-06-20T22:04:21"/>
    <b v="0"/>
    <n v="131"/>
    <b v="1"/>
    <s v="music/electronic music"/>
    <x v="4"/>
    <s v="electronic music"/>
    <n v="237"/>
    <n v="36.21"/>
  </r>
  <r>
    <x v="0"/>
    <s v="SE"/>
    <s v="SEK"/>
    <n v="1454248563"/>
    <x v="1024"/>
    <n v="1451656563"/>
    <d v="2016-01-31T13:56:03"/>
    <b v="1"/>
    <n v="61"/>
    <b v="1"/>
    <s v="music/electronic music"/>
    <x v="4"/>
    <s v="electronic music"/>
    <n v="119"/>
    <n v="388.98"/>
  </r>
  <r>
    <x v="0"/>
    <s v="US"/>
    <s v="USD"/>
    <n v="1426532437"/>
    <x v="1025"/>
    <n v="1423944037"/>
    <d v="2015-03-16T19:00:37"/>
    <b v="1"/>
    <n v="1071"/>
    <b v="1"/>
    <s v="music/electronic music"/>
    <x v="4"/>
    <s v="electronic music"/>
    <n v="110"/>
    <n v="71.849999999999994"/>
  </r>
  <r>
    <x v="0"/>
    <s v="GB"/>
    <s v="GBP"/>
    <n v="1459414016"/>
    <x v="1026"/>
    <n v="1456480016"/>
    <d v="2016-03-31T08:46:56"/>
    <b v="1"/>
    <n v="122"/>
    <b v="1"/>
    <s v="music/electronic music"/>
    <x v="4"/>
    <s v="electronic music"/>
    <n v="100"/>
    <n v="57.38"/>
  </r>
  <r>
    <x v="0"/>
    <s v="US"/>
    <s v="USD"/>
    <n v="1414025347"/>
    <x v="1027"/>
    <n v="1411433347"/>
    <d v="2014-10-23T00:49:07"/>
    <b v="1"/>
    <n v="111"/>
    <b v="1"/>
    <s v="music/electronic music"/>
    <x v="4"/>
    <s v="electronic music"/>
    <n v="103"/>
    <n v="69.67"/>
  </r>
  <r>
    <x v="0"/>
    <s v="GB"/>
    <s v="GBP"/>
    <n v="1488830400"/>
    <x v="1028"/>
    <n v="1484924605"/>
    <d v="2017-03-06T20:00:00"/>
    <b v="1"/>
    <n v="255"/>
    <b v="1"/>
    <s v="music/electronic music"/>
    <x v="4"/>
    <s v="electronic music"/>
    <n v="117"/>
    <n v="45.99"/>
  </r>
  <r>
    <x v="0"/>
    <s v="SE"/>
    <s v="SEK"/>
    <n v="1428184740"/>
    <x v="1029"/>
    <n v="1423501507"/>
    <d v="2015-04-04T21:59:00"/>
    <b v="0"/>
    <n v="141"/>
    <b v="1"/>
    <s v="music/electronic music"/>
    <x v="4"/>
    <s v="electronic music"/>
    <n v="112"/>
    <n v="79.260000000000005"/>
  </r>
  <r>
    <x v="0"/>
    <s v="US"/>
    <s v="USD"/>
    <n v="1473680149"/>
    <x v="1030"/>
    <n v="1472470549"/>
    <d v="2016-09-12T11:35:49"/>
    <b v="0"/>
    <n v="159"/>
    <b v="1"/>
    <s v="music/electronic music"/>
    <x v="4"/>
    <s v="electronic music"/>
    <n v="342"/>
    <n v="43.03"/>
  </r>
  <r>
    <x v="0"/>
    <s v="US"/>
    <s v="USD"/>
    <n v="1450290010"/>
    <x v="1031"/>
    <n v="1447698010"/>
    <d v="2015-12-16T18:20:10"/>
    <b v="0"/>
    <n v="99"/>
    <b v="1"/>
    <s v="music/electronic music"/>
    <x v="4"/>
    <s v="electronic music"/>
    <n v="107"/>
    <n v="108.48"/>
  </r>
  <r>
    <x v="0"/>
    <s v="US"/>
    <s v="USD"/>
    <n v="1466697625"/>
    <x v="1032"/>
    <n v="1464105625"/>
    <d v="2016-06-23T16:00:25"/>
    <b v="0"/>
    <n v="96"/>
    <b v="1"/>
    <s v="music/electronic music"/>
    <x v="4"/>
    <s v="electronic music"/>
    <n v="108"/>
    <n v="61.03"/>
  </r>
  <r>
    <x v="0"/>
    <s v="GB"/>
    <s v="GBP"/>
    <n v="1481564080"/>
    <x v="1033"/>
    <n v="1479144880"/>
    <d v="2016-12-12T17:34:40"/>
    <b v="0"/>
    <n v="27"/>
    <b v="1"/>
    <s v="music/electronic music"/>
    <x v="4"/>
    <s v="electronic music"/>
    <n v="103"/>
    <n v="50.59"/>
  </r>
  <r>
    <x v="0"/>
    <s v="US"/>
    <s v="USD"/>
    <n v="1470369540"/>
    <x v="1034"/>
    <n v="1467604804"/>
    <d v="2016-08-05T03:59:00"/>
    <b v="0"/>
    <n v="166"/>
    <b v="1"/>
    <s v="music/electronic music"/>
    <x v="4"/>
    <s v="electronic music"/>
    <n v="130"/>
    <n v="39.159999999999997"/>
  </r>
  <r>
    <x v="0"/>
    <s v="US"/>
    <s v="USD"/>
    <n v="1423668220"/>
    <x v="1035"/>
    <n v="1421076220"/>
    <d v="2015-02-11T15:23:40"/>
    <b v="0"/>
    <n v="76"/>
    <b v="1"/>
    <s v="music/electronic music"/>
    <x v="4"/>
    <s v="electronic music"/>
    <n v="108"/>
    <n v="65.16"/>
  </r>
  <r>
    <x v="0"/>
    <s v="US"/>
    <s v="USD"/>
    <n v="1357545600"/>
    <x v="1036"/>
    <n v="1354790790"/>
    <d v="2013-01-07T08:00:00"/>
    <b v="0"/>
    <n v="211"/>
    <b v="1"/>
    <s v="music/electronic music"/>
    <x v="4"/>
    <s v="electronic music"/>
    <n v="112"/>
    <n v="23.96"/>
  </r>
  <r>
    <x v="0"/>
    <s v="US"/>
    <s v="USD"/>
    <n v="1431925200"/>
    <x v="1037"/>
    <n v="1429991062"/>
    <d v="2015-05-18T05:00:00"/>
    <b v="0"/>
    <n v="21"/>
    <b v="1"/>
    <s v="music/electronic music"/>
    <x v="4"/>
    <s v="electronic music"/>
    <n v="102"/>
    <n v="48.62"/>
  </r>
  <r>
    <x v="0"/>
    <s v="US"/>
    <s v="USD"/>
    <n v="1458362023"/>
    <x v="1038"/>
    <n v="1455773623"/>
    <d v="2016-03-19T04:33:43"/>
    <b v="0"/>
    <n v="61"/>
    <b v="1"/>
    <s v="music/electronic music"/>
    <x v="4"/>
    <s v="electronic music"/>
    <n v="145"/>
    <n v="35.74"/>
  </r>
  <r>
    <x v="0"/>
    <s v="US"/>
    <s v="USD"/>
    <n v="1481615940"/>
    <x v="1039"/>
    <n v="1479436646"/>
    <d v="2016-12-13T07:59:00"/>
    <b v="0"/>
    <n v="30"/>
    <b v="1"/>
    <s v="music/electronic music"/>
    <x v="4"/>
    <s v="electronic music"/>
    <n v="128"/>
    <n v="21.37"/>
  </r>
  <r>
    <x v="1"/>
    <s v="US"/>
    <s v="USD"/>
    <n v="1472317209"/>
    <x v="1040"/>
    <n v="1469725209"/>
    <d v="2016-08-27T17:00:09"/>
    <b v="0"/>
    <n v="1"/>
    <b v="0"/>
    <s v="journalism/audio"/>
    <x v="5"/>
    <s v="audio"/>
    <n v="0"/>
    <n v="250"/>
  </r>
  <r>
    <x v="1"/>
    <s v="US"/>
    <s v="USD"/>
    <n v="1406769992"/>
    <x v="1041"/>
    <n v="1405041992"/>
    <d v="2014-07-31T01:26:32"/>
    <b v="0"/>
    <n v="0"/>
    <b v="0"/>
    <s v="journalism/audio"/>
    <x v="5"/>
    <s v="audio"/>
    <n v="0"/>
    <e v="#DIV/0!"/>
  </r>
  <r>
    <x v="1"/>
    <s v="US"/>
    <s v="USD"/>
    <n v="1410516000"/>
    <x v="1042"/>
    <n v="1406824948"/>
    <d v="2014-09-12T10:00:00"/>
    <b v="0"/>
    <n v="1"/>
    <b v="0"/>
    <s v="journalism/audio"/>
    <x v="5"/>
    <s v="audio"/>
    <n v="2"/>
    <n v="10"/>
  </r>
  <r>
    <x v="1"/>
    <s v="US"/>
    <s v="USD"/>
    <n v="1432101855"/>
    <x v="1043"/>
    <n v="1429509855"/>
    <d v="2015-05-20T06:04:15"/>
    <b v="0"/>
    <n v="292"/>
    <b v="0"/>
    <s v="journalism/audio"/>
    <x v="5"/>
    <s v="audio"/>
    <n v="9"/>
    <n v="29.24"/>
  </r>
  <r>
    <x v="1"/>
    <s v="US"/>
    <s v="USD"/>
    <n v="1425587220"/>
    <x v="1044"/>
    <n v="1420668801"/>
    <d v="2015-03-05T20:27:00"/>
    <b v="0"/>
    <n v="2"/>
    <b v="0"/>
    <s v="journalism/audio"/>
    <x v="5"/>
    <s v="audio"/>
    <n v="0"/>
    <n v="3"/>
  </r>
  <r>
    <x v="1"/>
    <s v="US"/>
    <s v="USD"/>
    <n v="1408827550"/>
    <x v="1045"/>
    <n v="1406235550"/>
    <d v="2014-08-23T20:59:10"/>
    <b v="0"/>
    <n v="8"/>
    <b v="0"/>
    <s v="journalism/audio"/>
    <x v="5"/>
    <s v="audio"/>
    <n v="3"/>
    <n v="33.25"/>
  </r>
  <r>
    <x v="1"/>
    <s v="DE"/>
    <s v="EUR"/>
    <n v="1451161560"/>
    <x v="1046"/>
    <n v="1447273560"/>
    <d v="2015-12-26T20:26:00"/>
    <b v="0"/>
    <n v="0"/>
    <b v="0"/>
    <s v="journalism/audio"/>
    <x v="5"/>
    <s v="audio"/>
    <n v="0"/>
    <e v="#DIV/0!"/>
  </r>
  <r>
    <x v="1"/>
    <s v="US"/>
    <s v="USD"/>
    <n v="1415219915"/>
    <x v="1047"/>
    <n v="1412624315"/>
    <d v="2014-11-05T20:38:35"/>
    <b v="0"/>
    <n v="1"/>
    <b v="0"/>
    <s v="journalism/audio"/>
    <x v="5"/>
    <s v="audio"/>
    <n v="0"/>
    <n v="1"/>
  </r>
  <r>
    <x v="1"/>
    <s v="US"/>
    <s v="USD"/>
    <n v="1474766189"/>
    <x v="1048"/>
    <n v="1471310189"/>
    <d v="2016-09-25T01:16:29"/>
    <b v="0"/>
    <n v="4"/>
    <b v="0"/>
    <s v="journalism/audio"/>
    <x v="5"/>
    <s v="audio"/>
    <n v="1"/>
    <n v="53"/>
  </r>
  <r>
    <x v="1"/>
    <s v="US"/>
    <s v="USD"/>
    <n v="1455272445"/>
    <x v="1049"/>
    <n v="1452680445"/>
    <d v="2016-02-12T10:20:45"/>
    <b v="0"/>
    <n v="0"/>
    <b v="0"/>
    <s v="journalism/audio"/>
    <x v="5"/>
    <s v="audio"/>
    <n v="0"/>
    <e v="#DIV/0!"/>
  </r>
  <r>
    <x v="1"/>
    <s v="US"/>
    <s v="USD"/>
    <n v="1442257677"/>
    <x v="1050"/>
    <n v="1439665677"/>
    <d v="2015-09-14T19:07:57"/>
    <b v="0"/>
    <n v="0"/>
    <b v="0"/>
    <s v="journalism/audio"/>
    <x v="5"/>
    <s v="audio"/>
    <n v="0"/>
    <e v="#DIV/0!"/>
  </r>
  <r>
    <x v="1"/>
    <s v="US"/>
    <s v="USD"/>
    <n v="1409098825"/>
    <x v="1051"/>
    <n v="1406679625"/>
    <d v="2014-08-27T00:20:25"/>
    <b v="0"/>
    <n v="0"/>
    <b v="0"/>
    <s v="journalism/audio"/>
    <x v="5"/>
    <s v="audio"/>
    <n v="0"/>
    <e v="#DIV/0!"/>
  </r>
  <r>
    <x v="1"/>
    <s v="US"/>
    <s v="USD"/>
    <n v="1465243740"/>
    <x v="1052"/>
    <n v="1461438495"/>
    <d v="2016-06-06T20:09:00"/>
    <b v="0"/>
    <n v="0"/>
    <b v="0"/>
    <s v="journalism/audio"/>
    <x v="5"/>
    <s v="audio"/>
    <n v="0"/>
    <e v="#DIV/0!"/>
  </r>
  <r>
    <x v="1"/>
    <s v="US"/>
    <s v="USD"/>
    <n v="1488773332"/>
    <x v="1053"/>
    <n v="1486613332"/>
    <d v="2017-03-06T04:08:52"/>
    <b v="0"/>
    <n v="1"/>
    <b v="0"/>
    <s v="journalism/audio"/>
    <x v="5"/>
    <s v="audio"/>
    <n v="1"/>
    <n v="15"/>
  </r>
  <r>
    <x v="1"/>
    <s v="US"/>
    <s v="USD"/>
    <n v="1407708000"/>
    <x v="1054"/>
    <n v="1405110399"/>
    <d v="2014-08-10T22:00:00"/>
    <b v="0"/>
    <n v="0"/>
    <b v="0"/>
    <s v="journalism/audio"/>
    <x v="5"/>
    <s v="audio"/>
    <n v="0"/>
    <e v="#DIV/0!"/>
  </r>
  <r>
    <x v="1"/>
    <s v="US"/>
    <s v="USD"/>
    <n v="1457394545"/>
    <x v="1055"/>
    <n v="1454802545"/>
    <d v="2016-03-07T23:49:05"/>
    <b v="0"/>
    <n v="0"/>
    <b v="0"/>
    <s v="journalism/audio"/>
    <x v="5"/>
    <s v="audio"/>
    <n v="0"/>
    <e v="#DIV/0!"/>
  </r>
  <r>
    <x v="1"/>
    <s v="US"/>
    <s v="USD"/>
    <n v="1429892177"/>
    <x v="1056"/>
    <n v="1424711777"/>
    <d v="2015-04-24T16:16:17"/>
    <b v="0"/>
    <n v="0"/>
    <b v="0"/>
    <s v="journalism/audio"/>
    <x v="5"/>
    <s v="audio"/>
    <n v="0"/>
    <e v="#DIV/0!"/>
  </r>
  <r>
    <x v="1"/>
    <s v="US"/>
    <s v="USD"/>
    <n v="1480888483"/>
    <x v="1057"/>
    <n v="1478292883"/>
    <d v="2016-12-04T21:54:43"/>
    <b v="0"/>
    <n v="0"/>
    <b v="0"/>
    <s v="journalism/audio"/>
    <x v="5"/>
    <s v="audio"/>
    <n v="0"/>
    <e v="#DIV/0!"/>
  </r>
  <r>
    <x v="1"/>
    <s v="US"/>
    <s v="USD"/>
    <n v="1427328000"/>
    <x v="1058"/>
    <n v="1423777043"/>
    <d v="2015-03-26T00:00:00"/>
    <b v="0"/>
    <n v="0"/>
    <b v="0"/>
    <s v="journalism/audio"/>
    <x v="5"/>
    <s v="audio"/>
    <n v="0"/>
    <e v="#DIV/0!"/>
  </r>
  <r>
    <x v="1"/>
    <s v="US"/>
    <s v="USD"/>
    <n v="1426269456"/>
    <x v="1059"/>
    <n v="1423681056"/>
    <d v="2015-03-13T17:57:36"/>
    <b v="0"/>
    <n v="0"/>
    <b v="0"/>
    <s v="journalism/audio"/>
    <x v="5"/>
    <s v="audio"/>
    <n v="0"/>
    <e v="#DIV/0!"/>
  </r>
  <r>
    <x v="1"/>
    <s v="US"/>
    <s v="USD"/>
    <n v="1429134893"/>
    <x v="1060"/>
    <n v="1426542893"/>
    <d v="2015-04-15T21:54:53"/>
    <b v="0"/>
    <n v="1"/>
    <b v="0"/>
    <s v="journalism/audio"/>
    <x v="5"/>
    <s v="audio"/>
    <n v="1"/>
    <n v="50"/>
  </r>
  <r>
    <x v="1"/>
    <s v="US"/>
    <s v="USD"/>
    <n v="1462150800"/>
    <x v="1061"/>
    <n v="1456987108"/>
    <d v="2016-05-02T01:00:00"/>
    <b v="0"/>
    <n v="0"/>
    <b v="0"/>
    <s v="journalism/audio"/>
    <x v="5"/>
    <s v="audio"/>
    <n v="0"/>
    <e v="#DIV/0!"/>
  </r>
  <r>
    <x v="1"/>
    <s v="US"/>
    <s v="USD"/>
    <n v="1468351341"/>
    <x v="1062"/>
    <n v="1467746541"/>
    <d v="2016-07-12T19:22:21"/>
    <b v="0"/>
    <n v="4"/>
    <b v="0"/>
    <s v="journalism/audio"/>
    <x v="5"/>
    <s v="audio"/>
    <n v="95"/>
    <n v="47.5"/>
  </r>
  <r>
    <x v="1"/>
    <s v="US"/>
    <s v="USD"/>
    <n v="1472604262"/>
    <x v="1063"/>
    <n v="1470012262"/>
    <d v="2016-08-31T00:44:22"/>
    <b v="0"/>
    <n v="0"/>
    <b v="0"/>
    <s v="journalism/audio"/>
    <x v="5"/>
    <s v="audio"/>
    <n v="0"/>
    <e v="#DIV/0!"/>
  </r>
  <r>
    <x v="2"/>
    <s v="US"/>
    <s v="USD"/>
    <n v="1373174903"/>
    <x v="1064"/>
    <n v="1369286903"/>
    <d v="2013-07-07T05:28:23"/>
    <b v="0"/>
    <n v="123"/>
    <b v="0"/>
    <s v="games/video games"/>
    <x v="6"/>
    <s v="video games"/>
    <n v="9"/>
    <n v="65.67"/>
  </r>
  <r>
    <x v="2"/>
    <s v="AU"/>
    <s v="AUD"/>
    <n v="1392800922"/>
    <x v="1065"/>
    <n v="1390381722"/>
    <d v="2014-02-19T09:08:42"/>
    <b v="0"/>
    <n v="5"/>
    <b v="0"/>
    <s v="games/video games"/>
    <x v="6"/>
    <s v="video games"/>
    <n v="3"/>
    <n v="16.2"/>
  </r>
  <r>
    <x v="2"/>
    <s v="US"/>
    <s v="USD"/>
    <n v="1375657582"/>
    <x v="1066"/>
    <n v="1371769582"/>
    <d v="2013-08-04T23:06:22"/>
    <b v="0"/>
    <n v="148"/>
    <b v="0"/>
    <s v="games/video games"/>
    <x v="6"/>
    <s v="video games"/>
    <n v="3"/>
    <n v="34.130000000000003"/>
  </r>
  <r>
    <x v="2"/>
    <s v="US"/>
    <s v="USD"/>
    <n v="1387657931"/>
    <x v="1067"/>
    <n v="1385065931"/>
    <d v="2013-12-21T20:32:11"/>
    <b v="0"/>
    <n v="10"/>
    <b v="0"/>
    <s v="games/video games"/>
    <x v="6"/>
    <s v="video games"/>
    <n v="26"/>
    <n v="13"/>
  </r>
  <r>
    <x v="2"/>
    <s v="US"/>
    <s v="USD"/>
    <n v="1460274864"/>
    <x v="1068"/>
    <n v="1457686464"/>
    <d v="2016-04-10T07:54:24"/>
    <b v="0"/>
    <n v="4"/>
    <b v="0"/>
    <s v="games/video games"/>
    <x v="6"/>
    <s v="video games"/>
    <n v="0"/>
    <n v="11.25"/>
  </r>
  <r>
    <x v="2"/>
    <s v="US"/>
    <s v="USD"/>
    <n v="1385447459"/>
    <x v="1069"/>
    <n v="1382679059"/>
    <d v="2013-11-26T06:30:59"/>
    <b v="0"/>
    <n v="21"/>
    <b v="0"/>
    <s v="games/video games"/>
    <x v="6"/>
    <s v="video games"/>
    <n v="39"/>
    <n v="40.479999999999997"/>
  </r>
  <r>
    <x v="2"/>
    <s v="US"/>
    <s v="USD"/>
    <n v="1349050622"/>
    <x v="1070"/>
    <n v="1347322622"/>
    <d v="2012-10-01T00:17:02"/>
    <b v="0"/>
    <n v="2"/>
    <b v="0"/>
    <s v="games/video games"/>
    <x v="6"/>
    <s v="video games"/>
    <n v="1"/>
    <n v="35"/>
  </r>
  <r>
    <x v="2"/>
    <s v="NO"/>
    <s v="NOK"/>
    <n v="1447787093"/>
    <x v="1071"/>
    <n v="1445191493"/>
    <d v="2015-11-17T19:04:53"/>
    <b v="0"/>
    <n v="0"/>
    <b v="0"/>
    <s v="games/video games"/>
    <x v="6"/>
    <s v="video games"/>
    <n v="0"/>
    <e v="#DIV/0!"/>
  </r>
  <r>
    <x v="2"/>
    <s v="US"/>
    <s v="USD"/>
    <n v="1391630297"/>
    <x v="1072"/>
    <n v="1389038297"/>
    <d v="2014-02-05T19:58:17"/>
    <b v="0"/>
    <n v="4"/>
    <b v="0"/>
    <s v="games/video games"/>
    <x v="6"/>
    <s v="video games"/>
    <n v="0"/>
    <n v="12.75"/>
  </r>
  <r>
    <x v="2"/>
    <s v="US"/>
    <s v="USD"/>
    <n v="1318806541"/>
    <x v="1073"/>
    <n v="1316214541"/>
    <d v="2011-10-16T23:09:01"/>
    <b v="0"/>
    <n v="1"/>
    <b v="0"/>
    <s v="games/video games"/>
    <x v="6"/>
    <s v="video games"/>
    <n v="1"/>
    <n v="10"/>
  </r>
  <r>
    <x v="2"/>
    <s v="US"/>
    <s v="USD"/>
    <n v="1388808545"/>
    <x v="1074"/>
    <n v="1386216545"/>
    <d v="2014-01-04T04:09:05"/>
    <b v="0"/>
    <n v="30"/>
    <b v="0"/>
    <s v="games/video games"/>
    <x v="6"/>
    <s v="video games"/>
    <n v="6"/>
    <n v="113.57"/>
  </r>
  <r>
    <x v="2"/>
    <s v="US"/>
    <s v="USD"/>
    <n v="1336340516"/>
    <x v="1075"/>
    <n v="1333748516"/>
    <d v="2012-05-06T21:41:56"/>
    <b v="0"/>
    <n v="3"/>
    <b v="0"/>
    <s v="games/video games"/>
    <x v="6"/>
    <s v="video games"/>
    <n v="5"/>
    <n v="15"/>
  </r>
  <r>
    <x v="2"/>
    <s v="US"/>
    <s v="USD"/>
    <n v="1410426250"/>
    <x v="1076"/>
    <n v="1405674250"/>
    <d v="2014-09-11T09:04:10"/>
    <b v="0"/>
    <n v="975"/>
    <b v="0"/>
    <s v="games/video games"/>
    <x v="6"/>
    <s v="video games"/>
    <n v="63"/>
    <n v="48.28"/>
  </r>
  <r>
    <x v="2"/>
    <s v="US"/>
    <s v="USD"/>
    <n v="1452744011"/>
    <x v="1077"/>
    <n v="1450152011"/>
    <d v="2016-01-14T04:00:11"/>
    <b v="0"/>
    <n v="167"/>
    <b v="0"/>
    <s v="games/video games"/>
    <x v="6"/>
    <s v="video games"/>
    <n v="29"/>
    <n v="43.98"/>
  </r>
  <r>
    <x v="2"/>
    <s v="US"/>
    <s v="USD"/>
    <n v="1311309721"/>
    <x v="1078"/>
    <n v="1307421721"/>
    <d v="2011-07-22T04:42:01"/>
    <b v="0"/>
    <n v="5"/>
    <b v="0"/>
    <s v="games/video games"/>
    <x v="6"/>
    <s v="video games"/>
    <n v="8"/>
    <n v="9"/>
  </r>
  <r>
    <x v="2"/>
    <s v="DE"/>
    <s v="EUR"/>
    <n v="1463232936"/>
    <x v="1079"/>
    <n v="1461072936"/>
    <d v="2016-05-14T13:35:36"/>
    <b v="0"/>
    <n v="18"/>
    <b v="0"/>
    <s v="games/video games"/>
    <x v="6"/>
    <s v="video games"/>
    <n v="3"/>
    <n v="37.67"/>
  </r>
  <r>
    <x v="2"/>
    <s v="US"/>
    <s v="USD"/>
    <n v="1399778333"/>
    <x v="1080"/>
    <n v="1397186333"/>
    <d v="2014-05-11T03:18:53"/>
    <b v="0"/>
    <n v="98"/>
    <b v="0"/>
    <s v="games/video games"/>
    <x v="6"/>
    <s v="video games"/>
    <n v="9"/>
    <n v="18.579999999999998"/>
  </r>
  <r>
    <x v="2"/>
    <s v="US"/>
    <s v="USD"/>
    <n v="1422483292"/>
    <x v="1081"/>
    <n v="1419891292"/>
    <d v="2015-01-28T22:14:52"/>
    <b v="0"/>
    <n v="4"/>
    <b v="0"/>
    <s v="games/video games"/>
    <x v="6"/>
    <s v="video games"/>
    <n v="0"/>
    <n v="3"/>
  </r>
  <r>
    <x v="2"/>
    <s v="US"/>
    <s v="USD"/>
    <n v="1344635088"/>
    <x v="1082"/>
    <n v="1342043088"/>
    <d v="2012-08-10T21:44:48"/>
    <b v="0"/>
    <n v="3"/>
    <b v="0"/>
    <s v="games/video games"/>
    <x v="6"/>
    <s v="video games"/>
    <n v="1"/>
    <n v="18.670000000000002"/>
  </r>
  <r>
    <x v="2"/>
    <s v="CA"/>
    <s v="CAD"/>
    <n v="1406994583"/>
    <x v="1083"/>
    <n v="1401810583"/>
    <d v="2014-08-02T15:49:43"/>
    <b v="0"/>
    <n v="1"/>
    <b v="0"/>
    <s v="games/video games"/>
    <x v="6"/>
    <s v="video games"/>
    <n v="1"/>
    <n v="410"/>
  </r>
  <r>
    <x v="2"/>
    <s v="US"/>
    <s v="USD"/>
    <n v="1407534804"/>
    <x v="1084"/>
    <n v="1404942804"/>
    <d v="2014-08-08T21:53:24"/>
    <b v="0"/>
    <n v="0"/>
    <b v="0"/>
    <s v="games/video games"/>
    <x v="6"/>
    <s v="video games"/>
    <n v="0"/>
    <e v="#DIV/0!"/>
  </r>
  <r>
    <x v="2"/>
    <s v="CA"/>
    <s v="CAD"/>
    <n v="1457967975"/>
    <x v="1085"/>
    <n v="1455379575"/>
    <d v="2016-03-14T15:06:15"/>
    <b v="0"/>
    <n v="9"/>
    <b v="0"/>
    <s v="games/video games"/>
    <x v="6"/>
    <s v="video games"/>
    <n v="3"/>
    <n v="114"/>
  </r>
  <r>
    <x v="2"/>
    <s v="US"/>
    <s v="USD"/>
    <n v="1408913291"/>
    <x v="1086"/>
    <n v="1406321291"/>
    <d v="2014-08-24T20:48:11"/>
    <b v="0"/>
    <n v="2"/>
    <b v="0"/>
    <s v="games/video games"/>
    <x v="6"/>
    <s v="video games"/>
    <n v="0"/>
    <n v="7.5"/>
  </r>
  <r>
    <x v="2"/>
    <s v="US"/>
    <s v="USD"/>
    <n v="1402852087"/>
    <x v="1087"/>
    <n v="1400260087"/>
    <d v="2014-06-15T17:08:07"/>
    <b v="0"/>
    <n v="0"/>
    <b v="0"/>
    <s v="games/video games"/>
    <x v="6"/>
    <s v="video games"/>
    <n v="0"/>
    <e v="#DIV/0!"/>
  </r>
  <r>
    <x v="2"/>
    <s v="US"/>
    <s v="USD"/>
    <n v="1398366667"/>
    <x v="1088"/>
    <n v="1395774667"/>
    <d v="2014-04-24T19:11:07"/>
    <b v="0"/>
    <n v="147"/>
    <b v="0"/>
    <s v="games/video games"/>
    <x v="6"/>
    <s v="video games"/>
    <n v="14"/>
    <n v="43.42"/>
  </r>
  <r>
    <x v="2"/>
    <s v="FR"/>
    <s v="EUR"/>
    <n v="1435293175"/>
    <x v="1089"/>
    <n v="1432701175"/>
    <d v="2015-06-26T04:32:55"/>
    <b v="0"/>
    <n v="49"/>
    <b v="0"/>
    <s v="games/video games"/>
    <x v="6"/>
    <s v="video games"/>
    <n v="8"/>
    <n v="23.96"/>
  </r>
  <r>
    <x v="2"/>
    <s v="AU"/>
    <s v="AUD"/>
    <n v="1432873653"/>
    <x v="1090"/>
    <n v="1430281653"/>
    <d v="2015-05-29T04:27:33"/>
    <b v="0"/>
    <n v="1"/>
    <b v="0"/>
    <s v="games/video games"/>
    <x v="6"/>
    <s v="video games"/>
    <n v="0"/>
    <n v="5"/>
  </r>
  <r>
    <x v="2"/>
    <s v="GB"/>
    <s v="GBP"/>
    <n v="1460313672"/>
    <x v="1091"/>
    <n v="1457725272"/>
    <d v="2016-04-10T18:41:12"/>
    <b v="0"/>
    <n v="2"/>
    <b v="0"/>
    <s v="games/video games"/>
    <x v="6"/>
    <s v="video games"/>
    <n v="13"/>
    <n v="12.5"/>
  </r>
  <r>
    <x v="2"/>
    <s v="US"/>
    <s v="USD"/>
    <n v="1357432638"/>
    <x v="1092"/>
    <n v="1354840638"/>
    <d v="2013-01-06T00:37:18"/>
    <b v="0"/>
    <n v="7"/>
    <b v="0"/>
    <s v="games/video games"/>
    <x v="6"/>
    <s v="video games"/>
    <n v="1"/>
    <n v="3"/>
  </r>
  <r>
    <x v="2"/>
    <s v="CA"/>
    <s v="CAD"/>
    <n v="1455232937"/>
    <x v="1093"/>
    <n v="1453936937"/>
    <d v="2016-02-11T23:22:17"/>
    <b v="0"/>
    <n v="4"/>
    <b v="0"/>
    <s v="games/video games"/>
    <x v="6"/>
    <s v="video games"/>
    <n v="14"/>
    <n v="10.56"/>
  </r>
  <r>
    <x v="2"/>
    <s v="US"/>
    <s v="USD"/>
    <n v="1318180033"/>
    <x v="1094"/>
    <n v="1315588033"/>
    <d v="2011-10-09T17:07:13"/>
    <b v="0"/>
    <n v="27"/>
    <b v="0"/>
    <s v="games/video games"/>
    <x v="6"/>
    <s v="video games"/>
    <n v="18"/>
    <n v="122"/>
  </r>
  <r>
    <x v="2"/>
    <s v="US"/>
    <s v="USD"/>
    <n v="1377867220"/>
    <x v="1095"/>
    <n v="1375275220"/>
    <d v="2013-08-30T12:53:40"/>
    <b v="0"/>
    <n v="94"/>
    <b v="0"/>
    <s v="games/video games"/>
    <x v="6"/>
    <s v="video games"/>
    <n v="5"/>
    <n v="267.81"/>
  </r>
  <r>
    <x v="2"/>
    <s v="US"/>
    <s v="USD"/>
    <n v="1412393400"/>
    <x v="1096"/>
    <n v="1409747154"/>
    <d v="2014-10-04T03:30:00"/>
    <b v="0"/>
    <n v="29"/>
    <b v="0"/>
    <s v="games/video games"/>
    <x v="6"/>
    <s v="video games"/>
    <n v="18"/>
    <n v="74.209999999999994"/>
  </r>
  <r>
    <x v="2"/>
    <s v="US"/>
    <s v="USD"/>
    <n v="1393786877"/>
    <x v="1097"/>
    <n v="1390330877"/>
    <d v="2014-03-02T19:01:17"/>
    <b v="0"/>
    <n v="7"/>
    <b v="0"/>
    <s v="games/video games"/>
    <x v="6"/>
    <s v="video games"/>
    <n v="0"/>
    <n v="6.71"/>
  </r>
  <r>
    <x v="2"/>
    <s v="US"/>
    <s v="USD"/>
    <n v="1397413095"/>
    <x v="1098"/>
    <n v="1394821095"/>
    <d v="2014-04-13T18:18:15"/>
    <b v="0"/>
    <n v="22"/>
    <b v="0"/>
    <s v="games/video games"/>
    <x v="6"/>
    <s v="video games"/>
    <n v="7"/>
    <n v="81.95"/>
  </r>
  <r>
    <x v="2"/>
    <s v="GB"/>
    <s v="GBP"/>
    <n v="1431547468"/>
    <x v="1099"/>
    <n v="1428955468"/>
    <d v="2015-05-13T20:04:28"/>
    <b v="0"/>
    <n v="1"/>
    <b v="0"/>
    <s v="games/video games"/>
    <x v="6"/>
    <s v="video games"/>
    <n v="1"/>
    <n v="25"/>
  </r>
  <r>
    <x v="2"/>
    <s v="DE"/>
    <s v="EUR"/>
    <n v="1455417571"/>
    <x v="1100"/>
    <n v="1452825571"/>
    <d v="2016-02-14T02:39:31"/>
    <b v="0"/>
    <n v="10"/>
    <b v="0"/>
    <s v="games/video games"/>
    <x v="6"/>
    <s v="video games"/>
    <n v="3"/>
    <n v="10"/>
  </r>
  <r>
    <x v="2"/>
    <s v="US"/>
    <s v="USD"/>
    <n v="1468519920"/>
    <x v="1101"/>
    <n v="1466188338"/>
    <d v="2016-07-14T18:12:00"/>
    <b v="0"/>
    <n v="6"/>
    <b v="0"/>
    <s v="games/video games"/>
    <x v="6"/>
    <s v="video games"/>
    <n v="0"/>
    <n v="6.83"/>
  </r>
  <r>
    <x v="2"/>
    <s v="US"/>
    <s v="USD"/>
    <n v="1386568740"/>
    <x v="1102"/>
    <n v="1383095125"/>
    <d v="2013-12-09T05:59:00"/>
    <b v="0"/>
    <n v="24"/>
    <b v="0"/>
    <s v="games/video games"/>
    <x v="6"/>
    <s v="video games"/>
    <n v="5"/>
    <n v="17.71"/>
  </r>
  <r>
    <x v="2"/>
    <s v="US"/>
    <s v="USD"/>
    <n v="1466227190"/>
    <x v="1103"/>
    <n v="1461043190"/>
    <d v="2016-06-18T05:19:50"/>
    <b v="0"/>
    <n v="15"/>
    <b v="0"/>
    <s v="games/video games"/>
    <x v="6"/>
    <s v="video games"/>
    <n v="2"/>
    <n v="16.2"/>
  </r>
  <r>
    <x v="2"/>
    <s v="GB"/>
    <s v="GBP"/>
    <n v="1402480221"/>
    <x v="1104"/>
    <n v="1399888221"/>
    <d v="2014-06-11T09:50:21"/>
    <b v="0"/>
    <n v="37"/>
    <b v="0"/>
    <s v="games/video games"/>
    <x v="6"/>
    <s v="video games"/>
    <n v="5"/>
    <n v="80.3"/>
  </r>
  <r>
    <x v="2"/>
    <s v="US"/>
    <s v="USD"/>
    <n v="1395627327"/>
    <x v="1105"/>
    <n v="1393038927"/>
    <d v="2014-03-24T02:15:27"/>
    <b v="0"/>
    <n v="20"/>
    <b v="0"/>
    <s v="games/video games"/>
    <x v="6"/>
    <s v="video games"/>
    <n v="0"/>
    <n v="71.55"/>
  </r>
  <r>
    <x v="2"/>
    <s v="US"/>
    <s v="USD"/>
    <n v="1333557975"/>
    <x v="1106"/>
    <n v="1330969575"/>
    <d v="2012-04-04T16:46:15"/>
    <b v="0"/>
    <n v="7"/>
    <b v="0"/>
    <s v="games/video games"/>
    <x v="6"/>
    <s v="video games"/>
    <n v="41"/>
    <n v="23.57"/>
  </r>
  <r>
    <x v="2"/>
    <s v="US"/>
    <s v="USD"/>
    <n v="1406148024"/>
    <x v="1107"/>
    <n v="1403556024"/>
    <d v="2014-07-23T20:40:24"/>
    <b v="0"/>
    <n v="0"/>
    <b v="0"/>
    <s v="games/video games"/>
    <x v="6"/>
    <s v="video games"/>
    <n v="0"/>
    <e v="#DIV/0!"/>
  </r>
  <r>
    <x v="2"/>
    <s v="US"/>
    <s v="USD"/>
    <n v="1334326635"/>
    <x v="1108"/>
    <n v="1329146235"/>
    <d v="2012-04-13T14:17:15"/>
    <b v="0"/>
    <n v="21"/>
    <b v="0"/>
    <s v="games/video games"/>
    <x v="6"/>
    <s v="video games"/>
    <n v="3"/>
    <n v="34.880000000000003"/>
  </r>
  <r>
    <x v="2"/>
    <s v="US"/>
    <s v="USD"/>
    <n v="1479495790"/>
    <x v="1109"/>
    <n v="1476900190"/>
    <d v="2016-11-18T19:03:10"/>
    <b v="0"/>
    <n v="3"/>
    <b v="0"/>
    <s v="games/video games"/>
    <x v="6"/>
    <s v="video games"/>
    <n v="0"/>
    <n v="15"/>
  </r>
  <r>
    <x v="2"/>
    <s v="US"/>
    <s v="USD"/>
    <n v="1354919022"/>
    <x v="1110"/>
    <n v="1352327022"/>
    <d v="2012-12-07T22:23:42"/>
    <b v="0"/>
    <n v="11"/>
    <b v="0"/>
    <s v="games/video games"/>
    <x v="6"/>
    <s v="video games"/>
    <n v="1"/>
    <n v="23.18"/>
  </r>
  <r>
    <x v="2"/>
    <s v="US"/>
    <s v="USD"/>
    <n v="1452228790"/>
    <x v="1111"/>
    <n v="1449636790"/>
    <d v="2016-01-08T04:53:10"/>
    <b v="0"/>
    <n v="1"/>
    <b v="0"/>
    <s v="games/video games"/>
    <x v="6"/>
    <s v="video games"/>
    <n v="0"/>
    <n v="1"/>
  </r>
  <r>
    <x v="2"/>
    <s v="US"/>
    <s v="USD"/>
    <n v="1421656200"/>
    <x v="1112"/>
    <n v="1416507211"/>
    <d v="2015-01-19T08:30:00"/>
    <b v="0"/>
    <n v="312"/>
    <b v="0"/>
    <s v="games/video games"/>
    <x v="6"/>
    <s v="video games"/>
    <n v="36"/>
    <n v="100.23"/>
  </r>
  <r>
    <x v="2"/>
    <s v="GB"/>
    <s v="GBP"/>
    <n v="1408058820"/>
    <x v="1113"/>
    <n v="1405466820"/>
    <d v="2014-08-14T23:27:00"/>
    <b v="0"/>
    <n v="1"/>
    <b v="0"/>
    <s v="games/video games"/>
    <x v="6"/>
    <s v="video games"/>
    <n v="1"/>
    <n v="5"/>
  </r>
  <r>
    <x v="2"/>
    <s v="GB"/>
    <s v="GBP"/>
    <n v="1381306687"/>
    <x v="1114"/>
    <n v="1378714687"/>
    <d v="2013-10-09T08:18:07"/>
    <b v="0"/>
    <n v="3"/>
    <b v="0"/>
    <s v="games/video games"/>
    <x v="6"/>
    <s v="video games"/>
    <n v="0"/>
    <n v="3.33"/>
  </r>
  <r>
    <x v="2"/>
    <s v="US"/>
    <s v="USD"/>
    <n v="1459352495"/>
    <x v="1115"/>
    <n v="1456764095"/>
    <d v="2016-03-30T15:41:35"/>
    <b v="0"/>
    <n v="4"/>
    <b v="0"/>
    <s v="games/video games"/>
    <x v="6"/>
    <s v="video games"/>
    <n v="0"/>
    <n v="13.25"/>
  </r>
  <r>
    <x v="2"/>
    <s v="US"/>
    <s v="USD"/>
    <n v="1339273208"/>
    <x v="1116"/>
    <n v="1334089208"/>
    <d v="2012-06-09T20:20:08"/>
    <b v="0"/>
    <n v="10"/>
    <b v="0"/>
    <s v="games/video games"/>
    <x v="6"/>
    <s v="video games"/>
    <n v="0"/>
    <n v="17.850000000000001"/>
  </r>
  <r>
    <x v="2"/>
    <s v="DE"/>
    <s v="EUR"/>
    <n v="1451053313"/>
    <x v="1117"/>
    <n v="1448461313"/>
    <d v="2015-12-25T14:21:53"/>
    <b v="0"/>
    <n v="8"/>
    <b v="0"/>
    <s v="games/video games"/>
    <x v="6"/>
    <s v="video games"/>
    <n v="8"/>
    <n v="10.38"/>
  </r>
  <r>
    <x v="2"/>
    <s v="AU"/>
    <s v="AUD"/>
    <n v="1396666779"/>
    <x v="1118"/>
    <n v="1394078379"/>
    <d v="2014-04-05T02:59:39"/>
    <b v="0"/>
    <n v="3"/>
    <b v="0"/>
    <s v="games/video games"/>
    <x v="6"/>
    <s v="video games"/>
    <n v="2"/>
    <n v="36.33"/>
  </r>
  <r>
    <x v="2"/>
    <s v="US"/>
    <s v="USD"/>
    <n v="1396810864"/>
    <x v="1119"/>
    <n v="1395687664"/>
    <d v="2014-04-06T19:01:04"/>
    <b v="0"/>
    <n v="1"/>
    <b v="0"/>
    <s v="games/video games"/>
    <x v="6"/>
    <s v="video games"/>
    <n v="0"/>
    <n v="5"/>
  </r>
  <r>
    <x v="2"/>
    <s v="US"/>
    <s v="USD"/>
    <n v="1319835400"/>
    <x v="1120"/>
    <n v="1315947400"/>
    <d v="2011-10-28T20:56:40"/>
    <b v="0"/>
    <n v="0"/>
    <b v="0"/>
    <s v="games/video games"/>
    <x v="6"/>
    <s v="video games"/>
    <n v="0"/>
    <e v="#DIV/0!"/>
  </r>
  <r>
    <x v="2"/>
    <s v="US"/>
    <s v="USD"/>
    <n v="1457904316"/>
    <x v="1121"/>
    <n v="1455315916"/>
    <d v="2016-03-13T21:25:16"/>
    <b v="0"/>
    <n v="5"/>
    <b v="0"/>
    <s v="games/video games"/>
    <x v="6"/>
    <s v="video games"/>
    <n v="0"/>
    <n v="5.8"/>
  </r>
  <r>
    <x v="2"/>
    <s v="GB"/>
    <s v="GBP"/>
    <n v="1369932825"/>
    <x v="1122"/>
    <n v="1368723225"/>
    <d v="2013-05-30T16:53:45"/>
    <b v="0"/>
    <n v="0"/>
    <b v="0"/>
    <s v="games/video games"/>
    <x v="6"/>
    <s v="video games"/>
    <n v="0"/>
    <e v="#DIV/0!"/>
  </r>
  <r>
    <x v="2"/>
    <s v="US"/>
    <s v="USD"/>
    <n v="1397910848"/>
    <x v="1123"/>
    <n v="1395318848"/>
    <d v="2014-04-19T12:34:08"/>
    <b v="0"/>
    <n v="3"/>
    <b v="0"/>
    <s v="games/video games"/>
    <x v="6"/>
    <s v="video games"/>
    <n v="0"/>
    <n v="3.67"/>
  </r>
  <r>
    <x v="2"/>
    <s v="US"/>
    <s v="USD"/>
    <n v="1430409651"/>
    <x v="1124"/>
    <n v="1427817651"/>
    <d v="2015-04-30T16:00:51"/>
    <b v="0"/>
    <n v="7"/>
    <b v="0"/>
    <s v="games/mobile games"/>
    <x v="6"/>
    <s v="mobile games"/>
    <n v="0"/>
    <n v="60.71"/>
  </r>
  <r>
    <x v="2"/>
    <s v="GB"/>
    <s v="GBP"/>
    <n v="1443193130"/>
    <x v="1125"/>
    <n v="1438009130"/>
    <d v="2015-09-25T14:58:50"/>
    <b v="0"/>
    <n v="0"/>
    <b v="0"/>
    <s v="games/mobile games"/>
    <x v="6"/>
    <s v="mobile games"/>
    <n v="0"/>
    <e v="#DIV/0!"/>
  </r>
  <r>
    <x v="2"/>
    <s v="US"/>
    <s v="USD"/>
    <n v="1468482694"/>
    <x v="1126"/>
    <n v="1465890694"/>
    <d v="2016-07-14T07:51:34"/>
    <b v="0"/>
    <n v="2"/>
    <b v="0"/>
    <s v="games/mobile games"/>
    <x v="6"/>
    <s v="mobile games"/>
    <n v="1"/>
    <n v="5"/>
  </r>
  <r>
    <x v="2"/>
    <s v="US"/>
    <s v="USD"/>
    <n v="1416000600"/>
    <x v="1127"/>
    <n v="1413318600"/>
    <d v="2014-11-14T21:30:00"/>
    <b v="0"/>
    <n v="23"/>
    <b v="0"/>
    <s v="games/mobile games"/>
    <x v="6"/>
    <s v="mobile games"/>
    <n v="2"/>
    <n v="25.43"/>
  </r>
  <r>
    <x v="2"/>
    <s v="GB"/>
    <s v="GBP"/>
    <n v="1407425717"/>
    <x v="1128"/>
    <n v="1404833717"/>
    <d v="2014-08-07T15:35:17"/>
    <b v="0"/>
    <n v="1"/>
    <b v="0"/>
    <s v="games/mobile games"/>
    <x v="6"/>
    <s v="mobile games"/>
    <n v="0"/>
    <n v="1"/>
  </r>
  <r>
    <x v="2"/>
    <s v="US"/>
    <s v="USD"/>
    <n v="1465107693"/>
    <x v="1129"/>
    <n v="1462515693"/>
    <d v="2016-06-05T06:21:33"/>
    <b v="0"/>
    <n v="2"/>
    <b v="0"/>
    <s v="games/mobile games"/>
    <x v="6"/>
    <s v="mobile games"/>
    <n v="0"/>
    <n v="10.5"/>
  </r>
  <r>
    <x v="2"/>
    <s v="US"/>
    <s v="USD"/>
    <n v="1416963300"/>
    <x v="1130"/>
    <n v="1411775700"/>
    <d v="2014-11-26T00:55:00"/>
    <b v="0"/>
    <n v="3"/>
    <b v="0"/>
    <s v="games/mobile games"/>
    <x v="6"/>
    <s v="mobile games"/>
    <n v="0"/>
    <n v="3.67"/>
  </r>
  <r>
    <x v="2"/>
    <s v="AU"/>
    <s v="AUD"/>
    <n v="1450993668"/>
    <x v="1131"/>
    <n v="1448401668"/>
    <d v="2015-12-24T21:47:48"/>
    <b v="0"/>
    <n v="0"/>
    <b v="0"/>
    <s v="games/mobile games"/>
    <x v="6"/>
    <s v="mobile games"/>
    <n v="0"/>
    <e v="#DIV/0!"/>
  </r>
  <r>
    <x v="2"/>
    <s v="CA"/>
    <s v="CAD"/>
    <n v="1483238771"/>
    <x v="1132"/>
    <n v="1480646771"/>
    <d v="2017-01-01T02:46:11"/>
    <b v="0"/>
    <n v="13"/>
    <b v="0"/>
    <s v="games/mobile games"/>
    <x v="6"/>
    <s v="mobile games"/>
    <n v="14"/>
    <n v="110.62"/>
  </r>
  <r>
    <x v="2"/>
    <s v="GB"/>
    <s v="GBP"/>
    <n v="1406799981"/>
    <x v="1133"/>
    <n v="1404207981"/>
    <d v="2014-07-31T09:46:21"/>
    <b v="0"/>
    <n v="1"/>
    <b v="0"/>
    <s v="games/mobile games"/>
    <x v="6"/>
    <s v="mobile games"/>
    <n v="1"/>
    <n v="20"/>
  </r>
  <r>
    <x v="2"/>
    <s v="AU"/>
    <s v="AUD"/>
    <n v="1417235580"/>
    <x v="1134"/>
    <n v="1416034228"/>
    <d v="2014-11-29T04:33:00"/>
    <b v="0"/>
    <n v="1"/>
    <b v="0"/>
    <s v="games/mobile games"/>
    <x v="6"/>
    <s v="mobile games"/>
    <n v="0"/>
    <n v="1"/>
  </r>
  <r>
    <x v="2"/>
    <s v="DE"/>
    <s v="EUR"/>
    <n v="1470527094"/>
    <x v="1135"/>
    <n v="1467935094"/>
    <d v="2016-08-06T23:44:54"/>
    <b v="0"/>
    <n v="1"/>
    <b v="0"/>
    <s v="games/mobile games"/>
    <x v="6"/>
    <s v="mobile games"/>
    <n v="5"/>
    <n v="50"/>
  </r>
  <r>
    <x v="2"/>
    <s v="FR"/>
    <s v="EUR"/>
    <n v="1450541229"/>
    <x v="1136"/>
    <n v="1447949229"/>
    <d v="2015-12-19T16:07:09"/>
    <b v="0"/>
    <n v="6"/>
    <b v="0"/>
    <s v="games/mobile games"/>
    <x v="6"/>
    <s v="mobile games"/>
    <n v="6"/>
    <n v="45"/>
  </r>
  <r>
    <x v="2"/>
    <s v="US"/>
    <s v="USD"/>
    <n v="1461440421"/>
    <x v="1137"/>
    <n v="1458848421"/>
    <d v="2016-04-23T19:40:21"/>
    <b v="0"/>
    <n v="39"/>
    <b v="0"/>
    <s v="games/mobile games"/>
    <x v="6"/>
    <s v="mobile games"/>
    <n v="40"/>
    <n v="253.21"/>
  </r>
  <r>
    <x v="2"/>
    <s v="US"/>
    <s v="USD"/>
    <n v="1485035131"/>
    <x v="1138"/>
    <n v="1483307131"/>
    <d v="2017-01-21T21:45:31"/>
    <b v="0"/>
    <n v="4"/>
    <b v="0"/>
    <s v="games/mobile games"/>
    <x v="6"/>
    <s v="mobile games"/>
    <n v="0"/>
    <n v="31.25"/>
  </r>
  <r>
    <x v="2"/>
    <s v="US"/>
    <s v="USD"/>
    <n v="1420100426"/>
    <x v="1139"/>
    <n v="1417508426"/>
    <d v="2015-01-01T08:20:26"/>
    <b v="0"/>
    <n v="1"/>
    <b v="0"/>
    <s v="games/mobile games"/>
    <x v="6"/>
    <s v="mobile games"/>
    <n v="0"/>
    <n v="5"/>
  </r>
  <r>
    <x v="2"/>
    <s v="GB"/>
    <s v="GBP"/>
    <n v="1438859121"/>
    <x v="1140"/>
    <n v="1436267121"/>
    <d v="2015-08-06T11:05:21"/>
    <b v="0"/>
    <n v="0"/>
    <b v="0"/>
    <s v="games/mobile games"/>
    <x v="6"/>
    <s v="mobile games"/>
    <n v="0"/>
    <e v="#DIV/0!"/>
  </r>
  <r>
    <x v="2"/>
    <s v="DE"/>
    <s v="EUR"/>
    <n v="1436460450"/>
    <x v="1141"/>
    <n v="1433868450"/>
    <d v="2015-07-09T16:47:30"/>
    <b v="0"/>
    <n v="0"/>
    <b v="0"/>
    <s v="games/mobile games"/>
    <x v="6"/>
    <s v="mobile games"/>
    <n v="0"/>
    <e v="#DIV/0!"/>
  </r>
  <r>
    <x v="2"/>
    <s v="US"/>
    <s v="USD"/>
    <n v="1424131727"/>
    <x v="1142"/>
    <n v="1421539727"/>
    <d v="2015-02-17T00:08:47"/>
    <b v="0"/>
    <n v="0"/>
    <b v="0"/>
    <s v="games/mobile games"/>
    <x v="6"/>
    <s v="mobile games"/>
    <n v="0"/>
    <e v="#DIV/0!"/>
  </r>
  <r>
    <x v="2"/>
    <s v="US"/>
    <s v="USD"/>
    <n v="1450327126"/>
    <x v="1143"/>
    <n v="1447735126"/>
    <d v="2015-12-17T04:38:46"/>
    <b v="0"/>
    <n v="8"/>
    <b v="0"/>
    <s v="games/mobile games"/>
    <x v="6"/>
    <s v="mobile games"/>
    <n v="0"/>
    <n v="23.25"/>
  </r>
  <r>
    <x v="2"/>
    <s v="US"/>
    <s v="USD"/>
    <n v="1430281320"/>
    <x v="1144"/>
    <n v="1427689320"/>
    <d v="2015-04-29T04:22:00"/>
    <b v="0"/>
    <n v="0"/>
    <b v="0"/>
    <s v="food/food trucks"/>
    <x v="7"/>
    <s v="food trucks"/>
    <n v="0"/>
    <e v="#DIV/0!"/>
  </r>
  <r>
    <x v="2"/>
    <s v="US"/>
    <s v="USD"/>
    <n v="1412272592"/>
    <x v="1145"/>
    <n v="1407088592"/>
    <d v="2014-10-02T17:56:32"/>
    <b v="0"/>
    <n v="1"/>
    <b v="0"/>
    <s v="food/food trucks"/>
    <x v="7"/>
    <s v="food trucks"/>
    <n v="0"/>
    <n v="100"/>
  </r>
  <r>
    <x v="2"/>
    <s v="US"/>
    <s v="USD"/>
    <n v="1399071173"/>
    <x v="1146"/>
    <n v="1395787973"/>
    <d v="2014-05-02T22:52:53"/>
    <b v="0"/>
    <n v="12"/>
    <b v="0"/>
    <s v="food/food trucks"/>
    <x v="7"/>
    <s v="food trucks"/>
    <n v="9"/>
    <n v="44.17"/>
  </r>
  <r>
    <x v="2"/>
    <s v="CA"/>
    <s v="CAD"/>
    <n v="1413760783"/>
    <x v="1147"/>
    <n v="1408576783"/>
    <d v="2014-10-19T23:19:43"/>
    <b v="0"/>
    <n v="0"/>
    <b v="0"/>
    <s v="food/food trucks"/>
    <x v="7"/>
    <s v="food trucks"/>
    <n v="0"/>
    <e v="#DIV/0!"/>
  </r>
  <r>
    <x v="2"/>
    <s v="US"/>
    <s v="USD"/>
    <n v="1480568781"/>
    <x v="1148"/>
    <n v="1477973181"/>
    <d v="2016-12-01T05:06:21"/>
    <b v="0"/>
    <n v="3"/>
    <b v="0"/>
    <s v="food/food trucks"/>
    <x v="7"/>
    <s v="food trucks"/>
    <n v="0"/>
    <n v="24.33"/>
  </r>
  <r>
    <x v="2"/>
    <s v="US"/>
    <s v="USD"/>
    <n v="1466096566"/>
    <x v="1149"/>
    <n v="1463504566"/>
    <d v="2016-06-16T17:02:46"/>
    <b v="0"/>
    <n v="2"/>
    <b v="0"/>
    <s v="food/food trucks"/>
    <x v="7"/>
    <s v="food trucks"/>
    <n v="0"/>
    <n v="37.5"/>
  </r>
  <r>
    <x v="2"/>
    <s v="US"/>
    <s v="USD"/>
    <n v="1452293675"/>
    <x v="1150"/>
    <n v="1447109675"/>
    <d v="2016-01-08T22:54:35"/>
    <b v="0"/>
    <n v="6"/>
    <b v="0"/>
    <s v="food/food trucks"/>
    <x v="7"/>
    <s v="food trucks"/>
    <n v="10"/>
    <n v="42"/>
  </r>
  <r>
    <x v="2"/>
    <s v="US"/>
    <s v="USD"/>
    <n v="1441592863"/>
    <x v="1151"/>
    <n v="1439000863"/>
    <d v="2015-09-07T02:27:43"/>
    <b v="0"/>
    <n v="0"/>
    <b v="0"/>
    <s v="food/food trucks"/>
    <x v="7"/>
    <s v="food trucks"/>
    <n v="0"/>
    <e v="#DIV/0!"/>
  </r>
  <r>
    <x v="2"/>
    <s v="US"/>
    <s v="USD"/>
    <n v="1431709312"/>
    <x v="1152"/>
    <n v="1429117312"/>
    <d v="2015-05-15T17:01:52"/>
    <b v="0"/>
    <n v="15"/>
    <b v="0"/>
    <s v="food/food trucks"/>
    <x v="7"/>
    <s v="food trucks"/>
    <n v="6"/>
    <n v="60.73"/>
  </r>
  <r>
    <x v="2"/>
    <s v="US"/>
    <s v="USD"/>
    <n v="1434647305"/>
    <x v="1153"/>
    <n v="1432055305"/>
    <d v="2015-06-18T17:08:25"/>
    <b v="0"/>
    <n v="1"/>
    <b v="0"/>
    <s v="food/food trucks"/>
    <x v="7"/>
    <s v="food trucks"/>
    <n v="1"/>
    <n v="50"/>
  </r>
  <r>
    <x v="2"/>
    <s v="US"/>
    <s v="USD"/>
    <n v="1441507006"/>
    <x v="1154"/>
    <n v="1438915006"/>
    <d v="2015-09-06T02:36:46"/>
    <b v="0"/>
    <n v="3"/>
    <b v="0"/>
    <s v="food/food trucks"/>
    <x v="7"/>
    <s v="food trucks"/>
    <n v="7"/>
    <n v="108.33"/>
  </r>
  <r>
    <x v="2"/>
    <s v="US"/>
    <s v="USD"/>
    <n v="1408040408"/>
    <x v="1155"/>
    <n v="1405448408"/>
    <d v="2014-08-14T18:20:08"/>
    <b v="0"/>
    <n v="8"/>
    <b v="0"/>
    <s v="food/food trucks"/>
    <x v="7"/>
    <s v="food trucks"/>
    <n v="1"/>
    <n v="23.5"/>
  </r>
  <r>
    <x v="2"/>
    <s v="US"/>
    <s v="USD"/>
    <n v="1424742162"/>
    <x v="1156"/>
    <n v="1422150162"/>
    <d v="2015-02-24T01:42:42"/>
    <b v="0"/>
    <n v="0"/>
    <b v="0"/>
    <s v="food/food trucks"/>
    <x v="7"/>
    <s v="food trucks"/>
    <n v="0"/>
    <e v="#DIV/0!"/>
  </r>
  <r>
    <x v="2"/>
    <s v="US"/>
    <s v="USD"/>
    <n v="1417795480"/>
    <x v="1157"/>
    <n v="1412607880"/>
    <d v="2014-12-05T16:04:40"/>
    <b v="0"/>
    <n v="3"/>
    <b v="0"/>
    <s v="food/food trucks"/>
    <x v="7"/>
    <s v="food trucks"/>
    <n v="2"/>
    <n v="50.33"/>
  </r>
  <r>
    <x v="2"/>
    <s v="US"/>
    <s v="USD"/>
    <n v="1418091128"/>
    <x v="1158"/>
    <n v="1415499128"/>
    <d v="2014-12-09T02:12:08"/>
    <b v="0"/>
    <n v="3"/>
    <b v="0"/>
    <s v="food/food trucks"/>
    <x v="7"/>
    <s v="food trucks"/>
    <n v="0"/>
    <n v="11.67"/>
  </r>
  <r>
    <x v="2"/>
    <s v="US"/>
    <s v="USD"/>
    <n v="1435679100"/>
    <x v="1159"/>
    <n v="1433006765"/>
    <d v="2015-06-30T15:45:00"/>
    <b v="0"/>
    <n v="0"/>
    <b v="0"/>
    <s v="food/food trucks"/>
    <x v="7"/>
    <s v="food trucks"/>
    <n v="0"/>
    <e v="#DIV/0!"/>
  </r>
  <r>
    <x v="2"/>
    <s v="US"/>
    <s v="USD"/>
    <n v="1427510586"/>
    <x v="1160"/>
    <n v="1424922186"/>
    <d v="2015-03-28T02:43:06"/>
    <b v="0"/>
    <n v="19"/>
    <b v="0"/>
    <s v="food/food trucks"/>
    <x v="7"/>
    <s v="food trucks"/>
    <n v="4"/>
    <n v="60.79"/>
  </r>
  <r>
    <x v="2"/>
    <s v="US"/>
    <s v="USD"/>
    <n v="1432047989"/>
    <x v="1161"/>
    <n v="1430233589"/>
    <d v="2015-05-19T15:06:29"/>
    <b v="0"/>
    <n v="0"/>
    <b v="0"/>
    <s v="food/food trucks"/>
    <x v="7"/>
    <s v="food trucks"/>
    <n v="0"/>
    <e v="#DIV/0!"/>
  </r>
  <r>
    <x v="2"/>
    <s v="US"/>
    <s v="USD"/>
    <n v="1411662264"/>
    <x v="1162"/>
    <n v="1408983864"/>
    <d v="2014-09-25T16:24:24"/>
    <b v="0"/>
    <n v="2"/>
    <b v="0"/>
    <s v="food/food trucks"/>
    <x v="7"/>
    <s v="food trucks"/>
    <n v="0"/>
    <n v="17.5"/>
  </r>
  <r>
    <x v="2"/>
    <s v="US"/>
    <s v="USD"/>
    <n v="1407604920"/>
    <x v="1163"/>
    <n v="1405012920"/>
    <d v="2014-08-09T17:22:00"/>
    <b v="0"/>
    <n v="0"/>
    <b v="0"/>
    <s v="food/food trucks"/>
    <x v="7"/>
    <s v="food trucks"/>
    <n v="0"/>
    <e v="#DIV/0!"/>
  </r>
  <r>
    <x v="2"/>
    <s v="US"/>
    <s v="USD"/>
    <n v="1466270582"/>
    <x v="1164"/>
    <n v="1463678582"/>
    <d v="2016-06-18T17:23:02"/>
    <b v="0"/>
    <n v="0"/>
    <b v="0"/>
    <s v="food/food trucks"/>
    <x v="7"/>
    <s v="food trucks"/>
    <n v="0"/>
    <e v="#DIV/0!"/>
  </r>
  <r>
    <x v="2"/>
    <s v="US"/>
    <s v="USD"/>
    <n v="1404623330"/>
    <x v="1165"/>
    <n v="1401685730"/>
    <d v="2014-07-06T05:08:50"/>
    <b v="0"/>
    <n v="25"/>
    <b v="0"/>
    <s v="food/food trucks"/>
    <x v="7"/>
    <s v="food trucks"/>
    <n v="21"/>
    <n v="82.82"/>
  </r>
  <r>
    <x v="2"/>
    <s v="US"/>
    <s v="USD"/>
    <n v="1435291200"/>
    <x v="1166"/>
    <n v="1432640342"/>
    <d v="2015-06-26T04:00:00"/>
    <b v="0"/>
    <n v="8"/>
    <b v="0"/>
    <s v="food/food trucks"/>
    <x v="7"/>
    <s v="food trucks"/>
    <n v="19"/>
    <n v="358.88"/>
  </r>
  <r>
    <x v="2"/>
    <s v="US"/>
    <s v="USD"/>
    <n v="1410543495"/>
    <x v="1167"/>
    <n v="1407865095"/>
    <d v="2014-09-12T17:38:15"/>
    <b v="0"/>
    <n v="16"/>
    <b v="0"/>
    <s v="food/food trucks"/>
    <x v="7"/>
    <s v="food trucks"/>
    <n v="2"/>
    <n v="61.19"/>
  </r>
  <r>
    <x v="2"/>
    <s v="US"/>
    <s v="USD"/>
    <n v="1474507065"/>
    <x v="1168"/>
    <n v="1471915065"/>
    <d v="2016-09-22T01:17:45"/>
    <b v="0"/>
    <n v="3"/>
    <b v="0"/>
    <s v="food/food trucks"/>
    <x v="7"/>
    <s v="food trucks"/>
    <n v="6"/>
    <n v="340"/>
  </r>
  <r>
    <x v="2"/>
    <s v="US"/>
    <s v="USD"/>
    <n v="1424593763"/>
    <x v="1169"/>
    <n v="1422001763"/>
    <d v="2015-02-22T08:29:23"/>
    <b v="0"/>
    <n v="3"/>
    <b v="0"/>
    <s v="food/food trucks"/>
    <x v="7"/>
    <s v="food trucks"/>
    <n v="0"/>
    <n v="5.67"/>
  </r>
  <r>
    <x v="2"/>
    <s v="GB"/>
    <s v="GBP"/>
    <n v="1433021171"/>
    <x v="1170"/>
    <n v="1430429171"/>
    <d v="2015-05-30T21:26:11"/>
    <b v="0"/>
    <n v="2"/>
    <b v="0"/>
    <s v="food/food trucks"/>
    <x v="7"/>
    <s v="food trucks"/>
    <n v="0"/>
    <n v="50"/>
  </r>
  <r>
    <x v="2"/>
    <s v="US"/>
    <s v="USD"/>
    <n v="1415909927"/>
    <x v="1171"/>
    <n v="1414351127"/>
    <d v="2014-11-13T20:18:47"/>
    <b v="0"/>
    <n v="1"/>
    <b v="0"/>
    <s v="food/food trucks"/>
    <x v="7"/>
    <s v="food trucks"/>
    <n v="0"/>
    <n v="25"/>
  </r>
  <r>
    <x v="2"/>
    <s v="US"/>
    <s v="USD"/>
    <n v="1408551752"/>
    <x v="1172"/>
    <n v="1405959752"/>
    <d v="2014-08-20T16:22:32"/>
    <b v="0"/>
    <n v="0"/>
    <b v="0"/>
    <s v="food/food trucks"/>
    <x v="7"/>
    <s v="food trucks"/>
    <n v="0"/>
    <e v="#DIV/0!"/>
  </r>
  <r>
    <x v="2"/>
    <s v="US"/>
    <s v="USD"/>
    <n v="1438576057"/>
    <x v="1173"/>
    <n v="1435552057"/>
    <d v="2015-08-03T04:27:37"/>
    <b v="0"/>
    <n v="1"/>
    <b v="0"/>
    <s v="food/food trucks"/>
    <x v="7"/>
    <s v="food trucks"/>
    <n v="0"/>
    <n v="30"/>
  </r>
  <r>
    <x v="2"/>
    <s v="US"/>
    <s v="USD"/>
    <n v="1462738327"/>
    <x v="1174"/>
    <n v="1460146327"/>
    <d v="2016-05-08T20:12:07"/>
    <b v="0"/>
    <n v="19"/>
    <b v="0"/>
    <s v="food/food trucks"/>
    <x v="7"/>
    <s v="food trucks"/>
    <n v="6"/>
    <n v="46.63"/>
  </r>
  <r>
    <x v="2"/>
    <s v="US"/>
    <s v="USD"/>
    <n v="1436981339"/>
    <x v="1175"/>
    <n v="1434389339"/>
    <d v="2015-07-15T17:28:59"/>
    <b v="0"/>
    <n v="9"/>
    <b v="0"/>
    <s v="food/food trucks"/>
    <x v="7"/>
    <s v="food trucks"/>
    <n v="3"/>
    <n v="65"/>
  </r>
  <r>
    <x v="2"/>
    <s v="AU"/>
    <s v="AUD"/>
    <n v="1488805200"/>
    <x v="1176"/>
    <n v="1484094498"/>
    <d v="2017-03-06T13:00:00"/>
    <b v="0"/>
    <n v="1"/>
    <b v="0"/>
    <s v="food/food trucks"/>
    <x v="7"/>
    <s v="food trucks"/>
    <n v="0"/>
    <n v="10"/>
  </r>
  <r>
    <x v="2"/>
    <s v="GB"/>
    <s v="GBP"/>
    <n v="1413388296"/>
    <x v="1177"/>
    <n v="1410796296"/>
    <d v="2014-10-15T15:51:36"/>
    <b v="0"/>
    <n v="0"/>
    <b v="0"/>
    <s v="food/food trucks"/>
    <x v="7"/>
    <s v="food trucks"/>
    <n v="0"/>
    <e v="#DIV/0!"/>
  </r>
  <r>
    <x v="2"/>
    <s v="US"/>
    <s v="USD"/>
    <n v="1408225452"/>
    <x v="1178"/>
    <n v="1405633452"/>
    <d v="2014-08-16T21:44:12"/>
    <b v="0"/>
    <n v="1"/>
    <b v="0"/>
    <s v="food/food trucks"/>
    <x v="7"/>
    <s v="food trucks"/>
    <n v="0"/>
    <n v="5"/>
  </r>
  <r>
    <x v="2"/>
    <s v="CA"/>
    <s v="CAD"/>
    <n v="1446052627"/>
    <x v="1179"/>
    <n v="1443460627"/>
    <d v="2015-10-28T17:17:07"/>
    <b v="0"/>
    <n v="5"/>
    <b v="0"/>
    <s v="food/food trucks"/>
    <x v="7"/>
    <s v="food trucks"/>
    <n v="5"/>
    <n v="640"/>
  </r>
  <r>
    <x v="2"/>
    <s v="US"/>
    <s v="USD"/>
    <n v="1403983314"/>
    <x v="1180"/>
    <n v="1400786514"/>
    <d v="2014-06-28T19:21:54"/>
    <b v="0"/>
    <n v="85"/>
    <b v="0"/>
    <s v="food/food trucks"/>
    <x v="7"/>
    <s v="food trucks"/>
    <n v="12"/>
    <n v="69.12"/>
  </r>
  <r>
    <x v="2"/>
    <s v="US"/>
    <s v="USD"/>
    <n v="1425197321"/>
    <x v="1181"/>
    <n v="1422605321"/>
    <d v="2015-03-01T08:08:41"/>
    <b v="0"/>
    <n v="3"/>
    <b v="0"/>
    <s v="food/food trucks"/>
    <x v="7"/>
    <s v="food trucks"/>
    <n v="0"/>
    <n v="1.33"/>
  </r>
  <r>
    <x v="2"/>
    <s v="US"/>
    <s v="USD"/>
    <n v="1484239320"/>
    <x v="1182"/>
    <n v="1482609088"/>
    <d v="2017-01-12T16:42:00"/>
    <b v="0"/>
    <n v="4"/>
    <b v="0"/>
    <s v="food/food trucks"/>
    <x v="7"/>
    <s v="food trucks"/>
    <n v="4"/>
    <n v="10.5"/>
  </r>
  <r>
    <x v="2"/>
    <s v="US"/>
    <s v="USD"/>
    <n v="1478059140"/>
    <x v="1183"/>
    <n v="1476391223"/>
    <d v="2016-11-02T03:59:00"/>
    <b v="0"/>
    <n v="3"/>
    <b v="0"/>
    <s v="food/food trucks"/>
    <x v="7"/>
    <s v="food trucks"/>
    <n v="4"/>
    <n v="33.33"/>
  </r>
  <r>
    <x v="0"/>
    <s v="GB"/>
    <s v="GBP"/>
    <n v="1486391011"/>
    <x v="1184"/>
    <n v="1483712611"/>
    <d v="2017-02-06T14:23:31"/>
    <b v="0"/>
    <n v="375"/>
    <b v="1"/>
    <s v="photography/photobooks"/>
    <x v="8"/>
    <s v="photobooks"/>
    <n v="105"/>
    <n v="61.56"/>
  </r>
  <r>
    <x v="0"/>
    <s v="US"/>
    <s v="USD"/>
    <n v="1433736000"/>
    <x v="1185"/>
    <n v="1430945149"/>
    <d v="2015-06-08T04:00:00"/>
    <b v="0"/>
    <n v="111"/>
    <b v="1"/>
    <s v="photography/photobooks"/>
    <x v="8"/>
    <s v="photobooks"/>
    <n v="105"/>
    <n v="118.74"/>
  </r>
  <r>
    <x v="0"/>
    <s v="GB"/>
    <s v="GBP"/>
    <n v="1433198520"/>
    <x v="1186"/>
    <n v="1430340195"/>
    <d v="2015-06-01T22:42:00"/>
    <b v="0"/>
    <n v="123"/>
    <b v="1"/>
    <s v="photography/photobooks"/>
    <x v="8"/>
    <s v="photobooks"/>
    <n v="107"/>
    <n v="65.08"/>
  </r>
  <r>
    <x v="0"/>
    <s v="US"/>
    <s v="USD"/>
    <n v="1431885600"/>
    <x v="1187"/>
    <n v="1429133323"/>
    <d v="2015-05-17T18:00:00"/>
    <b v="0"/>
    <n v="70"/>
    <b v="1"/>
    <s v="photography/photobooks"/>
    <x v="8"/>
    <s v="photobooks"/>
    <n v="104"/>
    <n v="130.16"/>
  </r>
  <r>
    <x v="0"/>
    <s v="CA"/>
    <s v="CAD"/>
    <n v="1482943740"/>
    <x v="1188"/>
    <n v="1481129340"/>
    <d v="2016-12-28T16:49:00"/>
    <b v="0"/>
    <n v="85"/>
    <b v="1"/>
    <s v="photography/photobooks"/>
    <x v="8"/>
    <s v="photobooks"/>
    <n v="161"/>
    <n v="37.78"/>
  </r>
  <r>
    <x v="0"/>
    <s v="US"/>
    <s v="USD"/>
    <n v="1467242995"/>
    <x v="1189"/>
    <n v="1465428595"/>
    <d v="2016-06-29T23:29:55"/>
    <b v="0"/>
    <n v="86"/>
    <b v="1"/>
    <s v="photography/photobooks"/>
    <x v="8"/>
    <s v="photobooks"/>
    <n v="108"/>
    <n v="112.79"/>
  </r>
  <r>
    <x v="0"/>
    <s v="US"/>
    <s v="USD"/>
    <n v="1409500725"/>
    <x v="1190"/>
    <n v="1406908725"/>
    <d v="2014-08-31T15:58:45"/>
    <b v="0"/>
    <n v="13"/>
    <b v="1"/>
    <s v="photography/photobooks"/>
    <x v="8"/>
    <s v="photobooks"/>
    <n v="135"/>
    <n v="51.92"/>
  </r>
  <r>
    <x v="0"/>
    <s v="US"/>
    <s v="USD"/>
    <n v="1458480560"/>
    <x v="1191"/>
    <n v="1455892160"/>
    <d v="2016-03-20T13:29:20"/>
    <b v="0"/>
    <n v="33"/>
    <b v="1"/>
    <s v="photography/photobooks"/>
    <x v="8"/>
    <s v="photobooks"/>
    <n v="109"/>
    <n v="89.24"/>
  </r>
  <r>
    <x v="0"/>
    <s v="GB"/>
    <s v="GBP"/>
    <n v="1486814978"/>
    <x v="1192"/>
    <n v="1484222978"/>
    <d v="2017-02-11T12:09:38"/>
    <b v="0"/>
    <n v="15"/>
    <b v="1"/>
    <s v="photography/photobooks"/>
    <x v="8"/>
    <s v="photobooks"/>
    <n v="290"/>
    <n v="19.329999999999998"/>
  </r>
  <r>
    <x v="0"/>
    <s v="US"/>
    <s v="USD"/>
    <n v="1460223453"/>
    <x v="1193"/>
    <n v="1455043053"/>
    <d v="2016-04-09T17:37:33"/>
    <b v="0"/>
    <n v="273"/>
    <b v="1"/>
    <s v="photography/photobooks"/>
    <x v="8"/>
    <s v="photobooks"/>
    <n v="104"/>
    <n v="79.97"/>
  </r>
  <r>
    <x v="0"/>
    <s v="IE"/>
    <s v="EUR"/>
    <n v="1428493379"/>
    <x v="1194"/>
    <n v="1425901379"/>
    <d v="2015-04-08T11:42:59"/>
    <b v="0"/>
    <n v="714"/>
    <b v="1"/>
    <s v="photography/photobooks"/>
    <x v="8"/>
    <s v="photobooks"/>
    <n v="322"/>
    <n v="56.41"/>
  </r>
  <r>
    <x v="0"/>
    <s v="IT"/>
    <s v="EUR"/>
    <n v="1450602000"/>
    <x v="1195"/>
    <n v="1445415653"/>
    <d v="2015-12-20T09:00:00"/>
    <b v="0"/>
    <n v="170"/>
    <b v="1"/>
    <s v="photography/photobooks"/>
    <x v="8"/>
    <s v="photobooks"/>
    <n v="135"/>
    <n v="79.41"/>
  </r>
  <r>
    <x v="0"/>
    <s v="GB"/>
    <s v="GBP"/>
    <n v="1450467539"/>
    <x v="1196"/>
    <n v="1447875539"/>
    <d v="2015-12-18T19:38:59"/>
    <b v="0"/>
    <n v="512"/>
    <b v="1"/>
    <s v="photography/photobooks"/>
    <x v="8"/>
    <s v="photobooks"/>
    <n v="270"/>
    <n v="76.44"/>
  </r>
  <r>
    <x v="0"/>
    <s v="US"/>
    <s v="USD"/>
    <n v="1465797540"/>
    <x v="1197"/>
    <n v="1463155034"/>
    <d v="2016-06-13T05:59:00"/>
    <b v="0"/>
    <n v="314"/>
    <b v="1"/>
    <s v="photography/photobooks"/>
    <x v="8"/>
    <s v="photobooks"/>
    <n v="253"/>
    <n v="121"/>
  </r>
  <r>
    <x v="0"/>
    <s v="US"/>
    <s v="USD"/>
    <n v="1451530800"/>
    <x v="1198"/>
    <n v="1448463086"/>
    <d v="2015-12-31T03:00:00"/>
    <b v="0"/>
    <n v="167"/>
    <b v="1"/>
    <s v="photography/photobooks"/>
    <x v="8"/>
    <s v="photobooks"/>
    <n v="261"/>
    <n v="54.62"/>
  </r>
  <r>
    <x v="0"/>
    <s v="GB"/>
    <s v="GBP"/>
    <n v="1436380200"/>
    <x v="1199"/>
    <n v="1433615400"/>
    <d v="2015-07-08T18:30:00"/>
    <b v="0"/>
    <n v="9"/>
    <b v="1"/>
    <s v="photography/photobooks"/>
    <x v="8"/>
    <s v="photobooks"/>
    <n v="101"/>
    <n v="299.22000000000003"/>
  </r>
  <r>
    <x v="0"/>
    <s v="US"/>
    <s v="USD"/>
    <n v="1429183656"/>
    <x v="1200"/>
    <n v="1427369256"/>
    <d v="2015-04-16T11:27:36"/>
    <b v="0"/>
    <n v="103"/>
    <b v="1"/>
    <s v="photography/photobooks"/>
    <x v="8"/>
    <s v="photobooks"/>
    <n v="126"/>
    <n v="58.53"/>
  </r>
  <r>
    <x v="0"/>
    <s v="GB"/>
    <s v="GBP"/>
    <n v="1468593246"/>
    <x v="1201"/>
    <n v="1466001246"/>
    <d v="2016-07-15T14:34:06"/>
    <b v="0"/>
    <n v="111"/>
    <b v="1"/>
    <s v="photography/photobooks"/>
    <x v="8"/>
    <s v="photobooks"/>
    <n v="102"/>
    <n v="55.37"/>
  </r>
  <r>
    <x v="0"/>
    <s v="AU"/>
    <s v="AUD"/>
    <n v="1435388154"/>
    <x v="1202"/>
    <n v="1432796154"/>
    <d v="2015-06-27T06:55:54"/>
    <b v="0"/>
    <n v="271"/>
    <b v="1"/>
    <s v="photography/photobooks"/>
    <x v="8"/>
    <s v="photobooks"/>
    <n v="199"/>
    <n v="183.8"/>
  </r>
  <r>
    <x v="0"/>
    <s v="US"/>
    <s v="USD"/>
    <n v="1433083527"/>
    <x v="1203"/>
    <n v="1430491527"/>
    <d v="2015-05-31T14:45:27"/>
    <b v="0"/>
    <n v="101"/>
    <b v="1"/>
    <s v="photography/photobooks"/>
    <x v="8"/>
    <s v="photobooks"/>
    <n v="102"/>
    <n v="165.35"/>
  </r>
  <r>
    <x v="0"/>
    <s v="US"/>
    <s v="USD"/>
    <n v="1449205200"/>
    <x v="1204"/>
    <n v="1445363833"/>
    <d v="2015-12-04T05:00:00"/>
    <b v="0"/>
    <n v="57"/>
    <b v="1"/>
    <s v="photography/photobooks"/>
    <x v="8"/>
    <s v="photobooks"/>
    <n v="103"/>
    <n v="234.79"/>
  </r>
  <r>
    <x v="0"/>
    <s v="DE"/>
    <s v="EUR"/>
    <n v="1434197351"/>
    <x v="1205"/>
    <n v="1431605351"/>
    <d v="2015-06-13T12:09:11"/>
    <b v="0"/>
    <n v="62"/>
    <b v="1"/>
    <s v="photography/photobooks"/>
    <x v="8"/>
    <s v="photobooks"/>
    <n v="101"/>
    <n v="211.48"/>
  </r>
  <r>
    <x v="0"/>
    <s v="AT"/>
    <s v="EUR"/>
    <n v="1489238940"/>
    <x v="1206"/>
    <n v="1486406253"/>
    <d v="2017-03-11T13:29:00"/>
    <b v="0"/>
    <n v="32"/>
    <b v="1"/>
    <s v="photography/photobooks"/>
    <x v="8"/>
    <s v="photobooks"/>
    <n v="115"/>
    <n v="32.340000000000003"/>
  </r>
  <r>
    <x v="0"/>
    <s v="IT"/>
    <s v="EUR"/>
    <n v="1459418400"/>
    <x v="1207"/>
    <n v="1456827573"/>
    <d v="2016-03-31T10:00:00"/>
    <b v="0"/>
    <n v="141"/>
    <b v="1"/>
    <s v="photography/photobooks"/>
    <x v="8"/>
    <s v="photobooks"/>
    <n v="104"/>
    <n v="123.38"/>
  </r>
  <r>
    <x v="0"/>
    <s v="US"/>
    <s v="USD"/>
    <n v="1458835264"/>
    <x v="1208"/>
    <n v="1456246864"/>
    <d v="2016-03-24T16:01:04"/>
    <b v="0"/>
    <n v="75"/>
    <b v="1"/>
    <s v="photography/photobooks"/>
    <x v="8"/>
    <s v="photobooks"/>
    <n v="155"/>
    <n v="207.07"/>
  </r>
  <r>
    <x v="0"/>
    <s v="US"/>
    <s v="USD"/>
    <n v="1488053905"/>
    <x v="1209"/>
    <n v="1485461905"/>
    <d v="2017-02-25T20:18:25"/>
    <b v="0"/>
    <n v="46"/>
    <b v="1"/>
    <s v="photography/photobooks"/>
    <x v="8"/>
    <s v="photobooks"/>
    <n v="106"/>
    <n v="138.26"/>
  </r>
  <r>
    <x v="0"/>
    <s v="SE"/>
    <s v="SEK"/>
    <n v="1433106000"/>
    <x v="1210"/>
    <n v="1431124572"/>
    <d v="2015-05-31T21:00:00"/>
    <b v="0"/>
    <n v="103"/>
    <b v="1"/>
    <s v="photography/photobooks"/>
    <x v="8"/>
    <s v="photobooks"/>
    <n v="254"/>
    <n v="493.82"/>
  </r>
  <r>
    <x v="0"/>
    <s v="CA"/>
    <s v="CAD"/>
    <n v="1465505261"/>
    <x v="1211"/>
    <n v="1464209261"/>
    <d v="2016-06-09T20:47:41"/>
    <b v="0"/>
    <n v="6"/>
    <b v="1"/>
    <s v="photography/photobooks"/>
    <x v="8"/>
    <s v="photobooks"/>
    <n v="101"/>
    <n v="168.5"/>
  </r>
  <r>
    <x v="0"/>
    <s v="US"/>
    <s v="USD"/>
    <n v="1448586000"/>
    <x v="1212"/>
    <n v="1447195695"/>
    <d v="2015-11-27T01:00:00"/>
    <b v="0"/>
    <n v="83"/>
    <b v="1"/>
    <s v="photography/photobooks"/>
    <x v="8"/>
    <s v="photobooks"/>
    <n v="129"/>
    <n v="38.869999999999997"/>
  </r>
  <r>
    <x v="0"/>
    <s v="GB"/>
    <s v="GBP"/>
    <n v="1485886100"/>
    <x v="1213"/>
    <n v="1482862100"/>
    <d v="2017-01-31T18:08:20"/>
    <b v="0"/>
    <n v="108"/>
    <b v="1"/>
    <s v="photography/photobooks"/>
    <x v="8"/>
    <s v="photobooks"/>
    <n v="102"/>
    <n v="61.53"/>
  </r>
  <r>
    <x v="0"/>
    <s v="US"/>
    <s v="USD"/>
    <n v="1433880605"/>
    <x v="1214"/>
    <n v="1428696605"/>
    <d v="2015-06-09T20:10:05"/>
    <b v="0"/>
    <n v="25"/>
    <b v="1"/>
    <s v="photography/photobooks"/>
    <x v="8"/>
    <s v="photobooks"/>
    <n v="132"/>
    <n v="105.44"/>
  </r>
  <r>
    <x v="0"/>
    <s v="US"/>
    <s v="USD"/>
    <n v="1401487756"/>
    <x v="1215"/>
    <n v="1398895756"/>
    <d v="2014-05-30T22:09:16"/>
    <b v="0"/>
    <n v="549"/>
    <b v="1"/>
    <s v="photography/photobooks"/>
    <x v="8"/>
    <s v="photobooks"/>
    <n v="786"/>
    <n v="71.59"/>
  </r>
  <r>
    <x v="0"/>
    <s v="US"/>
    <s v="USD"/>
    <n v="1443826980"/>
    <x v="1216"/>
    <n v="1441032457"/>
    <d v="2015-10-02T23:03:00"/>
    <b v="0"/>
    <n v="222"/>
    <b v="1"/>
    <s v="photography/photobooks"/>
    <x v="8"/>
    <s v="photobooks"/>
    <n v="146"/>
    <n v="91.88"/>
  </r>
  <r>
    <x v="0"/>
    <s v="US"/>
    <s v="USD"/>
    <n v="1468524340"/>
    <x v="1217"/>
    <n v="1465932340"/>
    <d v="2016-07-14T19:25:40"/>
    <b v="0"/>
    <n v="183"/>
    <b v="1"/>
    <s v="photography/photobooks"/>
    <x v="8"/>
    <s v="photobooks"/>
    <n v="103"/>
    <n v="148.57"/>
  </r>
  <r>
    <x v="0"/>
    <s v="US"/>
    <s v="USD"/>
    <n v="1446346800"/>
    <x v="1218"/>
    <n v="1443714800"/>
    <d v="2015-11-01T03:00:00"/>
    <b v="0"/>
    <n v="89"/>
    <b v="1"/>
    <s v="photography/photobooks"/>
    <x v="8"/>
    <s v="photobooks"/>
    <n v="172"/>
    <n v="174.21"/>
  </r>
  <r>
    <x v="0"/>
    <s v="US"/>
    <s v="USD"/>
    <n v="1476961513"/>
    <x v="1219"/>
    <n v="1474369513"/>
    <d v="2016-10-20T11:05:13"/>
    <b v="0"/>
    <n v="253"/>
    <b v="1"/>
    <s v="photography/photobooks"/>
    <x v="8"/>
    <s v="photobooks"/>
    <n v="159"/>
    <n v="102.86"/>
  </r>
  <r>
    <x v="0"/>
    <s v="DE"/>
    <s v="EUR"/>
    <n v="1440515112"/>
    <x v="1220"/>
    <n v="1437923112"/>
    <d v="2015-08-25T15:05:12"/>
    <b v="0"/>
    <n v="140"/>
    <b v="1"/>
    <s v="photography/photobooks"/>
    <x v="8"/>
    <s v="photobooks"/>
    <n v="104"/>
    <n v="111.18"/>
  </r>
  <r>
    <x v="0"/>
    <s v="GB"/>
    <s v="GBP"/>
    <n v="1480809600"/>
    <x v="1221"/>
    <n v="1478431488"/>
    <d v="2016-12-04T00:00:00"/>
    <b v="0"/>
    <n v="103"/>
    <b v="1"/>
    <s v="photography/photobooks"/>
    <x v="8"/>
    <s v="photobooks"/>
    <n v="111"/>
    <n v="23.8"/>
  </r>
  <r>
    <x v="0"/>
    <s v="CA"/>
    <s v="CAD"/>
    <n v="1459483200"/>
    <x v="1222"/>
    <n v="1456852647"/>
    <d v="2016-04-01T04:00:00"/>
    <b v="0"/>
    <n v="138"/>
    <b v="1"/>
    <s v="photography/photobooks"/>
    <x v="8"/>
    <s v="photobooks"/>
    <n v="280"/>
    <n v="81.27"/>
  </r>
  <r>
    <x v="0"/>
    <s v="US"/>
    <s v="USD"/>
    <n v="1478754909"/>
    <x v="1223"/>
    <n v="1476159309"/>
    <d v="2016-11-10T05:15:09"/>
    <b v="0"/>
    <n v="191"/>
    <b v="1"/>
    <s v="photography/photobooks"/>
    <x v="8"/>
    <s v="photobooks"/>
    <n v="112"/>
    <n v="116.21"/>
  </r>
  <r>
    <x v="1"/>
    <s v="US"/>
    <s v="USD"/>
    <n v="1402060302"/>
    <x v="1224"/>
    <n v="1396876302"/>
    <d v="2014-06-06T13:11:42"/>
    <b v="0"/>
    <n v="18"/>
    <b v="0"/>
    <s v="music/world music"/>
    <x v="4"/>
    <s v="world music"/>
    <n v="7"/>
    <n v="58.89"/>
  </r>
  <r>
    <x v="1"/>
    <s v="US"/>
    <s v="USD"/>
    <n v="1382478278"/>
    <x v="1225"/>
    <n v="1377294278"/>
    <d v="2013-10-22T21:44:38"/>
    <b v="0"/>
    <n v="3"/>
    <b v="0"/>
    <s v="music/world music"/>
    <x v="4"/>
    <s v="world music"/>
    <n v="4"/>
    <n v="44"/>
  </r>
  <r>
    <x v="1"/>
    <s v="US"/>
    <s v="USD"/>
    <n v="1398042000"/>
    <x v="1226"/>
    <n v="1395089981"/>
    <d v="2014-04-21T01:00:00"/>
    <b v="0"/>
    <n v="40"/>
    <b v="0"/>
    <s v="music/world music"/>
    <x v="4"/>
    <s v="world music"/>
    <n v="4"/>
    <n v="48.43"/>
  </r>
  <r>
    <x v="1"/>
    <s v="US"/>
    <s v="USD"/>
    <n v="1407394800"/>
    <x v="1227"/>
    <n v="1404770616"/>
    <d v="2014-08-07T07:00:00"/>
    <b v="0"/>
    <n v="0"/>
    <b v="0"/>
    <s v="music/world music"/>
    <x v="4"/>
    <s v="world music"/>
    <n v="0"/>
    <e v="#DIV/0!"/>
  </r>
  <r>
    <x v="1"/>
    <s v="US"/>
    <s v="USD"/>
    <n v="1317231008"/>
    <x v="1228"/>
    <n v="1312047008"/>
    <d v="2011-09-28T17:30:08"/>
    <b v="0"/>
    <n v="24"/>
    <b v="0"/>
    <s v="music/world music"/>
    <x v="4"/>
    <s v="world music"/>
    <n v="29"/>
    <n v="61.04"/>
  </r>
  <r>
    <x v="1"/>
    <s v="US"/>
    <s v="USD"/>
    <n v="1334592000"/>
    <x v="1229"/>
    <n v="1331982127"/>
    <d v="2012-04-16T16:00:00"/>
    <b v="0"/>
    <n v="1"/>
    <b v="0"/>
    <s v="music/world music"/>
    <x v="4"/>
    <s v="world music"/>
    <n v="1"/>
    <n v="25"/>
  </r>
  <r>
    <x v="1"/>
    <s v="US"/>
    <s v="USD"/>
    <n v="1298589630"/>
    <x v="1230"/>
    <n v="1295997630"/>
    <d v="2011-02-24T23:20:30"/>
    <b v="0"/>
    <n v="0"/>
    <b v="0"/>
    <s v="music/world music"/>
    <x v="4"/>
    <s v="world music"/>
    <n v="0"/>
    <e v="#DIV/0!"/>
  </r>
  <r>
    <x v="1"/>
    <s v="US"/>
    <s v="USD"/>
    <n v="1440723600"/>
    <x v="1231"/>
    <n v="1436394968"/>
    <d v="2015-08-28T01:00:00"/>
    <b v="0"/>
    <n v="0"/>
    <b v="0"/>
    <s v="music/world music"/>
    <x v="4"/>
    <s v="world music"/>
    <n v="0"/>
    <e v="#DIV/0!"/>
  </r>
  <r>
    <x v="1"/>
    <s v="US"/>
    <s v="USD"/>
    <n v="1381090870"/>
    <x v="1232"/>
    <n v="1377030070"/>
    <d v="2013-10-06T20:21:10"/>
    <b v="0"/>
    <n v="1"/>
    <b v="0"/>
    <s v="music/world music"/>
    <x v="4"/>
    <s v="world music"/>
    <n v="1"/>
    <n v="40"/>
  </r>
  <r>
    <x v="1"/>
    <s v="US"/>
    <s v="USD"/>
    <n v="1329864374"/>
    <x v="1233"/>
    <n v="1328049974"/>
    <d v="2012-02-21T22:46:14"/>
    <b v="0"/>
    <n v="6"/>
    <b v="0"/>
    <s v="music/world music"/>
    <x v="4"/>
    <s v="world music"/>
    <n v="12"/>
    <n v="19.329999999999998"/>
  </r>
  <r>
    <x v="1"/>
    <s v="GB"/>
    <s v="GBP"/>
    <n v="1422903342"/>
    <x v="1234"/>
    <n v="1420311342"/>
    <d v="2015-02-02T18:55:42"/>
    <b v="0"/>
    <n v="0"/>
    <b v="0"/>
    <s v="music/world music"/>
    <x v="4"/>
    <s v="world music"/>
    <n v="0"/>
    <e v="#DIV/0!"/>
  </r>
  <r>
    <x v="1"/>
    <s v="US"/>
    <s v="USD"/>
    <n v="1387077299"/>
    <x v="1235"/>
    <n v="1383621299"/>
    <d v="2013-12-15T03:14:59"/>
    <b v="0"/>
    <n v="6"/>
    <b v="0"/>
    <s v="music/world music"/>
    <x v="4"/>
    <s v="world music"/>
    <n v="3"/>
    <n v="35"/>
  </r>
  <r>
    <x v="1"/>
    <s v="US"/>
    <s v="USD"/>
    <n v="1343491200"/>
    <x v="1236"/>
    <n v="1342801164"/>
    <d v="2012-07-28T16:00:00"/>
    <b v="0"/>
    <n v="0"/>
    <b v="0"/>
    <s v="music/world music"/>
    <x v="4"/>
    <s v="world music"/>
    <n v="0"/>
    <e v="#DIV/0!"/>
  </r>
  <r>
    <x v="1"/>
    <s v="US"/>
    <s v="USD"/>
    <n v="1345790865"/>
    <x v="1237"/>
    <n v="1344062865"/>
    <d v="2012-08-24T06:47:45"/>
    <b v="0"/>
    <n v="0"/>
    <b v="0"/>
    <s v="music/world music"/>
    <x v="4"/>
    <s v="world music"/>
    <n v="0"/>
    <e v="#DIV/0!"/>
  </r>
  <r>
    <x v="1"/>
    <s v="US"/>
    <s v="USD"/>
    <n v="1312641536"/>
    <x v="1238"/>
    <n v="1310049536"/>
    <d v="2011-08-06T14:38:56"/>
    <b v="0"/>
    <n v="3"/>
    <b v="0"/>
    <s v="music/world music"/>
    <x v="4"/>
    <s v="world music"/>
    <n v="18"/>
    <n v="59.33"/>
  </r>
  <r>
    <x v="1"/>
    <s v="US"/>
    <s v="USD"/>
    <n v="1325804767"/>
    <x v="1239"/>
    <n v="1323212767"/>
    <d v="2012-01-05T23:06:07"/>
    <b v="0"/>
    <n v="0"/>
    <b v="0"/>
    <s v="music/world music"/>
    <x v="4"/>
    <s v="world music"/>
    <n v="0"/>
    <e v="#DIV/0!"/>
  </r>
  <r>
    <x v="1"/>
    <s v="US"/>
    <s v="USD"/>
    <n v="1373665860"/>
    <x v="1240"/>
    <n v="1368579457"/>
    <d v="2013-07-12T21:51:00"/>
    <b v="0"/>
    <n v="8"/>
    <b v="0"/>
    <s v="music/world music"/>
    <x v="4"/>
    <s v="world music"/>
    <n v="3"/>
    <n v="30.13"/>
  </r>
  <r>
    <x v="1"/>
    <s v="US"/>
    <s v="USD"/>
    <n v="1414994340"/>
    <x v="1241"/>
    <n v="1413057980"/>
    <d v="2014-11-03T05:59:00"/>
    <b v="0"/>
    <n v="34"/>
    <b v="0"/>
    <s v="music/world music"/>
    <x v="4"/>
    <s v="world music"/>
    <n v="51"/>
    <n v="74.62"/>
  </r>
  <r>
    <x v="1"/>
    <s v="US"/>
    <s v="USD"/>
    <n v="1315747080"/>
    <x v="1242"/>
    <n v="1314417502"/>
    <d v="2011-09-11T13:18:00"/>
    <b v="0"/>
    <n v="1"/>
    <b v="0"/>
    <s v="music/world music"/>
    <x v="4"/>
    <s v="world music"/>
    <n v="1"/>
    <n v="5"/>
  </r>
  <r>
    <x v="1"/>
    <s v="US"/>
    <s v="USD"/>
    <n v="1310158800"/>
    <x v="1243"/>
    <n v="1304888771"/>
    <d v="2011-07-08T21:00:00"/>
    <b v="0"/>
    <n v="38"/>
    <b v="0"/>
    <s v="music/world music"/>
    <x v="4"/>
    <s v="world music"/>
    <n v="14"/>
    <n v="44.5"/>
  </r>
  <r>
    <x v="0"/>
    <s v="US"/>
    <s v="USD"/>
    <n v="1366664400"/>
    <x v="1244"/>
    <n v="1363981723"/>
    <d v="2013-04-22T21:00:00"/>
    <b v="1"/>
    <n v="45"/>
    <b v="1"/>
    <s v="music/rock"/>
    <x v="4"/>
    <s v="rock"/>
    <n v="104"/>
    <n v="46.13"/>
  </r>
  <r>
    <x v="0"/>
    <s v="US"/>
    <s v="USD"/>
    <n v="1402755834"/>
    <x v="1245"/>
    <n v="1400163834"/>
    <d v="2014-06-14T14:23:54"/>
    <b v="1"/>
    <n v="17"/>
    <b v="1"/>
    <s v="music/rock"/>
    <x v="4"/>
    <s v="rock"/>
    <n v="120"/>
    <n v="141.47"/>
  </r>
  <r>
    <x v="0"/>
    <s v="US"/>
    <s v="USD"/>
    <n v="1323136949"/>
    <x v="1246"/>
    <n v="1319245349"/>
    <d v="2011-12-06T02:02:29"/>
    <b v="1"/>
    <n v="31"/>
    <b v="1"/>
    <s v="music/rock"/>
    <x v="4"/>
    <s v="rock"/>
    <n v="117"/>
    <n v="75.48"/>
  </r>
  <r>
    <x v="0"/>
    <s v="US"/>
    <s v="USD"/>
    <n v="1367823655"/>
    <x v="1247"/>
    <n v="1365231655"/>
    <d v="2013-05-06T07:00:55"/>
    <b v="1"/>
    <n v="50"/>
    <b v="1"/>
    <s v="music/rock"/>
    <x v="4"/>
    <s v="rock"/>
    <n v="122"/>
    <n v="85.5"/>
  </r>
  <r>
    <x v="0"/>
    <s v="US"/>
    <s v="USD"/>
    <n v="1402642740"/>
    <x v="1248"/>
    <n v="1399563953"/>
    <d v="2014-06-13T06:59:00"/>
    <b v="1"/>
    <n v="59"/>
    <b v="1"/>
    <s v="music/rock"/>
    <x v="4"/>
    <s v="rock"/>
    <n v="152"/>
    <n v="64.25"/>
  </r>
  <r>
    <x v="0"/>
    <s v="US"/>
    <s v="USD"/>
    <n v="1341683211"/>
    <x v="1249"/>
    <n v="1339091211"/>
    <d v="2012-07-07T17:46:51"/>
    <b v="1"/>
    <n v="81"/>
    <b v="1"/>
    <s v="music/rock"/>
    <x v="4"/>
    <s v="rock"/>
    <n v="104"/>
    <n v="64.47"/>
  </r>
  <r>
    <x v="0"/>
    <s v="US"/>
    <s v="USD"/>
    <n v="1410017131"/>
    <x v="1250"/>
    <n v="1406129131"/>
    <d v="2014-09-06T15:25:31"/>
    <b v="1"/>
    <n v="508"/>
    <b v="1"/>
    <s v="music/rock"/>
    <x v="4"/>
    <s v="rock"/>
    <n v="200"/>
    <n v="118.2"/>
  </r>
  <r>
    <x v="0"/>
    <s v="US"/>
    <s v="USD"/>
    <n v="1316979167"/>
    <x v="1251"/>
    <n v="1311795167"/>
    <d v="2011-09-25T19:32:47"/>
    <b v="1"/>
    <n v="74"/>
    <b v="1"/>
    <s v="music/rock"/>
    <x v="4"/>
    <s v="rock"/>
    <n v="102"/>
    <n v="82.54"/>
  </r>
  <r>
    <x v="0"/>
    <s v="US"/>
    <s v="USD"/>
    <n v="1382658169"/>
    <x v="1252"/>
    <n v="1380238969"/>
    <d v="2013-10-24T23:42:49"/>
    <b v="1"/>
    <n v="141"/>
    <b v="1"/>
    <s v="music/rock"/>
    <x v="4"/>
    <s v="rock"/>
    <n v="138"/>
    <n v="34.17"/>
  </r>
  <r>
    <x v="0"/>
    <s v="US"/>
    <s v="USD"/>
    <n v="1409770107"/>
    <x v="1253"/>
    <n v="1407178107"/>
    <d v="2014-09-03T18:48:27"/>
    <b v="1"/>
    <n v="711"/>
    <b v="1"/>
    <s v="music/rock"/>
    <x v="4"/>
    <s v="rock"/>
    <n v="303833"/>
    <n v="42.73"/>
  </r>
  <r>
    <x v="0"/>
    <s v="US"/>
    <s v="USD"/>
    <n v="1293857940"/>
    <x v="1254"/>
    <n v="1288968886"/>
    <d v="2011-01-01T04:59:00"/>
    <b v="1"/>
    <n v="141"/>
    <b v="1"/>
    <s v="music/rock"/>
    <x v="4"/>
    <s v="rock"/>
    <n v="199"/>
    <n v="94.49"/>
  </r>
  <r>
    <x v="0"/>
    <s v="US"/>
    <s v="USD"/>
    <n v="1385932652"/>
    <x v="1255"/>
    <n v="1383337052"/>
    <d v="2013-12-01T21:17:32"/>
    <b v="1"/>
    <n v="109"/>
    <b v="1"/>
    <s v="music/rock"/>
    <x v="4"/>
    <s v="rock"/>
    <n v="202"/>
    <n v="55.7"/>
  </r>
  <r>
    <x v="0"/>
    <s v="US"/>
    <s v="USD"/>
    <n v="1329084231"/>
    <x v="1256"/>
    <n v="1326492231"/>
    <d v="2012-02-12T22:03:51"/>
    <b v="1"/>
    <n v="361"/>
    <b v="1"/>
    <s v="music/rock"/>
    <x v="4"/>
    <s v="rock"/>
    <n v="118"/>
    <n v="98.03"/>
  </r>
  <r>
    <x v="0"/>
    <s v="US"/>
    <s v="USD"/>
    <n v="1301792590"/>
    <x v="1257"/>
    <n v="1297562590"/>
    <d v="2011-04-03T01:03:10"/>
    <b v="1"/>
    <n v="176"/>
    <b v="1"/>
    <s v="music/rock"/>
    <x v="4"/>
    <s v="rock"/>
    <n v="295"/>
    <n v="92.1"/>
  </r>
  <r>
    <x v="0"/>
    <s v="US"/>
    <s v="USD"/>
    <n v="1377960012"/>
    <x v="1258"/>
    <n v="1375368012"/>
    <d v="2013-08-31T14:40:12"/>
    <b v="1"/>
    <n v="670"/>
    <b v="1"/>
    <s v="music/rock"/>
    <x v="4"/>
    <s v="rock"/>
    <n v="213"/>
    <n v="38.18"/>
  </r>
  <r>
    <x v="0"/>
    <s v="US"/>
    <s v="USD"/>
    <n v="1402286340"/>
    <x v="1259"/>
    <n v="1399504664"/>
    <d v="2014-06-09T03:59:00"/>
    <b v="1"/>
    <n v="96"/>
    <b v="1"/>
    <s v="music/rock"/>
    <x v="4"/>
    <s v="rock"/>
    <n v="104"/>
    <n v="27.15"/>
  </r>
  <r>
    <x v="0"/>
    <s v="US"/>
    <s v="USD"/>
    <n v="1393445620"/>
    <x v="1260"/>
    <n v="1390853620"/>
    <d v="2014-02-26T20:13:40"/>
    <b v="1"/>
    <n v="74"/>
    <b v="1"/>
    <s v="music/rock"/>
    <x v="4"/>
    <s v="rock"/>
    <n v="114"/>
    <n v="50.69"/>
  </r>
  <r>
    <x v="0"/>
    <s v="US"/>
    <s v="USD"/>
    <n v="1390983227"/>
    <x v="1261"/>
    <n v="1388391227"/>
    <d v="2014-01-29T08:13:47"/>
    <b v="1"/>
    <n v="52"/>
    <b v="1"/>
    <s v="music/rock"/>
    <x v="4"/>
    <s v="rock"/>
    <n v="101"/>
    <n v="38.94"/>
  </r>
  <r>
    <x v="0"/>
    <s v="CA"/>
    <s v="CAD"/>
    <n v="1392574692"/>
    <x v="1262"/>
    <n v="1389982692"/>
    <d v="2014-02-16T18:18:12"/>
    <b v="1"/>
    <n v="105"/>
    <b v="1"/>
    <s v="music/rock"/>
    <x v="4"/>
    <s v="rock"/>
    <n v="125"/>
    <n v="77.64"/>
  </r>
  <r>
    <x v="0"/>
    <s v="US"/>
    <s v="USD"/>
    <n v="1396054800"/>
    <x v="1263"/>
    <n v="1393034470"/>
    <d v="2014-03-29T01:00:00"/>
    <b v="1"/>
    <n v="41"/>
    <b v="1"/>
    <s v="music/rock"/>
    <x v="4"/>
    <s v="rock"/>
    <n v="119"/>
    <n v="43.54"/>
  </r>
  <r>
    <x v="0"/>
    <s v="US"/>
    <s v="USD"/>
    <n v="1383062083"/>
    <x v="1264"/>
    <n v="1380556483"/>
    <d v="2013-10-29T15:54:43"/>
    <b v="1"/>
    <n v="34"/>
    <b v="1"/>
    <s v="music/rock"/>
    <x v="4"/>
    <s v="rock"/>
    <n v="166"/>
    <n v="31.82"/>
  </r>
  <r>
    <x v="0"/>
    <s v="US"/>
    <s v="USD"/>
    <n v="1291131815"/>
    <x v="1265"/>
    <n v="1287071015"/>
    <d v="2010-11-30T15:43:35"/>
    <b v="1"/>
    <n v="66"/>
    <b v="1"/>
    <s v="music/rock"/>
    <x v="4"/>
    <s v="rock"/>
    <n v="119"/>
    <n v="63.18"/>
  </r>
  <r>
    <x v="0"/>
    <s v="US"/>
    <s v="USD"/>
    <n v="1389474145"/>
    <x v="1266"/>
    <n v="1386882145"/>
    <d v="2014-01-11T21:02:25"/>
    <b v="1"/>
    <n v="50"/>
    <b v="1"/>
    <s v="music/rock"/>
    <x v="4"/>
    <s v="rock"/>
    <n v="100"/>
    <n v="190.9"/>
  </r>
  <r>
    <x v="0"/>
    <s v="US"/>
    <s v="USD"/>
    <n v="1374674558"/>
    <x v="1267"/>
    <n v="1372082558"/>
    <d v="2013-07-24T14:02:38"/>
    <b v="1"/>
    <n v="159"/>
    <b v="1"/>
    <s v="music/rock"/>
    <x v="4"/>
    <s v="rock"/>
    <n v="102"/>
    <n v="140.86000000000001"/>
  </r>
  <r>
    <x v="0"/>
    <s v="US"/>
    <s v="USD"/>
    <n v="1379708247"/>
    <x v="1268"/>
    <n v="1377116247"/>
    <d v="2013-09-20T20:17:27"/>
    <b v="1"/>
    <n v="182"/>
    <b v="1"/>
    <s v="music/rock"/>
    <x v="4"/>
    <s v="rock"/>
    <n v="117"/>
    <n v="76.92"/>
  </r>
  <r>
    <x v="0"/>
    <s v="US"/>
    <s v="USD"/>
    <n v="1460764800"/>
    <x v="1269"/>
    <n v="1458157512"/>
    <d v="2016-04-16T00:00:00"/>
    <b v="1"/>
    <n v="206"/>
    <b v="1"/>
    <s v="music/rock"/>
    <x v="4"/>
    <s v="rock"/>
    <n v="109"/>
    <n v="99.16"/>
  </r>
  <r>
    <x v="0"/>
    <s v="US"/>
    <s v="USD"/>
    <n v="1332704042"/>
    <x v="1270"/>
    <n v="1327523642"/>
    <d v="2012-03-25T19:34:02"/>
    <b v="1"/>
    <n v="169"/>
    <b v="1"/>
    <s v="music/rock"/>
    <x v="4"/>
    <s v="rock"/>
    <n v="115"/>
    <n v="67.88"/>
  </r>
  <r>
    <x v="0"/>
    <s v="US"/>
    <s v="USD"/>
    <n v="1384363459"/>
    <x v="1271"/>
    <n v="1381767859"/>
    <d v="2013-11-13T17:24:19"/>
    <b v="1"/>
    <n v="31"/>
    <b v="1"/>
    <s v="music/rock"/>
    <x v="4"/>
    <s v="rock"/>
    <n v="102"/>
    <n v="246.29"/>
  </r>
  <r>
    <x v="0"/>
    <s v="US"/>
    <s v="USD"/>
    <n v="1276574400"/>
    <x v="1272"/>
    <n v="1270576379"/>
    <d v="2010-06-15T04:00:00"/>
    <b v="1"/>
    <n v="28"/>
    <b v="1"/>
    <s v="music/rock"/>
    <x v="4"/>
    <s v="rock"/>
    <n v="106"/>
    <n v="189.29"/>
  </r>
  <r>
    <x v="0"/>
    <s v="CA"/>
    <s v="CAD"/>
    <n v="1409506291"/>
    <x v="1273"/>
    <n v="1406914291"/>
    <d v="2014-08-31T17:31:31"/>
    <b v="1"/>
    <n v="54"/>
    <b v="1"/>
    <s v="music/rock"/>
    <x v="4"/>
    <s v="rock"/>
    <n v="104"/>
    <n v="76.67"/>
  </r>
  <r>
    <x v="0"/>
    <s v="US"/>
    <s v="USD"/>
    <n v="1346344425"/>
    <x v="1274"/>
    <n v="1343320425"/>
    <d v="2012-08-30T16:33:45"/>
    <b v="1"/>
    <n v="467"/>
    <b v="1"/>
    <s v="music/rock"/>
    <x v="4"/>
    <s v="rock"/>
    <n v="155"/>
    <n v="82.96"/>
  </r>
  <r>
    <x v="0"/>
    <s v="US"/>
    <s v="USD"/>
    <n v="1375908587"/>
    <x v="1275"/>
    <n v="1372884587"/>
    <d v="2013-08-07T20:49:47"/>
    <b v="1"/>
    <n v="389"/>
    <b v="1"/>
    <s v="music/rock"/>
    <x v="4"/>
    <s v="rock"/>
    <n v="162"/>
    <n v="62.52"/>
  </r>
  <r>
    <x v="0"/>
    <s v="US"/>
    <s v="USD"/>
    <n v="1251777600"/>
    <x v="1276"/>
    <n v="1247504047"/>
    <d v="2009-09-01T04:00:00"/>
    <b v="1"/>
    <n v="68"/>
    <b v="1"/>
    <s v="music/rock"/>
    <x v="4"/>
    <s v="rock"/>
    <n v="104"/>
    <n v="46.07"/>
  </r>
  <r>
    <x v="0"/>
    <s v="US"/>
    <s v="USD"/>
    <n v="1346765347"/>
    <x v="1277"/>
    <n v="1343741347"/>
    <d v="2012-09-04T13:29:07"/>
    <b v="1"/>
    <n v="413"/>
    <b v="1"/>
    <s v="music/rock"/>
    <x v="4"/>
    <s v="rock"/>
    <n v="106"/>
    <n v="38.54"/>
  </r>
  <r>
    <x v="0"/>
    <s v="US"/>
    <s v="USD"/>
    <n v="1403661600"/>
    <x v="1278"/>
    <n v="1401196766"/>
    <d v="2014-06-25T02:00:00"/>
    <b v="1"/>
    <n v="190"/>
    <b v="1"/>
    <s v="music/rock"/>
    <x v="4"/>
    <s v="rock"/>
    <n v="155"/>
    <n v="53.01"/>
  </r>
  <r>
    <x v="0"/>
    <s v="US"/>
    <s v="USD"/>
    <n v="1395624170"/>
    <x v="1279"/>
    <n v="1392171770"/>
    <d v="2014-03-24T01:22:50"/>
    <b v="1"/>
    <n v="189"/>
    <b v="1"/>
    <s v="music/rock"/>
    <x v="4"/>
    <s v="rock"/>
    <n v="111"/>
    <n v="73.36"/>
  </r>
  <r>
    <x v="0"/>
    <s v="US"/>
    <s v="USD"/>
    <n v="1299003054"/>
    <x v="1280"/>
    <n v="1291227054"/>
    <d v="2011-03-01T18:10:54"/>
    <b v="1"/>
    <n v="130"/>
    <b v="1"/>
    <s v="music/rock"/>
    <x v="4"/>
    <s v="rock"/>
    <n v="111"/>
    <n v="127.98"/>
  </r>
  <r>
    <x v="0"/>
    <s v="US"/>
    <s v="USD"/>
    <n v="1375033836"/>
    <x v="1281"/>
    <n v="1373305836"/>
    <d v="2013-07-28T17:50:36"/>
    <b v="1"/>
    <n v="74"/>
    <b v="1"/>
    <s v="music/rock"/>
    <x v="4"/>
    <s v="rock"/>
    <n v="111"/>
    <n v="104.73"/>
  </r>
  <r>
    <x v="0"/>
    <s v="US"/>
    <s v="USD"/>
    <n v="1386565140"/>
    <x v="1282"/>
    <n v="1383909855"/>
    <d v="2013-12-09T04:59:00"/>
    <b v="1"/>
    <n v="274"/>
    <b v="1"/>
    <s v="music/rock"/>
    <x v="4"/>
    <s v="rock"/>
    <n v="124"/>
    <n v="67.67"/>
  </r>
  <r>
    <x v="0"/>
    <s v="US"/>
    <s v="USD"/>
    <n v="1362974400"/>
    <x v="1283"/>
    <n v="1360948389"/>
    <d v="2013-03-11T04:00:00"/>
    <b v="1"/>
    <n v="22"/>
    <b v="1"/>
    <s v="music/rock"/>
    <x v="4"/>
    <s v="rock"/>
    <n v="211"/>
    <n v="95.93"/>
  </r>
  <r>
    <x v="0"/>
    <s v="US"/>
    <s v="USD"/>
    <n v="1483203540"/>
    <x v="1284"/>
    <n v="1481175482"/>
    <d v="2016-12-31T16:59:00"/>
    <b v="0"/>
    <n v="31"/>
    <b v="1"/>
    <s v="theater/plays"/>
    <x v="1"/>
    <s v="plays"/>
    <n v="101"/>
    <n v="65.16"/>
  </r>
  <r>
    <x v="0"/>
    <s v="GB"/>
    <s v="GBP"/>
    <n v="1434808775"/>
    <x v="1285"/>
    <n v="1433512775"/>
    <d v="2015-06-20T13:59:35"/>
    <b v="0"/>
    <n v="63"/>
    <b v="1"/>
    <s v="theater/plays"/>
    <x v="1"/>
    <s v="plays"/>
    <n v="102"/>
    <n v="32.270000000000003"/>
  </r>
  <r>
    <x v="0"/>
    <s v="GB"/>
    <s v="GBP"/>
    <n v="1424181600"/>
    <x v="1286"/>
    <n v="1423041227"/>
    <d v="2015-02-17T14:00:00"/>
    <b v="0"/>
    <n v="20"/>
    <b v="1"/>
    <s v="theater/plays"/>
    <x v="1"/>
    <s v="plays"/>
    <n v="108"/>
    <n v="81.25"/>
  </r>
  <r>
    <x v="0"/>
    <s v="GB"/>
    <s v="GBP"/>
    <n v="1434120856"/>
    <x v="1287"/>
    <n v="1428936856"/>
    <d v="2015-06-12T14:54:16"/>
    <b v="0"/>
    <n v="25"/>
    <b v="1"/>
    <s v="theater/plays"/>
    <x v="1"/>
    <s v="plays"/>
    <n v="242"/>
    <n v="24.2"/>
  </r>
  <r>
    <x v="0"/>
    <s v="US"/>
    <s v="USD"/>
    <n v="1470801600"/>
    <x v="1288"/>
    <n v="1468122163"/>
    <d v="2016-08-10T04:00:00"/>
    <b v="0"/>
    <n v="61"/>
    <b v="1"/>
    <s v="theater/plays"/>
    <x v="1"/>
    <s v="plays"/>
    <n v="100"/>
    <n v="65.87"/>
  </r>
  <r>
    <x v="0"/>
    <s v="US"/>
    <s v="USD"/>
    <n v="1483499645"/>
    <x v="1289"/>
    <n v="1480907645"/>
    <d v="2017-01-04T03:14:05"/>
    <b v="0"/>
    <n v="52"/>
    <b v="1"/>
    <s v="theater/plays"/>
    <x v="1"/>
    <s v="plays"/>
    <n v="125"/>
    <n v="36.08"/>
  </r>
  <r>
    <x v="0"/>
    <s v="US"/>
    <s v="USD"/>
    <n v="1429772340"/>
    <x v="1290"/>
    <n v="1427121931"/>
    <d v="2015-04-23T06:59:00"/>
    <b v="0"/>
    <n v="86"/>
    <b v="1"/>
    <s v="theater/plays"/>
    <x v="1"/>
    <s v="plays"/>
    <n v="109"/>
    <n v="44.19"/>
  </r>
  <r>
    <x v="0"/>
    <s v="US"/>
    <s v="USD"/>
    <n v="1428390000"/>
    <x v="1291"/>
    <n v="1425224391"/>
    <d v="2015-04-07T07:00:00"/>
    <b v="0"/>
    <n v="42"/>
    <b v="1"/>
    <s v="theater/plays"/>
    <x v="1"/>
    <s v="plays"/>
    <n v="146"/>
    <n v="104.07"/>
  </r>
  <r>
    <x v="0"/>
    <s v="GB"/>
    <s v="GBP"/>
    <n v="1444172340"/>
    <x v="1292"/>
    <n v="1441822828"/>
    <d v="2015-10-06T22:59:00"/>
    <b v="0"/>
    <n v="52"/>
    <b v="1"/>
    <s v="theater/plays"/>
    <x v="1"/>
    <s v="plays"/>
    <n v="110"/>
    <n v="35.96"/>
  </r>
  <r>
    <x v="0"/>
    <s v="US"/>
    <s v="USD"/>
    <n v="1447523371"/>
    <x v="1293"/>
    <n v="1444927771"/>
    <d v="2015-11-14T17:49:31"/>
    <b v="0"/>
    <n v="120"/>
    <b v="1"/>
    <s v="theater/plays"/>
    <x v="1"/>
    <s v="plays"/>
    <n v="102"/>
    <n v="127.79"/>
  </r>
  <r>
    <x v="0"/>
    <s v="GB"/>
    <s v="GBP"/>
    <n v="1445252400"/>
    <x v="1294"/>
    <n v="1443696797"/>
    <d v="2015-10-19T11:00:00"/>
    <b v="0"/>
    <n v="22"/>
    <b v="1"/>
    <s v="theater/plays"/>
    <x v="1"/>
    <s v="plays"/>
    <n v="122"/>
    <n v="27.73"/>
  </r>
  <r>
    <x v="0"/>
    <s v="GB"/>
    <s v="GBP"/>
    <n v="1438189200"/>
    <x v="1295"/>
    <n v="1435585497"/>
    <d v="2015-07-29T17:00:00"/>
    <b v="0"/>
    <n v="64"/>
    <b v="1"/>
    <s v="theater/plays"/>
    <x v="1"/>
    <s v="plays"/>
    <n v="102"/>
    <n v="39.83"/>
  </r>
  <r>
    <x v="0"/>
    <s v="GB"/>
    <s v="GBP"/>
    <n v="1457914373"/>
    <x v="1296"/>
    <n v="1456189973"/>
    <d v="2016-03-14T00:12:53"/>
    <b v="0"/>
    <n v="23"/>
    <b v="1"/>
    <s v="theater/plays"/>
    <x v="1"/>
    <s v="plays"/>
    <n v="141"/>
    <n v="52.17"/>
  </r>
  <r>
    <x v="0"/>
    <s v="US"/>
    <s v="USD"/>
    <n v="1462125358"/>
    <x v="1297"/>
    <n v="1459533358"/>
    <d v="2016-05-01T17:55:58"/>
    <b v="0"/>
    <n v="238"/>
    <b v="1"/>
    <s v="theater/plays"/>
    <x v="1"/>
    <s v="plays"/>
    <n v="110"/>
    <n v="92.04"/>
  </r>
  <r>
    <x v="0"/>
    <s v="GB"/>
    <s v="GBP"/>
    <n v="1461860432"/>
    <x v="1298"/>
    <n v="1459268432"/>
    <d v="2016-04-28T16:20:32"/>
    <b v="0"/>
    <n v="33"/>
    <b v="1"/>
    <s v="theater/plays"/>
    <x v="1"/>
    <s v="plays"/>
    <n v="105"/>
    <n v="63.42"/>
  </r>
  <r>
    <x v="0"/>
    <s v="US"/>
    <s v="USD"/>
    <n v="1436902359"/>
    <x v="1299"/>
    <n v="1434310359"/>
    <d v="2015-07-14T19:32:39"/>
    <b v="0"/>
    <n v="32"/>
    <b v="1"/>
    <s v="theater/plays"/>
    <x v="1"/>
    <s v="plays"/>
    <n v="124"/>
    <n v="135.63"/>
  </r>
  <r>
    <x v="0"/>
    <s v="US"/>
    <s v="USD"/>
    <n v="1464807420"/>
    <x v="1300"/>
    <n v="1461427938"/>
    <d v="2016-06-01T18:57:00"/>
    <b v="0"/>
    <n v="24"/>
    <b v="1"/>
    <s v="theater/plays"/>
    <x v="1"/>
    <s v="plays"/>
    <n v="135"/>
    <n v="168.75"/>
  </r>
  <r>
    <x v="0"/>
    <s v="US"/>
    <s v="USD"/>
    <n v="1437447600"/>
    <x v="1301"/>
    <n v="1436551178"/>
    <d v="2015-07-21T03:00:00"/>
    <b v="0"/>
    <n v="29"/>
    <b v="1"/>
    <s v="theater/plays"/>
    <x v="1"/>
    <s v="plays"/>
    <n v="103"/>
    <n v="70.86"/>
  </r>
  <r>
    <x v="0"/>
    <s v="US"/>
    <s v="USD"/>
    <n v="1480559011"/>
    <x v="1302"/>
    <n v="1477963411"/>
    <d v="2016-12-01T02:23:31"/>
    <b v="0"/>
    <n v="50"/>
    <b v="1"/>
    <s v="theater/plays"/>
    <x v="1"/>
    <s v="plays"/>
    <n v="100"/>
    <n v="50"/>
  </r>
  <r>
    <x v="0"/>
    <s v="GB"/>
    <s v="GBP"/>
    <n v="1469962800"/>
    <x v="1303"/>
    <n v="1468578920"/>
    <d v="2016-07-31T11:00:00"/>
    <b v="0"/>
    <n v="108"/>
    <b v="1"/>
    <s v="theater/plays"/>
    <x v="1"/>
    <s v="plays"/>
    <n v="130"/>
    <n v="42.21"/>
  </r>
  <r>
    <x v="1"/>
    <s v="GB"/>
    <s v="GBP"/>
    <n v="1489376405"/>
    <x v="1304"/>
    <n v="1484196005"/>
    <d v="2017-03-13T03:40:05"/>
    <b v="0"/>
    <n v="104"/>
    <b v="0"/>
    <s v="technology/wearables"/>
    <x v="2"/>
    <s v="wearables"/>
    <n v="40"/>
    <n v="152.41"/>
  </r>
  <r>
    <x v="1"/>
    <s v="US"/>
    <s v="USD"/>
    <n v="1469122200"/>
    <x v="1305"/>
    <n v="1466611108"/>
    <d v="2016-07-21T17:30:00"/>
    <b v="0"/>
    <n v="86"/>
    <b v="0"/>
    <s v="technology/wearables"/>
    <x v="2"/>
    <s v="wearables"/>
    <n v="26"/>
    <n v="90.62"/>
  </r>
  <r>
    <x v="1"/>
    <s v="US"/>
    <s v="USD"/>
    <n v="1417690734"/>
    <x v="1306"/>
    <n v="1415098734"/>
    <d v="2014-12-04T10:58:54"/>
    <b v="0"/>
    <n v="356"/>
    <b v="0"/>
    <s v="technology/wearables"/>
    <x v="2"/>
    <s v="wearables"/>
    <n v="65"/>
    <n v="201.6"/>
  </r>
  <r>
    <x v="1"/>
    <s v="US"/>
    <s v="USD"/>
    <n v="1455710679"/>
    <x v="1307"/>
    <n v="1453118679"/>
    <d v="2016-02-17T12:04:39"/>
    <b v="0"/>
    <n v="45"/>
    <b v="0"/>
    <s v="technology/wearables"/>
    <x v="2"/>
    <s v="wearables"/>
    <n v="12"/>
    <n v="127.93"/>
  </r>
  <r>
    <x v="1"/>
    <s v="US"/>
    <s v="USD"/>
    <n v="1475937812"/>
    <x v="1308"/>
    <n v="1472481812"/>
    <d v="2016-10-08T14:43:32"/>
    <b v="0"/>
    <n v="38"/>
    <b v="0"/>
    <s v="technology/wearables"/>
    <x v="2"/>
    <s v="wearables"/>
    <n v="11"/>
    <n v="29.89"/>
  </r>
  <r>
    <x v="1"/>
    <s v="US"/>
    <s v="USD"/>
    <n v="1444943468"/>
    <x v="1309"/>
    <n v="1441919468"/>
    <d v="2015-10-15T21:11:08"/>
    <b v="0"/>
    <n v="35"/>
    <b v="0"/>
    <s v="technology/wearables"/>
    <x v="2"/>
    <s v="wearables"/>
    <n v="112"/>
    <n v="367.97"/>
  </r>
  <r>
    <x v="1"/>
    <s v="US"/>
    <s v="USD"/>
    <n v="1471622450"/>
    <x v="1310"/>
    <n v="1467734450"/>
    <d v="2016-08-19T16:00:50"/>
    <b v="0"/>
    <n v="24"/>
    <b v="0"/>
    <s v="technology/wearables"/>
    <x v="2"/>
    <s v="wearables"/>
    <n v="16"/>
    <n v="129.16999999999999"/>
  </r>
  <r>
    <x v="1"/>
    <s v="US"/>
    <s v="USD"/>
    <n v="1480536919"/>
    <x v="1311"/>
    <n v="1477509319"/>
    <d v="2016-11-30T20:15:19"/>
    <b v="0"/>
    <n v="100"/>
    <b v="0"/>
    <s v="technology/wearables"/>
    <x v="2"/>
    <s v="wearables"/>
    <n v="32"/>
    <n v="800.7"/>
  </r>
  <r>
    <x v="1"/>
    <s v="US"/>
    <s v="USD"/>
    <n v="1429375922"/>
    <x v="1312"/>
    <n v="1426783922"/>
    <d v="2015-04-18T16:52:02"/>
    <b v="0"/>
    <n v="1"/>
    <b v="0"/>
    <s v="technology/wearables"/>
    <x v="2"/>
    <s v="wearables"/>
    <n v="1"/>
    <n v="28"/>
  </r>
  <r>
    <x v="1"/>
    <s v="US"/>
    <s v="USD"/>
    <n v="1457024514"/>
    <x v="1313"/>
    <n v="1454432514"/>
    <d v="2016-03-03T17:01:54"/>
    <b v="0"/>
    <n v="122"/>
    <b v="0"/>
    <s v="technology/wearables"/>
    <x v="2"/>
    <s v="wearables"/>
    <n v="31"/>
    <n v="102.02"/>
  </r>
  <r>
    <x v="1"/>
    <s v="US"/>
    <s v="USD"/>
    <n v="1477065860"/>
    <x v="1314"/>
    <n v="1471881860"/>
    <d v="2016-10-21T16:04:20"/>
    <b v="0"/>
    <n v="11"/>
    <b v="0"/>
    <s v="technology/wearables"/>
    <x v="2"/>
    <s v="wearables"/>
    <n v="1"/>
    <n v="184.36"/>
  </r>
  <r>
    <x v="1"/>
    <s v="US"/>
    <s v="USD"/>
    <n v="1446771600"/>
    <x v="1315"/>
    <n v="1443700648"/>
    <d v="2015-11-06T01:00:00"/>
    <b v="0"/>
    <n v="248"/>
    <b v="0"/>
    <s v="technology/wearables"/>
    <x v="2"/>
    <s v="wearables"/>
    <n v="40"/>
    <n v="162.91999999999999"/>
  </r>
  <r>
    <x v="1"/>
    <s v="US"/>
    <s v="USD"/>
    <n v="1456700709"/>
    <x v="1316"/>
    <n v="1453676709"/>
    <d v="2016-02-28T23:05:09"/>
    <b v="0"/>
    <n v="1"/>
    <b v="0"/>
    <s v="technology/wearables"/>
    <x v="2"/>
    <s v="wearables"/>
    <n v="0"/>
    <n v="1"/>
  </r>
  <r>
    <x v="1"/>
    <s v="DK"/>
    <s v="DKK"/>
    <n v="1469109600"/>
    <x v="1317"/>
    <n v="1464586746"/>
    <d v="2016-07-21T14:00:00"/>
    <b v="0"/>
    <n v="19"/>
    <b v="0"/>
    <s v="technology/wearables"/>
    <x v="2"/>
    <s v="wearables"/>
    <n v="6"/>
    <n v="603.53"/>
  </r>
  <r>
    <x v="1"/>
    <s v="US"/>
    <s v="USD"/>
    <n v="1420938172"/>
    <x v="1318"/>
    <n v="1418346172"/>
    <d v="2015-01-11T01:02:52"/>
    <b v="0"/>
    <n v="135"/>
    <b v="0"/>
    <s v="technology/wearables"/>
    <x v="2"/>
    <s v="wearables"/>
    <n v="15"/>
    <n v="45.41"/>
  </r>
  <r>
    <x v="1"/>
    <s v="GB"/>
    <s v="GBP"/>
    <n v="1405094400"/>
    <x v="1319"/>
    <n v="1403810965"/>
    <d v="2014-07-11T16:00:00"/>
    <b v="0"/>
    <n v="9"/>
    <b v="0"/>
    <s v="technology/wearables"/>
    <x v="2"/>
    <s v="wearables"/>
    <n v="15"/>
    <n v="97.33"/>
  </r>
  <r>
    <x v="1"/>
    <s v="NL"/>
    <s v="EUR"/>
    <n v="1483138800"/>
    <x v="1320"/>
    <n v="1480610046"/>
    <d v="2016-12-30T23:00:00"/>
    <b v="0"/>
    <n v="3"/>
    <b v="0"/>
    <s v="technology/wearables"/>
    <x v="2"/>
    <s v="wearables"/>
    <n v="1"/>
    <n v="167.67"/>
  </r>
  <r>
    <x v="1"/>
    <s v="SE"/>
    <s v="SEK"/>
    <n v="1482515937"/>
    <x v="1321"/>
    <n v="1479923937"/>
    <d v="2016-12-23T17:58:57"/>
    <b v="0"/>
    <n v="7"/>
    <b v="0"/>
    <s v="technology/wearables"/>
    <x v="2"/>
    <s v="wearables"/>
    <n v="1"/>
    <n v="859.86"/>
  </r>
  <r>
    <x v="1"/>
    <s v="GB"/>
    <s v="GBP"/>
    <n v="1432223125"/>
    <x v="1322"/>
    <n v="1429631125"/>
    <d v="2015-05-21T15:45:25"/>
    <b v="0"/>
    <n v="4"/>
    <b v="0"/>
    <s v="technology/wearables"/>
    <x v="2"/>
    <s v="wearables"/>
    <n v="0"/>
    <n v="26.5"/>
  </r>
  <r>
    <x v="1"/>
    <s v="US"/>
    <s v="USD"/>
    <n v="1461653700"/>
    <x v="1323"/>
    <n v="1458665146"/>
    <d v="2016-04-26T06:55:00"/>
    <b v="0"/>
    <n v="44"/>
    <b v="0"/>
    <s v="technology/wearables"/>
    <x v="2"/>
    <s v="wearables"/>
    <n v="9"/>
    <n v="30.27"/>
  </r>
  <r>
    <x v="1"/>
    <s v="US"/>
    <s v="USD"/>
    <n v="1476371552"/>
    <x v="1324"/>
    <n v="1473779552"/>
    <d v="2016-10-13T15:12:32"/>
    <b v="0"/>
    <n v="90"/>
    <b v="0"/>
    <s v="technology/wearables"/>
    <x v="2"/>
    <s v="wearables"/>
    <n v="10"/>
    <n v="54.67"/>
  </r>
  <r>
    <x v="1"/>
    <s v="US"/>
    <s v="USD"/>
    <n v="1483063435"/>
    <x v="1325"/>
    <n v="1480471435"/>
    <d v="2016-12-30T02:03:55"/>
    <b v="0"/>
    <n v="8"/>
    <b v="0"/>
    <s v="technology/wearables"/>
    <x v="2"/>
    <s v="wearables"/>
    <n v="2"/>
    <n v="60.75"/>
  </r>
  <r>
    <x v="1"/>
    <s v="US"/>
    <s v="USD"/>
    <n v="1421348428"/>
    <x v="1326"/>
    <n v="1417460428"/>
    <d v="2015-01-15T19:00:28"/>
    <b v="0"/>
    <n v="11"/>
    <b v="0"/>
    <s v="technology/wearables"/>
    <x v="2"/>
    <s v="wearables"/>
    <n v="1"/>
    <n v="102.73"/>
  </r>
  <r>
    <x v="1"/>
    <s v="US"/>
    <s v="USD"/>
    <n v="1432916235"/>
    <x v="1327"/>
    <n v="1430324235"/>
    <d v="2015-05-29T16:17:15"/>
    <b v="0"/>
    <n v="41"/>
    <b v="0"/>
    <s v="technology/wearables"/>
    <x v="2"/>
    <s v="wearables"/>
    <n v="4"/>
    <n v="41.59"/>
  </r>
  <r>
    <x v="1"/>
    <s v="US"/>
    <s v="USD"/>
    <n v="1476458734"/>
    <x v="1328"/>
    <n v="1472570734"/>
    <d v="2016-10-14T15:25:34"/>
    <b v="0"/>
    <n v="15"/>
    <b v="0"/>
    <s v="technology/wearables"/>
    <x v="2"/>
    <s v="wearables"/>
    <n v="2"/>
    <n v="116.53"/>
  </r>
  <r>
    <x v="1"/>
    <s v="US"/>
    <s v="USD"/>
    <n v="1417501145"/>
    <x v="1329"/>
    <n v="1414041545"/>
    <d v="2014-12-02T06:19:05"/>
    <b v="0"/>
    <n v="9"/>
    <b v="0"/>
    <s v="technology/wearables"/>
    <x v="2"/>
    <s v="wearables"/>
    <n v="1"/>
    <n v="45.33"/>
  </r>
  <r>
    <x v="1"/>
    <s v="US"/>
    <s v="USD"/>
    <n v="1467432000"/>
    <x v="1330"/>
    <n v="1464763109"/>
    <d v="2016-07-02T04:00:00"/>
    <b v="0"/>
    <n v="50"/>
    <b v="0"/>
    <s v="technology/wearables"/>
    <x v="2"/>
    <s v="wearables"/>
    <n v="22"/>
    <n v="157.46"/>
  </r>
  <r>
    <x v="1"/>
    <s v="US"/>
    <s v="USD"/>
    <n v="1471435554"/>
    <x v="1331"/>
    <n v="1468843554"/>
    <d v="2016-08-17T12:05:54"/>
    <b v="0"/>
    <n v="34"/>
    <b v="0"/>
    <s v="technology/wearables"/>
    <x v="2"/>
    <s v="wearables"/>
    <n v="1"/>
    <n v="100.5"/>
  </r>
  <r>
    <x v="1"/>
    <s v="CH"/>
    <s v="CHF"/>
    <n v="1485480408"/>
    <x v="1332"/>
    <n v="1482888408"/>
    <d v="2017-01-27T01:26:48"/>
    <b v="0"/>
    <n v="0"/>
    <b v="0"/>
    <s v="technology/wearables"/>
    <x v="2"/>
    <s v="wearables"/>
    <n v="0"/>
    <e v="#DIV/0!"/>
  </r>
  <r>
    <x v="1"/>
    <s v="AU"/>
    <s v="AUD"/>
    <n v="1405478025"/>
    <x v="1333"/>
    <n v="1402886025"/>
    <d v="2014-07-16T02:33:45"/>
    <b v="0"/>
    <n v="0"/>
    <b v="0"/>
    <s v="technology/wearables"/>
    <x v="2"/>
    <s v="wearables"/>
    <n v="0"/>
    <e v="#DIV/0!"/>
  </r>
  <r>
    <x v="1"/>
    <s v="US"/>
    <s v="USD"/>
    <n v="1457721287"/>
    <x v="1334"/>
    <n v="1455129287"/>
    <d v="2016-03-11T18:34:47"/>
    <b v="0"/>
    <n v="276"/>
    <b v="0"/>
    <s v="technology/wearables"/>
    <x v="2"/>
    <s v="wearables"/>
    <n v="11"/>
    <n v="51.82"/>
  </r>
  <r>
    <x v="1"/>
    <s v="US"/>
    <s v="USD"/>
    <n v="1449354502"/>
    <x v="1335"/>
    <n v="1446762502"/>
    <d v="2015-12-05T22:28:22"/>
    <b v="0"/>
    <n v="16"/>
    <b v="0"/>
    <s v="technology/wearables"/>
    <x v="2"/>
    <s v="wearables"/>
    <n v="20"/>
    <n v="308.75"/>
  </r>
  <r>
    <x v="1"/>
    <s v="US"/>
    <s v="USD"/>
    <n v="1418849028"/>
    <x v="1336"/>
    <n v="1415825028"/>
    <d v="2014-12-17T20:43:48"/>
    <b v="0"/>
    <n v="224"/>
    <b v="0"/>
    <s v="technology/wearables"/>
    <x v="2"/>
    <s v="wearables"/>
    <n v="85"/>
    <n v="379.23"/>
  </r>
  <r>
    <x v="1"/>
    <s v="US"/>
    <s v="USD"/>
    <n v="1488549079"/>
    <x v="1337"/>
    <n v="1485957079"/>
    <d v="2017-03-03T13:51:19"/>
    <b v="0"/>
    <n v="140"/>
    <b v="0"/>
    <s v="technology/wearables"/>
    <x v="2"/>
    <s v="wearables"/>
    <n v="49"/>
    <n v="176.36"/>
  </r>
  <r>
    <x v="1"/>
    <s v="US"/>
    <s v="USD"/>
    <n v="1438543033"/>
    <x v="1338"/>
    <n v="1435951033"/>
    <d v="2015-08-02T19:17:13"/>
    <b v="0"/>
    <n v="15"/>
    <b v="0"/>
    <s v="technology/wearables"/>
    <x v="2"/>
    <s v="wearables"/>
    <n v="3"/>
    <n v="66.069999999999993"/>
  </r>
  <r>
    <x v="1"/>
    <s v="US"/>
    <s v="USD"/>
    <n v="1418056315"/>
    <x v="1339"/>
    <n v="1414164715"/>
    <d v="2014-12-08T16:31:55"/>
    <b v="0"/>
    <n v="37"/>
    <b v="0"/>
    <s v="technology/wearables"/>
    <x v="2"/>
    <s v="wearables"/>
    <n v="7"/>
    <n v="89.65"/>
  </r>
  <r>
    <x v="1"/>
    <s v="US"/>
    <s v="USD"/>
    <n v="1408112253"/>
    <x v="1340"/>
    <n v="1405520253"/>
    <d v="2014-08-15T14:17:33"/>
    <b v="0"/>
    <n v="0"/>
    <b v="0"/>
    <s v="technology/wearables"/>
    <x v="2"/>
    <s v="wearables"/>
    <n v="0"/>
    <e v="#DIV/0!"/>
  </r>
  <r>
    <x v="1"/>
    <s v="GB"/>
    <s v="GBP"/>
    <n v="1475333917"/>
    <x v="1341"/>
    <n v="1472569117"/>
    <d v="2016-10-01T14:58:37"/>
    <b v="0"/>
    <n v="46"/>
    <b v="0"/>
    <s v="technology/wearables"/>
    <x v="2"/>
    <s v="wearables"/>
    <n v="70"/>
    <n v="382.39"/>
  </r>
  <r>
    <x v="1"/>
    <s v="US"/>
    <s v="USD"/>
    <n v="1437161739"/>
    <x v="1342"/>
    <n v="1434569739"/>
    <d v="2015-07-17T19:35:39"/>
    <b v="0"/>
    <n v="1"/>
    <b v="0"/>
    <s v="technology/wearables"/>
    <x v="2"/>
    <s v="wearables"/>
    <n v="0"/>
    <n v="100"/>
  </r>
  <r>
    <x v="1"/>
    <s v="US"/>
    <s v="USD"/>
    <n v="1471579140"/>
    <x v="1343"/>
    <n v="1466512683"/>
    <d v="2016-08-19T03:59:00"/>
    <b v="0"/>
    <n v="323"/>
    <b v="0"/>
    <s v="technology/wearables"/>
    <x v="2"/>
    <s v="wearables"/>
    <n v="102"/>
    <n v="158.36000000000001"/>
  </r>
  <r>
    <x v="0"/>
    <s v="CA"/>
    <s v="CAD"/>
    <n v="1467313039"/>
    <x v="1344"/>
    <n v="1464807439"/>
    <d v="2016-06-30T18:57:19"/>
    <b v="0"/>
    <n v="139"/>
    <b v="1"/>
    <s v="publishing/nonfiction"/>
    <x v="3"/>
    <s v="nonfiction"/>
    <n v="378"/>
    <n v="40.76"/>
  </r>
  <r>
    <x v="0"/>
    <s v="US"/>
    <s v="USD"/>
    <n v="1405366359"/>
    <x v="1345"/>
    <n v="1402342359"/>
    <d v="2014-07-14T19:32:39"/>
    <b v="0"/>
    <n v="7"/>
    <b v="1"/>
    <s v="publishing/nonfiction"/>
    <x v="3"/>
    <s v="nonfiction"/>
    <n v="125"/>
    <n v="53.57"/>
  </r>
  <r>
    <x v="0"/>
    <s v="US"/>
    <s v="USD"/>
    <n v="1372297751"/>
    <x v="1346"/>
    <n v="1369705751"/>
    <d v="2013-06-27T01:49:11"/>
    <b v="0"/>
    <n v="149"/>
    <b v="1"/>
    <s v="publishing/nonfiction"/>
    <x v="3"/>
    <s v="nonfiction"/>
    <n v="147"/>
    <n v="48.45"/>
  </r>
  <r>
    <x v="0"/>
    <s v="US"/>
    <s v="USD"/>
    <n v="1425741525"/>
    <x v="1347"/>
    <n v="1423149525"/>
    <d v="2015-03-07T15:18:45"/>
    <b v="0"/>
    <n v="31"/>
    <b v="1"/>
    <s v="publishing/nonfiction"/>
    <x v="3"/>
    <s v="nonfiction"/>
    <n v="102"/>
    <n v="82.42"/>
  </r>
  <r>
    <x v="0"/>
    <s v="US"/>
    <s v="USD"/>
    <n v="1418904533"/>
    <x v="1348"/>
    <n v="1416485333"/>
    <d v="2014-12-18T12:08:53"/>
    <b v="0"/>
    <n v="26"/>
    <b v="1"/>
    <s v="publishing/nonfiction"/>
    <x v="3"/>
    <s v="nonfiction"/>
    <n v="102"/>
    <n v="230.19"/>
  </r>
  <r>
    <x v="0"/>
    <s v="CA"/>
    <s v="CAD"/>
    <n v="1450249140"/>
    <x v="1349"/>
    <n v="1447055935"/>
    <d v="2015-12-16T06:59:00"/>
    <b v="0"/>
    <n v="172"/>
    <b v="1"/>
    <s v="publishing/nonfiction"/>
    <x v="3"/>
    <s v="nonfiction"/>
    <n v="204"/>
    <n v="59.36"/>
  </r>
  <r>
    <x v="0"/>
    <s v="US"/>
    <s v="USD"/>
    <n v="1451089134"/>
    <x v="1350"/>
    <n v="1448497134"/>
    <d v="2015-12-26T00:18:54"/>
    <b v="0"/>
    <n v="78"/>
    <b v="1"/>
    <s v="publishing/nonfiction"/>
    <x v="3"/>
    <s v="nonfiction"/>
    <n v="104"/>
    <n v="66.7"/>
  </r>
  <r>
    <x v="0"/>
    <s v="US"/>
    <s v="USD"/>
    <n v="1455299144"/>
    <x v="1351"/>
    <n v="1452707144"/>
    <d v="2016-02-12T17:45:44"/>
    <b v="0"/>
    <n v="120"/>
    <b v="1"/>
    <s v="publishing/nonfiction"/>
    <x v="3"/>
    <s v="nonfiction"/>
    <n v="101"/>
    <n v="168.78"/>
  </r>
  <r>
    <x v="0"/>
    <s v="US"/>
    <s v="USD"/>
    <n v="1441425540"/>
    <x v="1352"/>
    <n v="1436968366"/>
    <d v="2015-09-05T03:59:00"/>
    <b v="0"/>
    <n v="227"/>
    <b v="1"/>
    <s v="publishing/nonfiction"/>
    <x v="3"/>
    <s v="nonfiction"/>
    <n v="136"/>
    <n v="59.97"/>
  </r>
  <r>
    <x v="0"/>
    <s v="US"/>
    <s v="USD"/>
    <n v="1362960000"/>
    <x v="1353"/>
    <n v="1359946188"/>
    <d v="2013-03-11T00:00:00"/>
    <b v="0"/>
    <n v="42"/>
    <b v="1"/>
    <s v="publishing/nonfiction"/>
    <x v="3"/>
    <s v="nonfiction"/>
    <n v="134"/>
    <n v="31.81"/>
  </r>
  <r>
    <x v="0"/>
    <s v="GB"/>
    <s v="GBP"/>
    <n v="1465672979"/>
    <x v="1354"/>
    <n v="1463080979"/>
    <d v="2016-06-11T19:22:59"/>
    <b v="0"/>
    <n v="64"/>
    <b v="1"/>
    <s v="publishing/nonfiction"/>
    <x v="3"/>
    <s v="nonfiction"/>
    <n v="130"/>
    <n v="24.42"/>
  </r>
  <r>
    <x v="0"/>
    <s v="GB"/>
    <s v="GBP"/>
    <n v="1354269600"/>
    <x v="1355"/>
    <n v="1351663605"/>
    <d v="2012-11-30T10:00:00"/>
    <b v="0"/>
    <n v="121"/>
    <b v="1"/>
    <s v="publishing/nonfiction"/>
    <x v="3"/>
    <s v="nonfiction"/>
    <n v="123"/>
    <n v="25.35"/>
  </r>
  <r>
    <x v="0"/>
    <s v="US"/>
    <s v="USD"/>
    <n v="1372985760"/>
    <x v="1356"/>
    <n v="1370393760"/>
    <d v="2013-07-05T00:56:00"/>
    <b v="0"/>
    <n v="87"/>
    <b v="1"/>
    <s v="publishing/nonfiction"/>
    <x v="3"/>
    <s v="nonfiction"/>
    <n v="183"/>
    <n v="71.44"/>
  </r>
  <r>
    <x v="0"/>
    <s v="US"/>
    <s v="USD"/>
    <n v="1362117540"/>
    <x v="1357"/>
    <n v="1359587137"/>
    <d v="2013-03-01T05:59:00"/>
    <b v="0"/>
    <n v="65"/>
    <b v="1"/>
    <s v="publishing/nonfiction"/>
    <x v="3"/>
    <s v="nonfiction"/>
    <n v="125"/>
    <n v="38.549999999999997"/>
  </r>
  <r>
    <x v="0"/>
    <s v="US"/>
    <s v="USD"/>
    <n v="1309009323"/>
    <x v="1358"/>
    <n v="1306417323"/>
    <d v="2011-06-25T13:42:03"/>
    <b v="0"/>
    <n v="49"/>
    <b v="1"/>
    <s v="publishing/nonfiction"/>
    <x v="3"/>
    <s v="nonfiction"/>
    <n v="112"/>
    <n v="68.37"/>
  </r>
  <r>
    <x v="0"/>
    <s v="US"/>
    <s v="USD"/>
    <n v="1309980790"/>
    <x v="1359"/>
    <n v="1304623990"/>
    <d v="2011-07-06T19:33:10"/>
    <b v="0"/>
    <n v="19"/>
    <b v="1"/>
    <s v="publishing/nonfiction"/>
    <x v="3"/>
    <s v="nonfiction"/>
    <n v="116"/>
    <n v="40.21"/>
  </r>
  <r>
    <x v="0"/>
    <s v="US"/>
    <s v="USD"/>
    <n v="1343943420"/>
    <x v="1360"/>
    <n v="1341524220"/>
    <d v="2012-08-02T21:37:00"/>
    <b v="0"/>
    <n v="81"/>
    <b v="1"/>
    <s v="publishing/nonfiction"/>
    <x v="3"/>
    <s v="nonfiction"/>
    <n v="173"/>
    <n v="32.07"/>
  </r>
  <r>
    <x v="0"/>
    <s v="GB"/>
    <s v="GBP"/>
    <n v="1403370772"/>
    <x v="1361"/>
    <n v="1400778772"/>
    <d v="2014-06-21T17:12:52"/>
    <b v="0"/>
    <n v="264"/>
    <b v="1"/>
    <s v="publishing/nonfiction"/>
    <x v="3"/>
    <s v="nonfiction"/>
    <n v="126"/>
    <n v="28.63"/>
  </r>
  <r>
    <x v="0"/>
    <s v="US"/>
    <s v="USD"/>
    <n v="1378592731"/>
    <x v="1362"/>
    <n v="1373408731"/>
    <d v="2013-09-07T22:25:31"/>
    <b v="0"/>
    <n v="25"/>
    <b v="1"/>
    <s v="publishing/nonfiction"/>
    <x v="3"/>
    <s v="nonfiction"/>
    <n v="109"/>
    <n v="43.64"/>
  </r>
  <r>
    <x v="0"/>
    <s v="US"/>
    <s v="USD"/>
    <n v="1455523140"/>
    <x v="1363"/>
    <n v="1453925727"/>
    <d v="2016-02-15T07:59:00"/>
    <b v="0"/>
    <n v="5"/>
    <b v="1"/>
    <s v="publishing/nonfiction"/>
    <x v="3"/>
    <s v="nonfiction"/>
    <n v="100"/>
    <n v="40"/>
  </r>
  <r>
    <x v="0"/>
    <s v="DK"/>
    <s v="DKK"/>
    <n v="1420648906"/>
    <x v="1364"/>
    <n v="1415464906"/>
    <d v="2015-01-07T16:41:46"/>
    <b v="0"/>
    <n v="144"/>
    <b v="1"/>
    <s v="music/rock"/>
    <x v="4"/>
    <s v="rock"/>
    <n v="119"/>
    <n v="346.04"/>
  </r>
  <r>
    <x v="0"/>
    <s v="US"/>
    <s v="USD"/>
    <n v="1426523752"/>
    <x v="1365"/>
    <n v="1423935352"/>
    <d v="2015-03-16T16:35:52"/>
    <b v="0"/>
    <n v="92"/>
    <b v="1"/>
    <s v="music/rock"/>
    <x v="4"/>
    <s v="rock"/>
    <n v="100"/>
    <n v="81.739999999999995"/>
  </r>
  <r>
    <x v="0"/>
    <s v="US"/>
    <s v="USD"/>
    <n v="1417049663"/>
    <x v="1366"/>
    <n v="1413158063"/>
    <d v="2014-11-27T00:54:23"/>
    <b v="0"/>
    <n v="147"/>
    <b v="1"/>
    <s v="music/rock"/>
    <x v="4"/>
    <s v="rock"/>
    <n v="126"/>
    <n v="64.540000000000006"/>
  </r>
  <r>
    <x v="0"/>
    <s v="US"/>
    <s v="USD"/>
    <n v="1447463050"/>
    <x v="1367"/>
    <n v="1444867450"/>
    <d v="2015-11-14T01:04:10"/>
    <b v="0"/>
    <n v="90"/>
    <b v="1"/>
    <s v="music/rock"/>
    <x v="4"/>
    <s v="rock"/>
    <n v="114"/>
    <n v="63.48"/>
  </r>
  <r>
    <x v="0"/>
    <s v="US"/>
    <s v="USD"/>
    <n v="1434342894"/>
    <x v="1368"/>
    <n v="1432269294"/>
    <d v="2015-06-15T04:34:54"/>
    <b v="0"/>
    <n v="87"/>
    <b v="1"/>
    <s v="music/rock"/>
    <x v="4"/>
    <s v="rock"/>
    <n v="111"/>
    <n v="63.62"/>
  </r>
  <r>
    <x v="0"/>
    <s v="US"/>
    <s v="USD"/>
    <n v="1397225746"/>
    <x v="1369"/>
    <n v="1394633746"/>
    <d v="2014-04-11T14:15:46"/>
    <b v="0"/>
    <n v="406"/>
    <b v="1"/>
    <s v="music/rock"/>
    <x v="4"/>
    <s v="rock"/>
    <n v="105"/>
    <n v="83.97"/>
  </r>
  <r>
    <x v="0"/>
    <s v="US"/>
    <s v="USD"/>
    <n v="1381881890"/>
    <x v="1370"/>
    <n v="1380585890"/>
    <d v="2013-10-16T00:04:50"/>
    <b v="0"/>
    <n v="20"/>
    <b v="1"/>
    <s v="music/rock"/>
    <x v="4"/>
    <s v="rock"/>
    <n v="104"/>
    <n v="77.75"/>
  </r>
  <r>
    <x v="0"/>
    <s v="US"/>
    <s v="USD"/>
    <n v="1431022342"/>
    <x v="1371"/>
    <n v="1428430342"/>
    <d v="2015-05-07T18:12:22"/>
    <b v="0"/>
    <n v="70"/>
    <b v="1"/>
    <s v="music/rock"/>
    <x v="4"/>
    <s v="rock"/>
    <n v="107"/>
    <n v="107.07"/>
  </r>
  <r>
    <x v="0"/>
    <s v="US"/>
    <s v="USD"/>
    <n v="1342115132"/>
    <x v="1372"/>
    <n v="1339523132"/>
    <d v="2012-07-12T17:45:32"/>
    <b v="0"/>
    <n v="16"/>
    <b v="1"/>
    <s v="music/rock"/>
    <x v="4"/>
    <s v="rock"/>
    <n v="124"/>
    <n v="38.75"/>
  </r>
  <r>
    <x v="0"/>
    <s v="US"/>
    <s v="USD"/>
    <n v="1483138233"/>
    <x v="1373"/>
    <n v="1480546233"/>
    <d v="2016-12-30T22:50:33"/>
    <b v="0"/>
    <n v="52"/>
    <b v="1"/>
    <s v="music/rock"/>
    <x v="4"/>
    <s v="rock"/>
    <n v="105"/>
    <n v="201.94"/>
  </r>
  <r>
    <x v="0"/>
    <s v="US"/>
    <s v="USD"/>
    <n v="1458874388"/>
    <x v="1374"/>
    <n v="1456285988"/>
    <d v="2016-03-25T02:53:08"/>
    <b v="0"/>
    <n v="66"/>
    <b v="1"/>
    <s v="music/rock"/>
    <x v="4"/>
    <s v="rock"/>
    <n v="189"/>
    <n v="43.06"/>
  </r>
  <r>
    <x v="0"/>
    <s v="FR"/>
    <s v="EUR"/>
    <n v="1484444119"/>
    <x v="1375"/>
    <n v="1481852119"/>
    <d v="2017-01-15T01:35:19"/>
    <b v="0"/>
    <n v="109"/>
    <b v="1"/>
    <s v="music/rock"/>
    <x v="4"/>
    <s v="rock"/>
    <n v="171"/>
    <n v="62.87"/>
  </r>
  <r>
    <x v="0"/>
    <s v="GB"/>
    <s v="GBP"/>
    <n v="1480784606"/>
    <x v="1376"/>
    <n v="1478189006"/>
    <d v="2016-12-03T17:03:26"/>
    <b v="0"/>
    <n v="168"/>
    <b v="1"/>
    <s v="music/rock"/>
    <x v="4"/>
    <s v="rock"/>
    <n v="252"/>
    <n v="55.61"/>
  </r>
  <r>
    <x v="0"/>
    <s v="US"/>
    <s v="USD"/>
    <n v="1486095060"/>
    <x v="1377"/>
    <n v="1484198170"/>
    <d v="2017-02-03T04:11:00"/>
    <b v="0"/>
    <n v="31"/>
    <b v="1"/>
    <s v="music/rock"/>
    <x v="4"/>
    <s v="rock"/>
    <n v="116"/>
    <n v="48.71"/>
  </r>
  <r>
    <x v="0"/>
    <s v="GB"/>
    <s v="GBP"/>
    <n v="1470075210"/>
    <x v="1378"/>
    <n v="1468779210"/>
    <d v="2016-08-01T18:13:30"/>
    <b v="0"/>
    <n v="133"/>
    <b v="1"/>
    <s v="music/rock"/>
    <x v="4"/>
    <s v="rock"/>
    <n v="203"/>
    <n v="30.58"/>
  </r>
  <r>
    <x v="0"/>
    <s v="US"/>
    <s v="USD"/>
    <n v="1433504876"/>
    <x v="1379"/>
    <n v="1430912876"/>
    <d v="2015-06-05T11:47:56"/>
    <b v="0"/>
    <n v="151"/>
    <b v="1"/>
    <s v="music/rock"/>
    <x v="4"/>
    <s v="rock"/>
    <n v="112"/>
    <n v="73.91"/>
  </r>
  <r>
    <x v="0"/>
    <s v="US"/>
    <s v="USD"/>
    <n v="1433815200"/>
    <x v="1380"/>
    <n v="1431886706"/>
    <d v="2015-06-09T02:00:00"/>
    <b v="0"/>
    <n v="5"/>
    <b v="1"/>
    <s v="music/rock"/>
    <x v="4"/>
    <s v="rock"/>
    <n v="424"/>
    <n v="21.2"/>
  </r>
  <r>
    <x v="0"/>
    <s v="US"/>
    <s v="USD"/>
    <n v="1482988125"/>
    <x v="1381"/>
    <n v="1480396125"/>
    <d v="2016-12-29T05:08:45"/>
    <b v="0"/>
    <n v="73"/>
    <b v="1"/>
    <s v="music/rock"/>
    <x v="4"/>
    <s v="rock"/>
    <n v="107"/>
    <n v="73.36"/>
  </r>
  <r>
    <x v="0"/>
    <s v="US"/>
    <s v="USD"/>
    <n v="1367867536"/>
    <x v="1382"/>
    <n v="1365275536"/>
    <d v="2013-05-06T19:12:16"/>
    <b v="0"/>
    <n v="148"/>
    <b v="1"/>
    <s v="music/rock"/>
    <x v="4"/>
    <s v="rock"/>
    <n v="104"/>
    <n v="56.41"/>
  </r>
  <r>
    <x v="0"/>
    <s v="CA"/>
    <s v="CAD"/>
    <n v="1482457678"/>
    <x v="1383"/>
    <n v="1480729678"/>
    <d v="2016-12-23T01:47:58"/>
    <b v="0"/>
    <n v="93"/>
    <b v="1"/>
    <s v="music/rock"/>
    <x v="4"/>
    <s v="rock"/>
    <n v="212"/>
    <n v="50.25"/>
  </r>
  <r>
    <x v="0"/>
    <s v="US"/>
    <s v="USD"/>
    <n v="1436117922"/>
    <x v="1384"/>
    <n v="1433525922"/>
    <d v="2015-07-05T17:38:42"/>
    <b v="0"/>
    <n v="63"/>
    <b v="1"/>
    <s v="music/rock"/>
    <x v="4"/>
    <s v="rock"/>
    <n v="124"/>
    <n v="68.94"/>
  </r>
  <r>
    <x v="0"/>
    <s v="DE"/>
    <s v="EUR"/>
    <n v="1461931860"/>
    <x v="1385"/>
    <n v="1457109121"/>
    <d v="2016-04-29T12:11:00"/>
    <b v="0"/>
    <n v="134"/>
    <b v="1"/>
    <s v="music/rock"/>
    <x v="4"/>
    <s v="rock"/>
    <n v="110"/>
    <n v="65.91"/>
  </r>
  <r>
    <x v="0"/>
    <s v="US"/>
    <s v="USD"/>
    <n v="1438183889"/>
    <x v="1386"/>
    <n v="1435591889"/>
    <d v="2015-07-29T15:31:29"/>
    <b v="0"/>
    <n v="14"/>
    <b v="1"/>
    <s v="music/rock"/>
    <x v="4"/>
    <s v="rock"/>
    <n v="219"/>
    <n v="62.5"/>
  </r>
  <r>
    <x v="0"/>
    <s v="US"/>
    <s v="USD"/>
    <n v="1433305800"/>
    <x v="1387"/>
    <n v="1430604395"/>
    <d v="2015-06-03T04:30:00"/>
    <b v="0"/>
    <n v="78"/>
    <b v="1"/>
    <s v="music/rock"/>
    <x v="4"/>
    <s v="rock"/>
    <n v="137"/>
    <n v="70.06"/>
  </r>
  <r>
    <x v="0"/>
    <s v="US"/>
    <s v="USD"/>
    <n v="1476720840"/>
    <x v="1388"/>
    <n v="1474469117"/>
    <d v="2016-10-17T16:14:00"/>
    <b v="0"/>
    <n v="112"/>
    <b v="1"/>
    <s v="music/rock"/>
    <x v="4"/>
    <s v="rock"/>
    <n v="135"/>
    <n v="60.18"/>
  </r>
  <r>
    <x v="0"/>
    <s v="GB"/>
    <s v="GBP"/>
    <n v="1471087957"/>
    <x v="1389"/>
    <n v="1468495957"/>
    <d v="2016-08-13T11:32:37"/>
    <b v="0"/>
    <n v="34"/>
    <b v="1"/>
    <s v="music/rock"/>
    <x v="4"/>
    <s v="rock"/>
    <n v="145"/>
    <n v="21.38"/>
  </r>
  <r>
    <x v="0"/>
    <s v="US"/>
    <s v="USD"/>
    <n v="1430154720"/>
    <x v="1390"/>
    <n v="1427224606"/>
    <d v="2015-04-27T17:12:00"/>
    <b v="0"/>
    <n v="19"/>
    <b v="1"/>
    <s v="music/rock"/>
    <x v="4"/>
    <s v="rock"/>
    <n v="109"/>
    <n v="160.79"/>
  </r>
  <r>
    <x v="0"/>
    <s v="US"/>
    <s v="USD"/>
    <n v="1440219540"/>
    <x v="1391"/>
    <n v="1436369818"/>
    <d v="2015-08-22T04:59:00"/>
    <b v="0"/>
    <n v="13"/>
    <b v="1"/>
    <s v="music/rock"/>
    <x v="4"/>
    <s v="rock"/>
    <n v="110"/>
    <n v="42.38"/>
  </r>
  <r>
    <x v="0"/>
    <s v="US"/>
    <s v="USD"/>
    <n v="1456976586"/>
    <x v="1392"/>
    <n v="1454298186"/>
    <d v="2016-03-03T03:43:06"/>
    <b v="0"/>
    <n v="104"/>
    <b v="1"/>
    <s v="music/rock"/>
    <x v="4"/>
    <s v="rock"/>
    <n v="114"/>
    <n v="27.32"/>
  </r>
  <r>
    <x v="0"/>
    <s v="US"/>
    <s v="USD"/>
    <n v="1470068523"/>
    <x v="1393"/>
    <n v="1467476523"/>
    <d v="2016-08-01T16:22:03"/>
    <b v="0"/>
    <n v="52"/>
    <b v="1"/>
    <s v="music/rock"/>
    <x v="4"/>
    <s v="rock"/>
    <n v="102"/>
    <n v="196.83"/>
  </r>
  <r>
    <x v="0"/>
    <s v="US"/>
    <s v="USD"/>
    <n v="1488337200"/>
    <x v="1394"/>
    <n v="1484623726"/>
    <d v="2017-03-01T03:00:00"/>
    <b v="0"/>
    <n v="17"/>
    <b v="1"/>
    <s v="music/rock"/>
    <x v="4"/>
    <s v="rock"/>
    <n v="122"/>
    <n v="53.88"/>
  </r>
  <r>
    <x v="0"/>
    <s v="US"/>
    <s v="USD"/>
    <n v="1484430481"/>
    <x v="1395"/>
    <n v="1481838481"/>
    <d v="2017-01-14T21:48:01"/>
    <b v="0"/>
    <n v="82"/>
    <b v="1"/>
    <s v="music/rock"/>
    <x v="4"/>
    <s v="rock"/>
    <n v="112"/>
    <n v="47.76"/>
  </r>
  <r>
    <x v="0"/>
    <s v="US"/>
    <s v="USD"/>
    <n v="1423871882"/>
    <x v="1396"/>
    <n v="1421279882"/>
    <d v="2015-02-13T23:58:02"/>
    <b v="0"/>
    <n v="73"/>
    <b v="1"/>
    <s v="music/rock"/>
    <x v="4"/>
    <s v="rock"/>
    <n v="107"/>
    <n v="88.19"/>
  </r>
  <r>
    <x v="0"/>
    <s v="US"/>
    <s v="USD"/>
    <n v="1477603140"/>
    <x v="1397"/>
    <n v="1475013710"/>
    <d v="2016-10-27T21:19:00"/>
    <b v="0"/>
    <n v="158"/>
    <b v="1"/>
    <s v="music/rock"/>
    <x v="4"/>
    <s v="rock"/>
    <n v="114"/>
    <n v="72.06"/>
  </r>
  <r>
    <x v="0"/>
    <s v="US"/>
    <s v="USD"/>
    <n v="1467752334"/>
    <x v="1398"/>
    <n v="1465160334"/>
    <d v="2016-07-05T20:58:54"/>
    <b v="0"/>
    <n v="65"/>
    <b v="1"/>
    <s v="music/rock"/>
    <x v="4"/>
    <s v="rock"/>
    <n v="110"/>
    <n v="74.25"/>
  </r>
  <r>
    <x v="0"/>
    <s v="US"/>
    <s v="USD"/>
    <n v="1412640373"/>
    <x v="1399"/>
    <n v="1410048373"/>
    <d v="2014-10-07T00:06:13"/>
    <b v="0"/>
    <n v="184"/>
    <b v="1"/>
    <s v="music/rock"/>
    <x v="4"/>
    <s v="rock"/>
    <n v="126"/>
    <n v="61.7"/>
  </r>
  <r>
    <x v="0"/>
    <s v="GB"/>
    <s v="GBP"/>
    <n v="1465709400"/>
    <x v="1400"/>
    <n v="1462695073"/>
    <d v="2016-06-12T05:30:00"/>
    <b v="0"/>
    <n v="34"/>
    <b v="1"/>
    <s v="music/rock"/>
    <x v="4"/>
    <s v="rock"/>
    <n v="167"/>
    <n v="17.239999999999998"/>
  </r>
  <r>
    <x v="0"/>
    <s v="US"/>
    <s v="USD"/>
    <n v="1369612474"/>
    <x v="1401"/>
    <n v="1367798074"/>
    <d v="2013-05-26T23:54:34"/>
    <b v="0"/>
    <n v="240"/>
    <b v="1"/>
    <s v="music/rock"/>
    <x v="4"/>
    <s v="rock"/>
    <n v="497"/>
    <n v="51.72"/>
  </r>
  <r>
    <x v="0"/>
    <s v="GB"/>
    <s v="GBP"/>
    <n v="1430439411"/>
    <x v="1402"/>
    <n v="1425259011"/>
    <d v="2015-05-01T00:16:51"/>
    <b v="0"/>
    <n v="113"/>
    <b v="1"/>
    <s v="music/rock"/>
    <x v="4"/>
    <s v="rock"/>
    <n v="109"/>
    <n v="24.15"/>
  </r>
  <r>
    <x v="0"/>
    <s v="US"/>
    <s v="USD"/>
    <n v="1374802235"/>
    <x v="1403"/>
    <n v="1372210235"/>
    <d v="2013-07-26T01:30:35"/>
    <b v="0"/>
    <n v="66"/>
    <b v="1"/>
    <s v="music/rock"/>
    <x v="4"/>
    <s v="rock"/>
    <n v="103"/>
    <n v="62.17"/>
  </r>
  <r>
    <x v="2"/>
    <s v="GB"/>
    <s v="GBP"/>
    <n v="1424607285"/>
    <x v="1404"/>
    <n v="1422447285"/>
    <d v="2015-02-22T12:14:45"/>
    <b v="1"/>
    <n v="5"/>
    <b v="0"/>
    <s v="publishing/translations"/>
    <x v="3"/>
    <s v="translations"/>
    <n v="2"/>
    <n v="48.2"/>
  </r>
  <r>
    <x v="2"/>
    <s v="US"/>
    <s v="USD"/>
    <n v="1417195201"/>
    <x v="1405"/>
    <n v="1414599601"/>
    <d v="2014-11-28T17:20:01"/>
    <b v="1"/>
    <n v="17"/>
    <b v="0"/>
    <s v="publishing/translations"/>
    <x v="3"/>
    <s v="translations"/>
    <n v="0"/>
    <n v="6.18"/>
  </r>
  <r>
    <x v="2"/>
    <s v="IT"/>
    <s v="EUR"/>
    <n v="1449914400"/>
    <x v="1406"/>
    <n v="1445336607"/>
    <d v="2015-12-12T10:00:00"/>
    <b v="0"/>
    <n v="3"/>
    <b v="0"/>
    <s v="publishing/translations"/>
    <x v="3"/>
    <s v="translations"/>
    <n v="0"/>
    <n v="5"/>
  </r>
  <r>
    <x v="2"/>
    <s v="US"/>
    <s v="USD"/>
    <n v="1407847978"/>
    <x v="1407"/>
    <n v="1405687978"/>
    <d v="2014-08-12T12:52:58"/>
    <b v="0"/>
    <n v="2"/>
    <b v="0"/>
    <s v="publishing/translations"/>
    <x v="3"/>
    <s v="translations"/>
    <n v="1"/>
    <n v="7.5"/>
  </r>
  <r>
    <x v="2"/>
    <s v="GB"/>
    <s v="GBP"/>
    <n v="1447451756"/>
    <x v="1408"/>
    <n v="1444856156"/>
    <d v="2015-11-13T21:55:56"/>
    <b v="0"/>
    <n v="6"/>
    <b v="0"/>
    <s v="publishing/translations"/>
    <x v="3"/>
    <s v="translations"/>
    <n v="7"/>
    <n v="12"/>
  </r>
  <r>
    <x v="2"/>
    <s v="US"/>
    <s v="USD"/>
    <n v="1420085535"/>
    <x v="1409"/>
    <n v="1414897935"/>
    <d v="2015-01-01T04:12:15"/>
    <b v="0"/>
    <n v="0"/>
    <b v="0"/>
    <s v="publishing/translations"/>
    <x v="3"/>
    <s v="translations"/>
    <n v="0"/>
    <e v="#DIV/0!"/>
  </r>
  <r>
    <x v="2"/>
    <s v="IT"/>
    <s v="EUR"/>
    <n v="1464939520"/>
    <x v="1410"/>
    <n v="1461051520"/>
    <d v="2016-06-03T07:38:40"/>
    <b v="0"/>
    <n v="1"/>
    <b v="0"/>
    <s v="publishing/translations"/>
    <x v="3"/>
    <s v="translations"/>
    <n v="0"/>
    <n v="1"/>
  </r>
  <r>
    <x v="2"/>
    <s v="GB"/>
    <s v="GBP"/>
    <n v="1423185900"/>
    <x v="1411"/>
    <n v="1420766700"/>
    <d v="2015-02-06T01:25:00"/>
    <b v="0"/>
    <n v="3"/>
    <b v="0"/>
    <s v="publishing/translations"/>
    <x v="3"/>
    <s v="translations"/>
    <n v="0"/>
    <n v="2.33"/>
  </r>
  <r>
    <x v="2"/>
    <s v="US"/>
    <s v="USD"/>
    <n v="1417656699"/>
    <x v="1412"/>
    <n v="1415064699"/>
    <d v="2014-12-04T01:31:39"/>
    <b v="0"/>
    <n v="13"/>
    <b v="0"/>
    <s v="publishing/translations"/>
    <x v="3"/>
    <s v="translations"/>
    <n v="5"/>
    <n v="24.62"/>
  </r>
  <r>
    <x v="2"/>
    <s v="IT"/>
    <s v="EUR"/>
    <n v="1455964170"/>
    <x v="1413"/>
    <n v="1450780170"/>
    <d v="2016-02-20T10:29:30"/>
    <b v="0"/>
    <n v="1"/>
    <b v="0"/>
    <s v="publishing/translations"/>
    <x v="3"/>
    <s v="translations"/>
    <n v="5"/>
    <n v="100"/>
  </r>
  <r>
    <x v="2"/>
    <s v="US"/>
    <s v="USD"/>
    <n v="1483423467"/>
    <x v="1414"/>
    <n v="1480831467"/>
    <d v="2017-01-03T06:04:27"/>
    <b v="0"/>
    <n v="1"/>
    <b v="0"/>
    <s v="publishing/translations"/>
    <x v="3"/>
    <s v="translations"/>
    <n v="0"/>
    <n v="1"/>
  </r>
  <r>
    <x v="2"/>
    <s v="US"/>
    <s v="USD"/>
    <n v="1439741591"/>
    <x v="1415"/>
    <n v="1436285591"/>
    <d v="2015-08-16T16:13:11"/>
    <b v="0"/>
    <n v="9"/>
    <b v="0"/>
    <s v="publishing/translations"/>
    <x v="3"/>
    <s v="translations"/>
    <n v="18"/>
    <n v="88.89"/>
  </r>
  <r>
    <x v="2"/>
    <s v="US"/>
    <s v="USD"/>
    <n v="1448147619"/>
    <x v="1416"/>
    <n v="1445552019"/>
    <d v="2015-11-21T23:13:39"/>
    <b v="0"/>
    <n v="0"/>
    <b v="0"/>
    <s v="publishing/translations"/>
    <x v="3"/>
    <s v="translations"/>
    <n v="0"/>
    <e v="#DIV/0!"/>
  </r>
  <r>
    <x v="2"/>
    <s v="US"/>
    <s v="USD"/>
    <n v="1442315460"/>
    <x v="1417"/>
    <n v="1439696174"/>
    <d v="2015-09-15T11:11:00"/>
    <b v="0"/>
    <n v="2"/>
    <b v="0"/>
    <s v="publishing/translations"/>
    <x v="3"/>
    <s v="translations"/>
    <n v="1"/>
    <n v="27.5"/>
  </r>
  <r>
    <x v="2"/>
    <s v="ES"/>
    <s v="EUR"/>
    <n v="1456397834"/>
    <x v="1418"/>
    <n v="1453805834"/>
    <d v="2016-02-25T10:57:14"/>
    <b v="0"/>
    <n v="1"/>
    <b v="0"/>
    <s v="publishing/translations"/>
    <x v="3"/>
    <s v="translations"/>
    <n v="0"/>
    <n v="6"/>
  </r>
  <r>
    <x v="2"/>
    <s v="US"/>
    <s v="USD"/>
    <n v="1476010619"/>
    <x v="1419"/>
    <n v="1473418619"/>
    <d v="2016-10-09T10:56:59"/>
    <b v="0"/>
    <n v="10"/>
    <b v="0"/>
    <s v="publishing/translations"/>
    <x v="3"/>
    <s v="translations"/>
    <n v="7"/>
    <n v="44.5"/>
  </r>
  <r>
    <x v="2"/>
    <s v="US"/>
    <s v="USD"/>
    <n v="1467129686"/>
    <x v="1420"/>
    <n v="1464969686"/>
    <d v="2016-06-28T16:01:26"/>
    <b v="0"/>
    <n v="3"/>
    <b v="0"/>
    <s v="publishing/translations"/>
    <x v="3"/>
    <s v="translations"/>
    <n v="3"/>
    <n v="1"/>
  </r>
  <r>
    <x v="2"/>
    <s v="SE"/>
    <s v="SEK"/>
    <n v="1423432709"/>
    <x v="1421"/>
    <n v="1420840709"/>
    <d v="2015-02-08T21:58:29"/>
    <b v="0"/>
    <n v="2"/>
    <b v="0"/>
    <s v="publishing/translations"/>
    <x v="3"/>
    <s v="translations"/>
    <n v="0"/>
    <n v="100"/>
  </r>
  <r>
    <x v="2"/>
    <s v="NZ"/>
    <s v="NZD"/>
    <n v="1474436704"/>
    <x v="1422"/>
    <n v="1471844704"/>
    <d v="2016-09-21T05:45:04"/>
    <b v="0"/>
    <n v="2"/>
    <b v="0"/>
    <s v="publishing/translations"/>
    <x v="3"/>
    <s v="translations"/>
    <n v="0"/>
    <n v="13"/>
  </r>
  <r>
    <x v="2"/>
    <s v="AU"/>
    <s v="AUD"/>
    <n v="1451637531"/>
    <x v="1423"/>
    <n v="1449045531"/>
    <d v="2016-01-01T08:38:51"/>
    <b v="0"/>
    <n v="1"/>
    <b v="0"/>
    <s v="publishing/translations"/>
    <x v="3"/>
    <s v="translations"/>
    <n v="0"/>
    <n v="100"/>
  </r>
  <r>
    <x v="2"/>
    <s v="US"/>
    <s v="USD"/>
    <n v="1479233602"/>
    <x v="1424"/>
    <n v="1478106802"/>
    <d v="2016-11-15T18:13:22"/>
    <b v="0"/>
    <n v="14"/>
    <b v="0"/>
    <s v="publishing/translations"/>
    <x v="3"/>
    <s v="translations"/>
    <n v="20"/>
    <n v="109.07"/>
  </r>
  <r>
    <x v="2"/>
    <s v="US"/>
    <s v="USD"/>
    <n v="1430276959"/>
    <x v="1425"/>
    <n v="1427684959"/>
    <d v="2015-04-29T03:09:19"/>
    <b v="0"/>
    <n v="0"/>
    <b v="0"/>
    <s v="publishing/translations"/>
    <x v="3"/>
    <s v="translations"/>
    <n v="0"/>
    <e v="#DIV/0!"/>
  </r>
  <r>
    <x v="2"/>
    <s v="DE"/>
    <s v="EUR"/>
    <n v="1440408120"/>
    <x v="1426"/>
    <n v="1435224120"/>
    <d v="2015-08-24T09:22:00"/>
    <b v="0"/>
    <n v="0"/>
    <b v="0"/>
    <s v="publishing/translations"/>
    <x v="3"/>
    <s v="translations"/>
    <n v="0"/>
    <e v="#DIV/0!"/>
  </r>
  <r>
    <x v="2"/>
    <s v="DE"/>
    <s v="EUR"/>
    <n v="1474230385"/>
    <x v="1427"/>
    <n v="1471638385"/>
    <d v="2016-09-18T20:26:25"/>
    <b v="0"/>
    <n v="4"/>
    <b v="0"/>
    <s v="publishing/translations"/>
    <x v="3"/>
    <s v="translations"/>
    <n v="8"/>
    <n v="104.75"/>
  </r>
  <r>
    <x v="2"/>
    <s v="ES"/>
    <s v="EUR"/>
    <n v="1459584417"/>
    <x v="1428"/>
    <n v="1456996017"/>
    <d v="2016-04-02T08:06:57"/>
    <b v="0"/>
    <n v="3"/>
    <b v="0"/>
    <s v="publishing/translations"/>
    <x v="3"/>
    <s v="translations"/>
    <n v="5"/>
    <n v="15"/>
  </r>
  <r>
    <x v="2"/>
    <s v="US"/>
    <s v="USD"/>
    <n v="1428629242"/>
    <x v="1429"/>
    <n v="1426037242"/>
    <d v="2015-04-10T01:27:22"/>
    <b v="0"/>
    <n v="0"/>
    <b v="0"/>
    <s v="publishing/translations"/>
    <x v="3"/>
    <s v="translations"/>
    <n v="0"/>
    <e v="#DIV/0!"/>
  </r>
  <r>
    <x v="2"/>
    <s v="US"/>
    <s v="USD"/>
    <n v="1419017488"/>
    <x v="1430"/>
    <n v="1416339088"/>
    <d v="2014-12-19T19:31:28"/>
    <b v="0"/>
    <n v="5"/>
    <b v="0"/>
    <s v="publishing/translations"/>
    <x v="3"/>
    <s v="translations"/>
    <n v="8"/>
    <n v="80.599999999999994"/>
  </r>
  <r>
    <x v="2"/>
    <s v="US"/>
    <s v="USD"/>
    <n v="1448517816"/>
    <x v="1431"/>
    <n v="1445922216"/>
    <d v="2015-11-26T06:03:36"/>
    <b v="0"/>
    <n v="47"/>
    <b v="0"/>
    <s v="publishing/translations"/>
    <x v="3"/>
    <s v="translations"/>
    <n v="32"/>
    <n v="115.55"/>
  </r>
  <r>
    <x v="2"/>
    <s v="US"/>
    <s v="USD"/>
    <n v="1437417828"/>
    <x v="1432"/>
    <n v="1434825828"/>
    <d v="2015-07-20T18:43:48"/>
    <b v="0"/>
    <n v="0"/>
    <b v="0"/>
    <s v="publishing/translations"/>
    <x v="3"/>
    <s v="translations"/>
    <n v="0"/>
    <e v="#DIV/0!"/>
  </r>
  <r>
    <x v="2"/>
    <s v="IT"/>
    <s v="EUR"/>
    <n v="1481367600"/>
    <x v="1433"/>
    <n v="1477839675"/>
    <d v="2016-12-10T11:00:00"/>
    <b v="0"/>
    <n v="10"/>
    <b v="0"/>
    <s v="publishing/translations"/>
    <x v="3"/>
    <s v="translations"/>
    <n v="7"/>
    <n v="80.5"/>
  </r>
  <r>
    <x v="2"/>
    <s v="DK"/>
    <s v="DKK"/>
    <n v="1433775600"/>
    <x v="1434"/>
    <n v="1431973478"/>
    <d v="2015-06-08T15:00:00"/>
    <b v="0"/>
    <n v="11"/>
    <b v="0"/>
    <s v="publishing/translations"/>
    <x v="3"/>
    <s v="translations"/>
    <n v="10"/>
    <n v="744.55"/>
  </r>
  <r>
    <x v="2"/>
    <s v="IT"/>
    <s v="EUR"/>
    <n v="1444589020"/>
    <x v="1435"/>
    <n v="1441997020"/>
    <d v="2015-10-11T18:43:40"/>
    <b v="0"/>
    <n v="2"/>
    <b v="0"/>
    <s v="publishing/translations"/>
    <x v="3"/>
    <s v="translations"/>
    <n v="0"/>
    <n v="7.5"/>
  </r>
  <r>
    <x v="2"/>
    <s v="DE"/>
    <s v="EUR"/>
    <n v="1456043057"/>
    <x v="1436"/>
    <n v="1453451057"/>
    <d v="2016-02-21T08:24:17"/>
    <b v="0"/>
    <n v="2"/>
    <b v="0"/>
    <s v="publishing/translations"/>
    <x v="3"/>
    <s v="translations"/>
    <n v="1"/>
    <n v="38.5"/>
  </r>
  <r>
    <x v="2"/>
    <s v="US"/>
    <s v="USD"/>
    <n v="1405227540"/>
    <x v="1437"/>
    <n v="1402058739"/>
    <d v="2014-07-13T04:59:00"/>
    <b v="0"/>
    <n v="22"/>
    <b v="0"/>
    <s v="publishing/translations"/>
    <x v="3"/>
    <s v="translations"/>
    <n v="27"/>
    <n v="36.68"/>
  </r>
  <r>
    <x v="2"/>
    <s v="DK"/>
    <s v="DKK"/>
    <n v="1461765300"/>
    <x v="1438"/>
    <n v="1459198499"/>
    <d v="2016-04-27T13:55:00"/>
    <b v="0"/>
    <n v="8"/>
    <b v="0"/>
    <s v="publishing/translations"/>
    <x v="3"/>
    <s v="translations"/>
    <n v="3"/>
    <n v="75"/>
  </r>
  <r>
    <x v="2"/>
    <s v="CA"/>
    <s v="CAD"/>
    <n v="1425758101"/>
    <x v="1439"/>
    <n v="1423166101"/>
    <d v="2015-03-07T19:55:01"/>
    <b v="0"/>
    <n v="6"/>
    <b v="0"/>
    <s v="publishing/translations"/>
    <x v="3"/>
    <s v="translations"/>
    <n v="7"/>
    <n v="30"/>
  </r>
  <r>
    <x v="2"/>
    <s v="IT"/>
    <s v="EUR"/>
    <n v="1464285463"/>
    <x v="1440"/>
    <n v="1461693463"/>
    <d v="2016-05-26T17:57:43"/>
    <b v="0"/>
    <n v="1"/>
    <b v="0"/>
    <s v="publishing/translations"/>
    <x v="3"/>
    <s v="translations"/>
    <n v="0"/>
    <n v="1"/>
  </r>
  <r>
    <x v="2"/>
    <s v="GB"/>
    <s v="GBP"/>
    <n v="1441995769"/>
    <x v="1441"/>
    <n v="1436811769"/>
    <d v="2015-09-11T18:22:49"/>
    <b v="0"/>
    <n v="3"/>
    <b v="0"/>
    <s v="publishing/translations"/>
    <x v="3"/>
    <s v="translations"/>
    <n v="1"/>
    <n v="673.33"/>
  </r>
  <r>
    <x v="2"/>
    <s v="US"/>
    <s v="USD"/>
    <n v="1464190158"/>
    <x v="1442"/>
    <n v="1461598158"/>
    <d v="2016-05-25T15:29:18"/>
    <b v="0"/>
    <n v="0"/>
    <b v="0"/>
    <s v="publishing/translations"/>
    <x v="3"/>
    <s v="translations"/>
    <n v="0"/>
    <e v="#DIV/0!"/>
  </r>
  <r>
    <x v="2"/>
    <s v="FR"/>
    <s v="EUR"/>
    <n v="1483395209"/>
    <x v="1443"/>
    <n v="1480803209"/>
    <d v="2017-01-02T22:13:29"/>
    <b v="0"/>
    <n v="0"/>
    <b v="0"/>
    <s v="publishing/translations"/>
    <x v="3"/>
    <s v="translations"/>
    <n v="0"/>
    <e v="#DIV/0!"/>
  </r>
  <r>
    <x v="2"/>
    <s v="DE"/>
    <s v="EUR"/>
    <n v="1442091462"/>
    <x v="1444"/>
    <n v="1436907462"/>
    <d v="2015-09-12T20:57:42"/>
    <b v="0"/>
    <n v="0"/>
    <b v="0"/>
    <s v="publishing/translations"/>
    <x v="3"/>
    <s v="translations"/>
    <n v="0"/>
    <e v="#DIV/0!"/>
  </r>
  <r>
    <x v="2"/>
    <s v="DE"/>
    <s v="EUR"/>
    <n v="1434286855"/>
    <x v="1445"/>
    <n v="1431694855"/>
    <d v="2015-06-14T13:00:55"/>
    <b v="0"/>
    <n v="0"/>
    <b v="0"/>
    <s v="publishing/translations"/>
    <x v="3"/>
    <s v="translations"/>
    <n v="0"/>
    <e v="#DIV/0!"/>
  </r>
  <r>
    <x v="2"/>
    <s v="IT"/>
    <s v="EUR"/>
    <n v="1461235478"/>
    <x v="1446"/>
    <n v="1459507478"/>
    <d v="2016-04-21T10:44:38"/>
    <b v="0"/>
    <n v="0"/>
    <b v="0"/>
    <s v="publishing/translations"/>
    <x v="3"/>
    <s v="translations"/>
    <n v="0"/>
    <e v="#DIV/0!"/>
  </r>
  <r>
    <x v="2"/>
    <s v="US"/>
    <s v="USD"/>
    <n v="1467999134"/>
    <x v="1447"/>
    <n v="1465407134"/>
    <d v="2016-07-08T17:32:14"/>
    <b v="0"/>
    <n v="3"/>
    <b v="0"/>
    <s v="publishing/translations"/>
    <x v="3"/>
    <s v="translations"/>
    <n v="0"/>
    <n v="25"/>
  </r>
  <r>
    <x v="2"/>
    <s v="AU"/>
    <s v="AUD"/>
    <n v="1432272300"/>
    <x v="1448"/>
    <n v="1429655318"/>
    <d v="2015-05-22T05:25:00"/>
    <b v="0"/>
    <n v="0"/>
    <b v="0"/>
    <s v="publishing/translations"/>
    <x v="3"/>
    <s v="translations"/>
    <n v="0"/>
    <e v="#DIV/0!"/>
  </r>
  <r>
    <x v="2"/>
    <s v="US"/>
    <s v="USD"/>
    <n v="1431286105"/>
    <x v="1449"/>
    <n v="1427138905"/>
    <d v="2015-05-10T19:28:25"/>
    <b v="0"/>
    <n v="0"/>
    <b v="0"/>
    <s v="publishing/translations"/>
    <x v="3"/>
    <s v="translations"/>
    <n v="0"/>
    <e v="#DIV/0!"/>
  </r>
  <r>
    <x v="2"/>
    <s v="US"/>
    <s v="USD"/>
    <n v="1455941197"/>
    <x v="1450"/>
    <n v="1453349197"/>
    <d v="2016-02-20T04:06:37"/>
    <b v="0"/>
    <n v="1"/>
    <b v="0"/>
    <s v="publishing/translations"/>
    <x v="3"/>
    <s v="translations"/>
    <n v="0"/>
    <n v="1"/>
  </r>
  <r>
    <x v="1"/>
    <s v="US"/>
    <s v="USD"/>
    <n v="1416355259"/>
    <x v="1451"/>
    <n v="1413759659"/>
    <d v="2014-11-19T00:00:59"/>
    <b v="0"/>
    <n v="2"/>
    <b v="0"/>
    <s v="publishing/translations"/>
    <x v="3"/>
    <s v="translations"/>
    <n v="0"/>
    <n v="1"/>
  </r>
  <r>
    <x v="1"/>
    <s v="US"/>
    <s v="USD"/>
    <n v="1406566363"/>
    <x v="1452"/>
    <n v="1403974363"/>
    <d v="2014-07-28T16:52:43"/>
    <b v="0"/>
    <n v="0"/>
    <b v="0"/>
    <s v="publishing/translations"/>
    <x v="3"/>
    <s v="translations"/>
    <n v="0"/>
    <e v="#DIV/0!"/>
  </r>
  <r>
    <x v="1"/>
    <s v="FR"/>
    <s v="EUR"/>
    <n v="1492270947"/>
    <x v="1453"/>
    <n v="1488386547"/>
    <d v="2017-04-15T15:42:27"/>
    <b v="0"/>
    <n v="0"/>
    <b v="0"/>
    <s v="publishing/translations"/>
    <x v="3"/>
    <s v="translations"/>
    <n v="0"/>
    <e v="#DIV/0!"/>
  </r>
  <r>
    <x v="1"/>
    <s v="ES"/>
    <s v="EUR"/>
    <n v="1461535140"/>
    <x v="1454"/>
    <n v="1459716480"/>
    <d v="2016-04-24T21:59:00"/>
    <b v="0"/>
    <n v="1"/>
    <b v="0"/>
    <s v="publishing/translations"/>
    <x v="3"/>
    <s v="translations"/>
    <n v="1"/>
    <n v="15"/>
  </r>
  <r>
    <x v="1"/>
    <s v="US"/>
    <s v="USD"/>
    <n v="1409924340"/>
    <x v="1455"/>
    <n v="1405181320"/>
    <d v="2014-09-05T13:39:00"/>
    <b v="0"/>
    <n v="7"/>
    <b v="0"/>
    <s v="publishing/translations"/>
    <x v="3"/>
    <s v="translations"/>
    <n v="11"/>
    <n v="225"/>
  </r>
  <r>
    <x v="1"/>
    <s v="IT"/>
    <s v="EUR"/>
    <n v="1483459365"/>
    <x v="1456"/>
    <n v="1480867365"/>
    <d v="2017-01-03T16:02:45"/>
    <b v="0"/>
    <n v="3"/>
    <b v="0"/>
    <s v="publishing/translations"/>
    <x v="3"/>
    <s v="translations"/>
    <n v="3"/>
    <n v="48.33"/>
  </r>
  <r>
    <x v="1"/>
    <s v="US"/>
    <s v="USD"/>
    <n v="1447281044"/>
    <x v="1457"/>
    <n v="1444685444"/>
    <d v="2015-11-11T22:30:44"/>
    <b v="0"/>
    <n v="0"/>
    <b v="0"/>
    <s v="publishing/translations"/>
    <x v="3"/>
    <s v="translations"/>
    <n v="0"/>
    <e v="#DIV/0!"/>
  </r>
  <r>
    <x v="1"/>
    <s v="US"/>
    <s v="USD"/>
    <n v="1407729600"/>
    <x v="1458"/>
    <n v="1405097760"/>
    <d v="2014-08-11T04:00:00"/>
    <b v="0"/>
    <n v="0"/>
    <b v="0"/>
    <s v="publishing/translations"/>
    <x v="3"/>
    <s v="translations"/>
    <n v="0"/>
    <e v="#DIV/0!"/>
  </r>
  <r>
    <x v="1"/>
    <s v="DK"/>
    <s v="DKK"/>
    <n v="1449077100"/>
    <x v="1459"/>
    <n v="1446612896"/>
    <d v="2015-12-02T17:25:00"/>
    <b v="0"/>
    <n v="0"/>
    <b v="0"/>
    <s v="publishing/translations"/>
    <x v="3"/>
    <s v="translations"/>
    <n v="0"/>
    <e v="#DIV/0!"/>
  </r>
  <r>
    <x v="1"/>
    <s v="US"/>
    <s v="USD"/>
    <n v="1417391100"/>
    <x v="1460"/>
    <n v="1412371898"/>
    <d v="2014-11-30T23:45:00"/>
    <b v="0"/>
    <n v="0"/>
    <b v="0"/>
    <s v="publishing/translations"/>
    <x v="3"/>
    <s v="translations"/>
    <n v="0"/>
    <e v="#DIV/0!"/>
  </r>
  <r>
    <x v="0"/>
    <s v="US"/>
    <s v="USD"/>
    <n v="1413849600"/>
    <x v="1461"/>
    <n v="1410967754"/>
    <d v="2014-10-21T00:00:00"/>
    <b v="1"/>
    <n v="340"/>
    <b v="1"/>
    <s v="publishing/radio &amp; podcasts"/>
    <x v="3"/>
    <s v="radio &amp; podcasts"/>
    <n v="101"/>
    <n v="44.67"/>
  </r>
  <r>
    <x v="0"/>
    <s v="US"/>
    <s v="USD"/>
    <n v="1365609271"/>
    <x v="1462"/>
    <n v="1363017271"/>
    <d v="2013-04-10T15:54:31"/>
    <b v="1"/>
    <n v="150"/>
    <b v="1"/>
    <s v="publishing/radio &amp; podcasts"/>
    <x v="3"/>
    <s v="radio &amp; podcasts"/>
    <n v="109"/>
    <n v="28.94"/>
  </r>
  <r>
    <x v="0"/>
    <s v="US"/>
    <s v="USD"/>
    <n v="1365367938"/>
    <x v="1463"/>
    <n v="1361483538"/>
    <d v="2013-04-07T20:52:18"/>
    <b v="1"/>
    <n v="25"/>
    <b v="1"/>
    <s v="publishing/radio &amp; podcasts"/>
    <x v="3"/>
    <s v="radio &amp; podcasts"/>
    <n v="148"/>
    <n v="35.44"/>
  </r>
  <r>
    <x v="0"/>
    <s v="US"/>
    <s v="USD"/>
    <n v="1361029958"/>
    <x v="1464"/>
    <n v="1358437958"/>
    <d v="2013-02-16T15:52:38"/>
    <b v="1"/>
    <n v="234"/>
    <b v="1"/>
    <s v="publishing/radio &amp; podcasts"/>
    <x v="3"/>
    <s v="radio &amp; podcasts"/>
    <n v="163"/>
    <n v="34.869999999999997"/>
  </r>
  <r>
    <x v="0"/>
    <s v="US"/>
    <s v="USD"/>
    <n v="1332385200"/>
    <x v="1465"/>
    <n v="1329759452"/>
    <d v="2012-03-22T03:00:00"/>
    <b v="1"/>
    <n v="2602"/>
    <b v="1"/>
    <s v="publishing/radio &amp; podcasts"/>
    <x v="3"/>
    <s v="radio &amp; podcasts"/>
    <n v="456"/>
    <n v="52.62"/>
  </r>
  <r>
    <x v="0"/>
    <s v="US"/>
    <s v="USD"/>
    <n v="1452574800"/>
    <x v="1466"/>
    <n v="1449029266"/>
    <d v="2016-01-12T05:00:00"/>
    <b v="1"/>
    <n v="248"/>
    <b v="1"/>
    <s v="publishing/radio &amp; podcasts"/>
    <x v="3"/>
    <s v="radio &amp; podcasts"/>
    <n v="108"/>
    <n v="69.599999999999994"/>
  </r>
  <r>
    <x v="0"/>
    <s v="US"/>
    <s v="USD"/>
    <n v="1332699285"/>
    <x v="1467"/>
    <n v="1327518885"/>
    <d v="2012-03-25T18:14:45"/>
    <b v="1"/>
    <n v="600"/>
    <b v="1"/>
    <s v="publishing/radio &amp; podcasts"/>
    <x v="3"/>
    <s v="radio &amp; podcasts"/>
    <n v="115"/>
    <n v="76.72"/>
  </r>
  <r>
    <x v="0"/>
    <s v="US"/>
    <s v="USD"/>
    <n v="1307838049"/>
    <x v="1468"/>
    <n v="1302654049"/>
    <d v="2011-06-12T00:20:49"/>
    <b v="1"/>
    <n v="293"/>
    <b v="1"/>
    <s v="publishing/radio &amp; podcasts"/>
    <x v="3"/>
    <s v="radio &amp; podcasts"/>
    <n v="102"/>
    <n v="33.19"/>
  </r>
  <r>
    <x v="0"/>
    <s v="US"/>
    <s v="USD"/>
    <n v="1360938109"/>
    <x v="1469"/>
    <n v="1358346109"/>
    <d v="2013-02-15T14:21:49"/>
    <b v="1"/>
    <n v="321"/>
    <b v="1"/>
    <s v="publishing/radio &amp; podcasts"/>
    <x v="3"/>
    <s v="radio &amp; podcasts"/>
    <n v="108"/>
    <n v="149.46"/>
  </r>
  <r>
    <x v="0"/>
    <s v="US"/>
    <s v="USD"/>
    <n v="1356724263"/>
    <x v="1470"/>
    <n v="1354909863"/>
    <d v="2012-12-28T19:51:03"/>
    <b v="1"/>
    <n v="81"/>
    <b v="1"/>
    <s v="publishing/radio &amp; podcasts"/>
    <x v="3"/>
    <s v="radio &amp; podcasts"/>
    <n v="125"/>
    <n v="23.17"/>
  </r>
  <r>
    <x v="0"/>
    <s v="US"/>
    <s v="USD"/>
    <n v="1428620334"/>
    <x v="1471"/>
    <n v="1426028334"/>
    <d v="2015-04-09T22:58:54"/>
    <b v="1"/>
    <n v="343"/>
    <b v="1"/>
    <s v="publishing/radio &amp; podcasts"/>
    <x v="3"/>
    <s v="radio &amp; podcasts"/>
    <n v="104"/>
    <n v="96.88"/>
  </r>
  <r>
    <x v="0"/>
    <s v="US"/>
    <s v="USD"/>
    <n v="1381928503"/>
    <x v="1472"/>
    <n v="1379336503"/>
    <d v="2013-10-16T13:01:43"/>
    <b v="1"/>
    <n v="336"/>
    <b v="1"/>
    <s v="publishing/radio &amp; podcasts"/>
    <x v="3"/>
    <s v="radio &amp; podcasts"/>
    <n v="139"/>
    <n v="103.2"/>
  </r>
  <r>
    <x v="0"/>
    <s v="US"/>
    <s v="USD"/>
    <n v="1330644639"/>
    <x v="1473"/>
    <n v="1328052639"/>
    <d v="2012-03-01T23:30:39"/>
    <b v="1"/>
    <n v="47"/>
    <b v="1"/>
    <s v="publishing/radio &amp; podcasts"/>
    <x v="3"/>
    <s v="radio &amp; podcasts"/>
    <n v="121"/>
    <n v="38.46"/>
  </r>
  <r>
    <x v="0"/>
    <s v="US"/>
    <s v="USD"/>
    <n v="1379093292"/>
    <x v="1474"/>
    <n v="1376501292"/>
    <d v="2013-09-13T17:28:12"/>
    <b v="1"/>
    <n v="76"/>
    <b v="1"/>
    <s v="publishing/radio &amp; podcasts"/>
    <x v="3"/>
    <s v="radio &amp; podcasts"/>
    <n v="112"/>
    <n v="44.32"/>
  </r>
  <r>
    <x v="0"/>
    <s v="US"/>
    <s v="USD"/>
    <n v="1419051540"/>
    <x v="1475"/>
    <n v="1416244863"/>
    <d v="2014-12-20T04:59:00"/>
    <b v="1"/>
    <n v="441"/>
    <b v="1"/>
    <s v="publishing/radio &amp; podcasts"/>
    <x v="3"/>
    <s v="radio &amp; podcasts"/>
    <n v="189"/>
    <n v="64.17"/>
  </r>
  <r>
    <x v="0"/>
    <s v="US"/>
    <s v="USD"/>
    <n v="1315616422"/>
    <x v="1476"/>
    <n v="1313024422"/>
    <d v="2011-09-10T01:00:22"/>
    <b v="1"/>
    <n v="916"/>
    <b v="1"/>
    <s v="publishing/radio &amp; podcasts"/>
    <x v="3"/>
    <s v="radio &amp; podcasts"/>
    <n v="662"/>
    <n v="43.33"/>
  </r>
  <r>
    <x v="0"/>
    <s v="US"/>
    <s v="USD"/>
    <n v="1324609200"/>
    <x v="1477"/>
    <n v="1319467604"/>
    <d v="2011-12-23T03:00:00"/>
    <b v="1"/>
    <n v="369"/>
    <b v="1"/>
    <s v="publishing/radio &amp; podcasts"/>
    <x v="3"/>
    <s v="radio &amp; podcasts"/>
    <n v="111"/>
    <n v="90.5"/>
  </r>
  <r>
    <x v="0"/>
    <s v="US"/>
    <s v="USD"/>
    <n v="1368564913"/>
    <x v="1478"/>
    <n v="1367355313"/>
    <d v="2013-05-14T20:55:13"/>
    <b v="1"/>
    <n v="20242"/>
    <b v="1"/>
    <s v="publishing/radio &amp; podcasts"/>
    <x v="3"/>
    <s v="radio &amp; podcasts"/>
    <n v="1182"/>
    <n v="29.19"/>
  </r>
  <r>
    <x v="0"/>
    <s v="US"/>
    <s v="USD"/>
    <n v="1399694340"/>
    <x v="1479"/>
    <n v="1398448389"/>
    <d v="2014-05-10T03:59:00"/>
    <b v="1"/>
    <n v="71"/>
    <b v="1"/>
    <s v="publishing/radio &amp; podcasts"/>
    <x v="3"/>
    <s v="radio &amp; podcasts"/>
    <n v="137"/>
    <n v="30.96"/>
  </r>
  <r>
    <x v="0"/>
    <s v="US"/>
    <s v="USD"/>
    <n v="1374858000"/>
    <x v="1480"/>
    <n v="1373408699"/>
    <d v="2013-07-26T17:00:00"/>
    <b v="1"/>
    <n v="635"/>
    <b v="1"/>
    <s v="publishing/radio &amp; podcasts"/>
    <x v="3"/>
    <s v="radio &amp; podcasts"/>
    <n v="117"/>
    <n v="92.16"/>
  </r>
  <r>
    <x v="2"/>
    <s v="CA"/>
    <s v="CAD"/>
    <n v="1383430145"/>
    <x v="1481"/>
    <n v="1380838145"/>
    <d v="2013-11-02T22:09:05"/>
    <b v="0"/>
    <n v="6"/>
    <b v="0"/>
    <s v="publishing/fiction"/>
    <x v="3"/>
    <s v="fiction"/>
    <n v="2"/>
    <n v="17.5"/>
  </r>
  <r>
    <x v="2"/>
    <s v="US"/>
    <s v="USD"/>
    <n v="1347004260"/>
    <x v="1482"/>
    <n v="1345062936"/>
    <d v="2012-09-07T07:51:00"/>
    <b v="0"/>
    <n v="1"/>
    <b v="0"/>
    <s v="publishing/fiction"/>
    <x v="3"/>
    <s v="fiction"/>
    <n v="0"/>
    <n v="5"/>
  </r>
  <r>
    <x v="2"/>
    <s v="US"/>
    <s v="USD"/>
    <n v="1469162275"/>
    <x v="1483"/>
    <n v="1467002275"/>
    <d v="2016-07-22T04:37:55"/>
    <b v="0"/>
    <n v="2"/>
    <b v="0"/>
    <s v="publishing/fiction"/>
    <x v="3"/>
    <s v="fiction"/>
    <n v="1"/>
    <n v="25"/>
  </r>
  <r>
    <x v="2"/>
    <s v="US"/>
    <s v="USD"/>
    <n v="1342882260"/>
    <x v="1484"/>
    <n v="1337834963"/>
    <d v="2012-07-21T14:51:00"/>
    <b v="0"/>
    <n v="0"/>
    <b v="0"/>
    <s v="publishing/fiction"/>
    <x v="3"/>
    <s v="fiction"/>
    <n v="0"/>
    <e v="#DIV/0!"/>
  </r>
  <r>
    <x v="2"/>
    <s v="US"/>
    <s v="USD"/>
    <n v="1434827173"/>
    <x v="1485"/>
    <n v="1430939173"/>
    <d v="2015-06-20T19:06:13"/>
    <b v="0"/>
    <n v="3"/>
    <b v="0"/>
    <s v="publishing/fiction"/>
    <x v="3"/>
    <s v="fiction"/>
    <n v="2"/>
    <n v="50"/>
  </r>
  <r>
    <x v="2"/>
    <s v="US"/>
    <s v="USD"/>
    <n v="1425009761"/>
    <x v="1486"/>
    <n v="1422417761"/>
    <d v="2015-02-27T04:02:41"/>
    <b v="0"/>
    <n v="3"/>
    <b v="0"/>
    <s v="publishing/fiction"/>
    <x v="3"/>
    <s v="fiction"/>
    <n v="0"/>
    <n v="16"/>
  </r>
  <r>
    <x v="2"/>
    <s v="US"/>
    <s v="USD"/>
    <n v="1470175271"/>
    <x v="1487"/>
    <n v="1467583271"/>
    <d v="2016-08-02T22:01:11"/>
    <b v="0"/>
    <n v="0"/>
    <b v="0"/>
    <s v="publishing/fiction"/>
    <x v="3"/>
    <s v="fiction"/>
    <n v="0"/>
    <e v="#DIV/0!"/>
  </r>
  <r>
    <x v="2"/>
    <s v="AU"/>
    <s v="AUD"/>
    <n v="1388928660"/>
    <x v="1488"/>
    <n v="1386336660"/>
    <d v="2014-01-05T13:31:00"/>
    <b v="0"/>
    <n v="6"/>
    <b v="0"/>
    <s v="publishing/fiction"/>
    <x v="3"/>
    <s v="fiction"/>
    <n v="2"/>
    <n v="60"/>
  </r>
  <r>
    <x v="2"/>
    <s v="US"/>
    <s v="USD"/>
    <n v="1352994052"/>
    <x v="1489"/>
    <n v="1350398452"/>
    <d v="2012-11-15T15:40:52"/>
    <b v="0"/>
    <n v="0"/>
    <b v="0"/>
    <s v="publishing/fiction"/>
    <x v="3"/>
    <s v="fiction"/>
    <n v="0"/>
    <e v="#DIV/0!"/>
  </r>
  <r>
    <x v="2"/>
    <s v="US"/>
    <s v="USD"/>
    <n v="1380720474"/>
    <x v="1490"/>
    <n v="1378214874"/>
    <d v="2013-10-02T13:27:54"/>
    <b v="0"/>
    <n v="19"/>
    <b v="0"/>
    <s v="publishing/fiction"/>
    <x v="3"/>
    <s v="fiction"/>
    <n v="31"/>
    <n v="47.11"/>
  </r>
  <r>
    <x v="2"/>
    <s v="US"/>
    <s v="USD"/>
    <n v="1424014680"/>
    <x v="1491"/>
    <n v="1418922443"/>
    <d v="2015-02-15T15:38:00"/>
    <b v="0"/>
    <n v="1"/>
    <b v="0"/>
    <s v="publishing/fiction"/>
    <x v="3"/>
    <s v="fiction"/>
    <n v="8"/>
    <n v="100"/>
  </r>
  <r>
    <x v="2"/>
    <s v="US"/>
    <s v="USD"/>
    <n v="1308431646"/>
    <x v="1492"/>
    <n v="1305839646"/>
    <d v="2011-06-18T21:14:06"/>
    <b v="0"/>
    <n v="2"/>
    <b v="0"/>
    <s v="publishing/fiction"/>
    <x v="3"/>
    <s v="fiction"/>
    <n v="1"/>
    <n v="15"/>
  </r>
  <r>
    <x v="2"/>
    <s v="US"/>
    <s v="USD"/>
    <n v="1371415675"/>
    <x v="1493"/>
    <n v="1368823675"/>
    <d v="2013-06-16T20:47:55"/>
    <b v="0"/>
    <n v="0"/>
    <b v="0"/>
    <s v="publishing/fiction"/>
    <x v="3"/>
    <s v="fiction"/>
    <n v="0"/>
    <e v="#DIV/0!"/>
  </r>
  <r>
    <x v="2"/>
    <s v="US"/>
    <s v="USD"/>
    <n v="1428075480"/>
    <x v="1494"/>
    <n v="1425489613"/>
    <d v="2015-04-03T15:38:00"/>
    <b v="0"/>
    <n v="11"/>
    <b v="0"/>
    <s v="publishing/fiction"/>
    <x v="3"/>
    <s v="fiction"/>
    <n v="9"/>
    <n v="40.450000000000003"/>
  </r>
  <r>
    <x v="2"/>
    <s v="US"/>
    <s v="USD"/>
    <n v="1314471431"/>
    <x v="1495"/>
    <n v="1311879431"/>
    <d v="2011-08-27T18:57:11"/>
    <b v="0"/>
    <n v="0"/>
    <b v="0"/>
    <s v="publishing/fiction"/>
    <x v="3"/>
    <s v="fiction"/>
    <n v="0"/>
    <e v="#DIV/0!"/>
  </r>
  <r>
    <x v="2"/>
    <s v="US"/>
    <s v="USD"/>
    <n v="1410866659"/>
    <x v="1496"/>
    <n v="1405682659"/>
    <d v="2014-09-16T11:24:19"/>
    <b v="0"/>
    <n v="0"/>
    <b v="0"/>
    <s v="publishing/fiction"/>
    <x v="3"/>
    <s v="fiction"/>
    <n v="0"/>
    <e v="#DIV/0!"/>
  </r>
  <r>
    <x v="2"/>
    <s v="US"/>
    <s v="USD"/>
    <n v="1375299780"/>
    <x v="1497"/>
    <n v="1371655522"/>
    <d v="2013-07-31T19:43:00"/>
    <b v="0"/>
    <n v="1"/>
    <b v="0"/>
    <s v="publishing/fiction"/>
    <x v="3"/>
    <s v="fiction"/>
    <n v="0"/>
    <n v="1"/>
  </r>
  <r>
    <x v="2"/>
    <s v="US"/>
    <s v="USD"/>
    <n v="1409787378"/>
    <x v="1498"/>
    <n v="1405899378"/>
    <d v="2014-09-03T23:36:18"/>
    <b v="0"/>
    <n v="3"/>
    <b v="0"/>
    <s v="publishing/fiction"/>
    <x v="3"/>
    <s v="fiction"/>
    <n v="2"/>
    <n v="19"/>
  </r>
  <r>
    <x v="2"/>
    <s v="US"/>
    <s v="USD"/>
    <n v="1470355833"/>
    <x v="1499"/>
    <n v="1465171833"/>
    <d v="2016-08-05T00:10:33"/>
    <b v="0"/>
    <n v="1"/>
    <b v="0"/>
    <s v="publishing/fiction"/>
    <x v="3"/>
    <s v="fiction"/>
    <n v="0"/>
    <n v="5"/>
  </r>
  <r>
    <x v="2"/>
    <s v="US"/>
    <s v="USD"/>
    <n v="1367444557"/>
    <x v="1500"/>
    <n v="1364852557"/>
    <d v="2013-05-01T21:42:37"/>
    <b v="0"/>
    <n v="15"/>
    <b v="0"/>
    <s v="publishing/fiction"/>
    <x v="3"/>
    <s v="fiction"/>
    <n v="25"/>
    <n v="46.73"/>
  </r>
  <r>
    <x v="0"/>
    <s v="CA"/>
    <s v="CAD"/>
    <n v="1436364023"/>
    <x v="1501"/>
    <n v="1433772023"/>
    <d v="2015-07-08T14:00:23"/>
    <b v="1"/>
    <n v="885"/>
    <b v="1"/>
    <s v="photography/photobooks"/>
    <x v="8"/>
    <s v="photobooks"/>
    <n v="166"/>
    <n v="97.73"/>
  </r>
  <r>
    <x v="0"/>
    <s v="GB"/>
    <s v="GBP"/>
    <n v="1458943200"/>
    <x v="1502"/>
    <n v="1456491680"/>
    <d v="2016-03-25T22:00:00"/>
    <b v="1"/>
    <n v="329"/>
    <b v="1"/>
    <s v="photography/photobooks"/>
    <x v="8"/>
    <s v="photobooks"/>
    <n v="101"/>
    <n v="67.84"/>
  </r>
  <r>
    <x v="0"/>
    <s v="BE"/>
    <s v="EUR"/>
    <n v="1477210801"/>
    <x v="1503"/>
    <n v="1472026801"/>
    <d v="2016-10-23T08:20:01"/>
    <b v="1"/>
    <n v="71"/>
    <b v="1"/>
    <s v="photography/photobooks"/>
    <x v="8"/>
    <s v="photobooks"/>
    <n v="108"/>
    <n v="56.98"/>
  </r>
  <r>
    <x v="0"/>
    <s v="GB"/>
    <s v="GBP"/>
    <n v="1402389180"/>
    <x v="1504"/>
    <n v="1399996024"/>
    <d v="2014-06-10T08:33:00"/>
    <b v="1"/>
    <n v="269"/>
    <b v="1"/>
    <s v="photography/photobooks"/>
    <x v="8"/>
    <s v="photobooks"/>
    <n v="278"/>
    <n v="67.16"/>
  </r>
  <r>
    <x v="0"/>
    <s v="DE"/>
    <s v="EUR"/>
    <n v="1458676860"/>
    <x v="1505"/>
    <n v="1455446303"/>
    <d v="2016-03-22T20:01:00"/>
    <b v="1"/>
    <n v="345"/>
    <b v="1"/>
    <s v="photography/photobooks"/>
    <x v="8"/>
    <s v="photobooks"/>
    <n v="104"/>
    <n v="48.04"/>
  </r>
  <r>
    <x v="0"/>
    <s v="GB"/>
    <s v="GBP"/>
    <n v="1406227904"/>
    <x v="1506"/>
    <n v="1403635904"/>
    <d v="2014-07-24T18:51:44"/>
    <b v="1"/>
    <n v="43"/>
    <b v="1"/>
    <s v="photography/photobooks"/>
    <x v="8"/>
    <s v="photobooks"/>
    <n v="111"/>
    <n v="38.86"/>
  </r>
  <r>
    <x v="0"/>
    <s v="US"/>
    <s v="USD"/>
    <n v="1273911000"/>
    <x v="1507"/>
    <n v="1268822909"/>
    <d v="2010-05-15T08:10:00"/>
    <b v="1"/>
    <n v="33"/>
    <b v="1"/>
    <s v="photography/photobooks"/>
    <x v="8"/>
    <s v="photobooks"/>
    <n v="215"/>
    <n v="78.180000000000007"/>
  </r>
  <r>
    <x v="0"/>
    <s v="US"/>
    <s v="USD"/>
    <n v="1403880281"/>
    <x v="1508"/>
    <n v="1401201881"/>
    <d v="2014-06-27T14:44:41"/>
    <b v="1"/>
    <n v="211"/>
    <b v="1"/>
    <s v="photography/photobooks"/>
    <x v="8"/>
    <s v="photobooks"/>
    <n v="111"/>
    <n v="97.11"/>
  </r>
  <r>
    <x v="0"/>
    <s v="DE"/>
    <s v="EUR"/>
    <n v="1487113140"/>
    <x v="1509"/>
    <n v="1484570885"/>
    <d v="2017-02-14T22:59:00"/>
    <b v="1"/>
    <n v="196"/>
    <b v="1"/>
    <s v="photography/photobooks"/>
    <x v="8"/>
    <s v="photobooks"/>
    <n v="124"/>
    <n v="110.39"/>
  </r>
  <r>
    <x v="0"/>
    <s v="GB"/>
    <s v="GBP"/>
    <n v="1405761278"/>
    <x v="1510"/>
    <n v="1403169278"/>
    <d v="2014-07-19T09:14:38"/>
    <b v="1"/>
    <n v="405"/>
    <b v="1"/>
    <s v="photography/photobooks"/>
    <x v="8"/>
    <s v="photobooks"/>
    <n v="101"/>
    <n v="39.92"/>
  </r>
  <r>
    <x v="0"/>
    <s v="US"/>
    <s v="USD"/>
    <n v="1447858804"/>
    <x v="1511"/>
    <n v="1445263204"/>
    <d v="2015-11-18T15:00:04"/>
    <b v="1"/>
    <n v="206"/>
    <b v="1"/>
    <s v="photography/photobooks"/>
    <x v="8"/>
    <s v="photobooks"/>
    <n v="112"/>
    <n v="75.98"/>
  </r>
  <r>
    <x v="0"/>
    <s v="US"/>
    <s v="USD"/>
    <n v="1486311939"/>
    <x v="1512"/>
    <n v="1483719939"/>
    <d v="2017-02-05T16:25:39"/>
    <b v="1"/>
    <n v="335"/>
    <b v="1"/>
    <s v="photography/photobooks"/>
    <x v="8"/>
    <s v="photobooks"/>
    <n v="559"/>
    <n v="58.38"/>
  </r>
  <r>
    <x v="0"/>
    <s v="GB"/>
    <s v="GBP"/>
    <n v="1405523866"/>
    <x v="1513"/>
    <n v="1402931866"/>
    <d v="2014-07-16T15:17:46"/>
    <b v="1"/>
    <n v="215"/>
    <b v="1"/>
    <s v="photography/photobooks"/>
    <x v="8"/>
    <s v="photobooks"/>
    <n v="150"/>
    <n v="55.82"/>
  </r>
  <r>
    <x v="0"/>
    <s v="US"/>
    <s v="USD"/>
    <n v="1443363640"/>
    <x v="1514"/>
    <n v="1439907640"/>
    <d v="2015-09-27T14:20:40"/>
    <b v="1"/>
    <n v="176"/>
    <b v="1"/>
    <s v="photography/photobooks"/>
    <x v="8"/>
    <s v="photobooks"/>
    <n v="106"/>
    <n v="151.24"/>
  </r>
  <r>
    <x v="0"/>
    <s v="NO"/>
    <s v="NOK"/>
    <n v="1458104697"/>
    <x v="1515"/>
    <n v="1455516297"/>
    <d v="2016-03-16T05:04:57"/>
    <b v="1"/>
    <n v="555"/>
    <b v="1"/>
    <s v="photography/photobooks"/>
    <x v="8"/>
    <s v="photobooks"/>
    <n v="157"/>
    <n v="849.67"/>
  </r>
  <r>
    <x v="0"/>
    <s v="US"/>
    <s v="USD"/>
    <n v="1475762400"/>
    <x v="1516"/>
    <n v="1473160292"/>
    <d v="2016-10-06T14:00:00"/>
    <b v="1"/>
    <n v="116"/>
    <b v="1"/>
    <s v="photography/photobooks"/>
    <x v="8"/>
    <s v="photobooks"/>
    <n v="109"/>
    <n v="159.24"/>
  </r>
  <r>
    <x v="0"/>
    <s v="US"/>
    <s v="USD"/>
    <n v="1417845600"/>
    <x v="1517"/>
    <n v="1415194553"/>
    <d v="2014-12-06T06:00:00"/>
    <b v="1"/>
    <n v="615"/>
    <b v="1"/>
    <s v="photography/photobooks"/>
    <x v="8"/>
    <s v="photobooks"/>
    <n v="162"/>
    <n v="39.51"/>
  </r>
  <r>
    <x v="0"/>
    <s v="US"/>
    <s v="USD"/>
    <n v="1401565252"/>
    <x v="1518"/>
    <n v="1398973252"/>
    <d v="2014-05-31T19:40:52"/>
    <b v="1"/>
    <n v="236"/>
    <b v="1"/>
    <s v="photography/photobooks"/>
    <x v="8"/>
    <s v="photobooks"/>
    <n v="205"/>
    <n v="130.53"/>
  </r>
  <r>
    <x v="0"/>
    <s v="US"/>
    <s v="USD"/>
    <n v="1403301540"/>
    <x v="1519"/>
    <n v="1400867283"/>
    <d v="2014-06-20T21:59:00"/>
    <b v="1"/>
    <n v="145"/>
    <b v="1"/>
    <s v="photography/photobooks"/>
    <x v="8"/>
    <s v="photobooks"/>
    <n v="103"/>
    <n v="64.16"/>
  </r>
  <r>
    <x v="0"/>
    <s v="US"/>
    <s v="USD"/>
    <n v="1418961600"/>
    <x v="1520"/>
    <n v="1415824513"/>
    <d v="2014-12-19T04:00:00"/>
    <b v="1"/>
    <n v="167"/>
    <b v="1"/>
    <s v="photography/photobooks"/>
    <x v="8"/>
    <s v="photobooks"/>
    <n v="103"/>
    <n v="111.53"/>
  </r>
  <r>
    <x v="0"/>
    <s v="US"/>
    <s v="USD"/>
    <n v="1465272091"/>
    <x v="1521"/>
    <n v="1462248091"/>
    <d v="2016-06-07T04:01:31"/>
    <b v="1"/>
    <n v="235"/>
    <b v="1"/>
    <s v="photography/photobooks"/>
    <x v="8"/>
    <s v="photobooks"/>
    <n v="107"/>
    <n v="170.45"/>
  </r>
  <r>
    <x v="0"/>
    <s v="US"/>
    <s v="USD"/>
    <n v="1413575739"/>
    <x v="1522"/>
    <n v="1410983739"/>
    <d v="2014-10-17T19:55:39"/>
    <b v="1"/>
    <n v="452"/>
    <b v="1"/>
    <s v="photography/photobooks"/>
    <x v="8"/>
    <s v="photobooks"/>
    <n v="139"/>
    <n v="133.74"/>
  </r>
  <r>
    <x v="0"/>
    <s v="US"/>
    <s v="USD"/>
    <n v="1419292800"/>
    <x v="1523"/>
    <n v="1416592916"/>
    <d v="2014-12-23T00:00:00"/>
    <b v="1"/>
    <n v="241"/>
    <b v="1"/>
    <s v="photography/photobooks"/>
    <x v="8"/>
    <s v="photobooks"/>
    <n v="125"/>
    <n v="95.83"/>
  </r>
  <r>
    <x v="0"/>
    <s v="SE"/>
    <s v="SEK"/>
    <n v="1487592090"/>
    <x v="1524"/>
    <n v="1485000090"/>
    <d v="2017-02-20T12:01:30"/>
    <b v="1"/>
    <n v="28"/>
    <b v="1"/>
    <s v="photography/photobooks"/>
    <x v="8"/>
    <s v="photobooks"/>
    <n v="207"/>
    <n v="221.79"/>
  </r>
  <r>
    <x v="0"/>
    <s v="US"/>
    <s v="USD"/>
    <n v="1471539138"/>
    <x v="1525"/>
    <n v="1468947138"/>
    <d v="2016-08-18T16:52:18"/>
    <b v="1"/>
    <n v="140"/>
    <b v="1"/>
    <s v="photography/photobooks"/>
    <x v="8"/>
    <s v="photobooks"/>
    <n v="174"/>
    <n v="32.32"/>
  </r>
  <r>
    <x v="0"/>
    <s v="US"/>
    <s v="USD"/>
    <n v="1453185447"/>
    <x v="1526"/>
    <n v="1448951847"/>
    <d v="2016-01-19T06:37:27"/>
    <b v="1"/>
    <n v="280"/>
    <b v="1"/>
    <s v="photography/photobooks"/>
    <x v="8"/>
    <s v="photobooks"/>
    <n v="120"/>
    <n v="98.84"/>
  </r>
  <r>
    <x v="0"/>
    <s v="US"/>
    <s v="USD"/>
    <n v="1489497886"/>
    <x v="1527"/>
    <n v="1487082286"/>
    <d v="2017-03-14T13:24:46"/>
    <b v="1"/>
    <n v="70"/>
    <b v="1"/>
    <s v="photography/photobooks"/>
    <x v="8"/>
    <s v="photobooks"/>
    <n v="110"/>
    <n v="55.22"/>
  </r>
  <r>
    <x v="0"/>
    <s v="US"/>
    <s v="USD"/>
    <n v="1485907200"/>
    <x v="1528"/>
    <n v="1483292122"/>
    <d v="2017-02-01T00:00:00"/>
    <b v="1"/>
    <n v="160"/>
    <b v="1"/>
    <s v="photography/photobooks"/>
    <x v="8"/>
    <s v="photobooks"/>
    <n v="282"/>
    <n v="52.79"/>
  </r>
  <r>
    <x v="0"/>
    <s v="US"/>
    <s v="USD"/>
    <n v="1426773920"/>
    <x v="1529"/>
    <n v="1424185520"/>
    <d v="2015-03-19T14:05:20"/>
    <b v="1"/>
    <n v="141"/>
    <b v="1"/>
    <s v="photography/photobooks"/>
    <x v="8"/>
    <s v="photobooks"/>
    <n v="101"/>
    <n v="135.66999999999999"/>
  </r>
  <r>
    <x v="0"/>
    <s v="US"/>
    <s v="USD"/>
    <n v="1445624695"/>
    <x v="1530"/>
    <n v="1443464695"/>
    <d v="2015-10-23T18:24:55"/>
    <b v="1"/>
    <n v="874"/>
    <b v="1"/>
    <s v="photography/photobooks"/>
    <x v="8"/>
    <s v="photobooks"/>
    <n v="135"/>
    <n v="53.99"/>
  </r>
  <r>
    <x v="0"/>
    <s v="US"/>
    <s v="USD"/>
    <n v="1417402800"/>
    <x v="1531"/>
    <n v="1414610126"/>
    <d v="2014-12-01T03:00:00"/>
    <b v="1"/>
    <n v="73"/>
    <b v="1"/>
    <s v="photography/photobooks"/>
    <x v="8"/>
    <s v="photobooks"/>
    <n v="176"/>
    <n v="56.64"/>
  </r>
  <r>
    <x v="0"/>
    <s v="AU"/>
    <s v="AUD"/>
    <n v="1455548400"/>
    <x v="1532"/>
    <n v="1453461865"/>
    <d v="2016-02-15T15:00:00"/>
    <b v="1"/>
    <n v="294"/>
    <b v="1"/>
    <s v="photography/photobooks"/>
    <x v="8"/>
    <s v="photobooks"/>
    <n v="484"/>
    <n v="82.32"/>
  </r>
  <r>
    <x v="0"/>
    <s v="US"/>
    <s v="USD"/>
    <n v="1462161540"/>
    <x v="1533"/>
    <n v="1457913777"/>
    <d v="2016-05-02T03:59:00"/>
    <b v="1"/>
    <n v="740"/>
    <b v="1"/>
    <s v="photography/photobooks"/>
    <x v="8"/>
    <s v="photobooks"/>
    <n v="145"/>
    <n v="88.26"/>
  </r>
  <r>
    <x v="0"/>
    <s v="US"/>
    <s v="USD"/>
    <n v="1441383062"/>
    <x v="1534"/>
    <n v="1438791062"/>
    <d v="2015-09-04T16:11:02"/>
    <b v="1"/>
    <n v="369"/>
    <b v="1"/>
    <s v="photography/photobooks"/>
    <x v="8"/>
    <s v="photobooks"/>
    <n v="418"/>
    <n v="84.91"/>
  </r>
  <r>
    <x v="0"/>
    <s v="US"/>
    <s v="USD"/>
    <n v="1464040800"/>
    <x v="1535"/>
    <n v="1461527631"/>
    <d v="2016-05-23T22:00:00"/>
    <b v="1"/>
    <n v="110"/>
    <b v="1"/>
    <s v="photography/photobooks"/>
    <x v="8"/>
    <s v="photobooks"/>
    <n v="132"/>
    <n v="48.15"/>
  </r>
  <r>
    <x v="0"/>
    <s v="US"/>
    <s v="USD"/>
    <n v="1440702910"/>
    <x v="1536"/>
    <n v="1438110910"/>
    <d v="2015-08-27T19:15:10"/>
    <b v="1"/>
    <n v="455"/>
    <b v="1"/>
    <s v="photography/photobooks"/>
    <x v="8"/>
    <s v="photobooks"/>
    <n v="250"/>
    <n v="66.02"/>
  </r>
  <r>
    <x v="0"/>
    <s v="DE"/>
    <s v="EUR"/>
    <n v="1470506400"/>
    <x v="1537"/>
    <n v="1467358427"/>
    <d v="2016-08-06T18:00:00"/>
    <b v="1"/>
    <n v="224"/>
    <b v="1"/>
    <s v="photography/photobooks"/>
    <x v="8"/>
    <s v="photobooks"/>
    <n v="180"/>
    <n v="96.38"/>
  </r>
  <r>
    <x v="0"/>
    <s v="US"/>
    <s v="USD"/>
    <n v="1421952370"/>
    <x v="1538"/>
    <n v="1418064370"/>
    <d v="2015-01-22T18:46:10"/>
    <b v="1"/>
    <n v="46"/>
    <b v="1"/>
    <s v="photography/photobooks"/>
    <x v="8"/>
    <s v="photobooks"/>
    <n v="103"/>
    <n v="156.16999999999999"/>
  </r>
  <r>
    <x v="0"/>
    <s v="US"/>
    <s v="USD"/>
    <n v="1483481019"/>
    <x v="1539"/>
    <n v="1480629819"/>
    <d v="2017-01-03T22:03:39"/>
    <b v="0"/>
    <n v="284"/>
    <b v="1"/>
    <s v="photography/photobooks"/>
    <x v="8"/>
    <s v="photobooks"/>
    <n v="136"/>
    <n v="95.76"/>
  </r>
  <r>
    <x v="0"/>
    <s v="US"/>
    <s v="USD"/>
    <n v="1416964500"/>
    <x v="1540"/>
    <n v="1414368616"/>
    <d v="2014-11-26T01:15:00"/>
    <b v="1"/>
    <n v="98"/>
    <b v="1"/>
    <s v="photography/photobooks"/>
    <x v="8"/>
    <s v="photobooks"/>
    <n v="118"/>
    <n v="180.41"/>
  </r>
  <r>
    <x v="2"/>
    <s v="US"/>
    <s v="USD"/>
    <n v="1420045538"/>
    <x v="1541"/>
    <n v="1417453538"/>
    <d v="2014-12-31T17:05:38"/>
    <b v="0"/>
    <n v="2"/>
    <b v="0"/>
    <s v="photography/nature"/>
    <x v="8"/>
    <s v="nature"/>
    <n v="0"/>
    <n v="3"/>
  </r>
  <r>
    <x v="2"/>
    <s v="CA"/>
    <s v="CAD"/>
    <n v="1435708500"/>
    <x v="1542"/>
    <n v="1434412500"/>
    <d v="2015-06-30T23:55:00"/>
    <b v="0"/>
    <n v="1"/>
    <b v="0"/>
    <s v="photography/nature"/>
    <x v="8"/>
    <s v="nature"/>
    <n v="4"/>
    <n v="20"/>
  </r>
  <r>
    <x v="2"/>
    <s v="US"/>
    <s v="USD"/>
    <n v="1416662034"/>
    <x v="1543"/>
    <n v="1414066434"/>
    <d v="2014-11-22T13:13:54"/>
    <b v="0"/>
    <n v="1"/>
    <b v="0"/>
    <s v="photography/nature"/>
    <x v="8"/>
    <s v="nature"/>
    <n v="0"/>
    <n v="10"/>
  </r>
  <r>
    <x v="2"/>
    <s v="US"/>
    <s v="USD"/>
    <n v="1427847480"/>
    <x v="1544"/>
    <n v="1424222024"/>
    <d v="2015-04-01T00:18:00"/>
    <b v="0"/>
    <n v="0"/>
    <b v="0"/>
    <s v="photography/nature"/>
    <x v="8"/>
    <s v="nature"/>
    <n v="0"/>
    <e v="#DIV/0!"/>
  </r>
  <r>
    <x v="2"/>
    <s v="US"/>
    <s v="USD"/>
    <n v="1425330960"/>
    <x v="1545"/>
    <n v="1422393234"/>
    <d v="2015-03-02T21:16:00"/>
    <b v="0"/>
    <n v="1"/>
    <b v="0"/>
    <s v="photography/nature"/>
    <x v="8"/>
    <s v="nature"/>
    <n v="0"/>
    <n v="1"/>
  </r>
  <r>
    <x v="2"/>
    <s v="GB"/>
    <s v="GBP"/>
    <n v="1410930399"/>
    <x v="1546"/>
    <n v="1405746399"/>
    <d v="2014-09-17T05:06:39"/>
    <b v="0"/>
    <n v="11"/>
    <b v="0"/>
    <s v="photography/nature"/>
    <x v="8"/>
    <s v="nature"/>
    <n v="29"/>
    <n v="26.27"/>
  </r>
  <r>
    <x v="2"/>
    <s v="US"/>
    <s v="USD"/>
    <n v="1487844882"/>
    <x v="1547"/>
    <n v="1487240082"/>
    <d v="2017-02-23T10:14:42"/>
    <b v="0"/>
    <n v="0"/>
    <b v="0"/>
    <s v="photography/nature"/>
    <x v="8"/>
    <s v="nature"/>
    <n v="0"/>
    <e v="#DIV/0!"/>
  </r>
  <r>
    <x v="2"/>
    <s v="US"/>
    <s v="USD"/>
    <n v="1447020620"/>
    <x v="1548"/>
    <n v="1444425020"/>
    <d v="2015-11-08T22:10:20"/>
    <b v="0"/>
    <n v="1"/>
    <b v="0"/>
    <s v="photography/nature"/>
    <x v="8"/>
    <s v="nature"/>
    <n v="9"/>
    <n v="60"/>
  </r>
  <r>
    <x v="2"/>
    <s v="US"/>
    <s v="USD"/>
    <n v="1446524159"/>
    <x v="1549"/>
    <n v="1443928559"/>
    <d v="2015-11-03T04:15:59"/>
    <b v="0"/>
    <n v="6"/>
    <b v="0"/>
    <s v="photography/nature"/>
    <x v="8"/>
    <s v="nature"/>
    <n v="34"/>
    <n v="28.33"/>
  </r>
  <r>
    <x v="2"/>
    <s v="GB"/>
    <s v="GBP"/>
    <n v="1463050034"/>
    <x v="1550"/>
    <n v="1460458034"/>
    <d v="2016-05-12T10:47:14"/>
    <b v="0"/>
    <n v="7"/>
    <b v="0"/>
    <s v="photography/nature"/>
    <x v="8"/>
    <s v="nature"/>
    <n v="13"/>
    <n v="14.43"/>
  </r>
  <r>
    <x v="2"/>
    <s v="US"/>
    <s v="USD"/>
    <n v="1432756039"/>
    <x v="1551"/>
    <n v="1430164039"/>
    <d v="2015-05-27T19:47:19"/>
    <b v="0"/>
    <n v="0"/>
    <b v="0"/>
    <s v="photography/nature"/>
    <x v="8"/>
    <s v="nature"/>
    <n v="0"/>
    <e v="#DIV/0!"/>
  </r>
  <r>
    <x v="2"/>
    <s v="US"/>
    <s v="USD"/>
    <n v="1412135940"/>
    <x v="1552"/>
    <n v="1410366708"/>
    <d v="2014-10-01T03:59:00"/>
    <b v="0"/>
    <n v="16"/>
    <b v="0"/>
    <s v="photography/nature"/>
    <x v="8"/>
    <s v="nature"/>
    <n v="49"/>
    <n v="132.19"/>
  </r>
  <r>
    <x v="2"/>
    <s v="US"/>
    <s v="USD"/>
    <n v="1441176447"/>
    <x v="1553"/>
    <n v="1438584447"/>
    <d v="2015-09-02T06:47:27"/>
    <b v="0"/>
    <n v="0"/>
    <b v="0"/>
    <s v="photography/nature"/>
    <x v="8"/>
    <s v="nature"/>
    <n v="0"/>
    <e v="#DIV/0!"/>
  </r>
  <r>
    <x v="2"/>
    <s v="AU"/>
    <s v="AUD"/>
    <n v="1438495390"/>
    <x v="1554"/>
    <n v="1435903390"/>
    <d v="2015-08-02T06:03:10"/>
    <b v="0"/>
    <n v="0"/>
    <b v="0"/>
    <s v="photography/nature"/>
    <x v="8"/>
    <s v="nature"/>
    <n v="0"/>
    <e v="#DIV/0!"/>
  </r>
  <r>
    <x v="2"/>
    <s v="US"/>
    <s v="USD"/>
    <n v="1442509200"/>
    <x v="1555"/>
    <n v="1440513832"/>
    <d v="2015-09-17T17:00:00"/>
    <b v="0"/>
    <n v="0"/>
    <b v="0"/>
    <s v="photography/nature"/>
    <x v="8"/>
    <s v="nature"/>
    <n v="0"/>
    <e v="#DIV/0!"/>
  </r>
  <r>
    <x v="2"/>
    <s v="CA"/>
    <s v="CAD"/>
    <n v="1467603624"/>
    <x v="1556"/>
    <n v="1465011624"/>
    <d v="2016-07-04T03:40:24"/>
    <b v="0"/>
    <n v="12"/>
    <b v="0"/>
    <s v="photography/nature"/>
    <x v="8"/>
    <s v="nature"/>
    <n v="45"/>
    <n v="56.42"/>
  </r>
  <r>
    <x v="2"/>
    <s v="US"/>
    <s v="USD"/>
    <n v="1411227633"/>
    <x v="1557"/>
    <n v="1408549233"/>
    <d v="2014-09-20T15:40:33"/>
    <b v="0"/>
    <n v="1"/>
    <b v="0"/>
    <s v="photography/nature"/>
    <x v="8"/>
    <s v="nature"/>
    <n v="4"/>
    <n v="100"/>
  </r>
  <r>
    <x v="2"/>
    <s v="GB"/>
    <s v="GBP"/>
    <n v="1440763920"/>
    <x v="1558"/>
    <n v="1435656759"/>
    <d v="2015-08-28T12:12:00"/>
    <b v="0"/>
    <n v="3"/>
    <b v="0"/>
    <s v="photography/nature"/>
    <x v="8"/>
    <s v="nature"/>
    <n v="5"/>
    <n v="11.67"/>
  </r>
  <r>
    <x v="2"/>
    <s v="US"/>
    <s v="USD"/>
    <n v="1430270199"/>
    <x v="1559"/>
    <n v="1428974199"/>
    <d v="2015-04-29T01:16:39"/>
    <b v="0"/>
    <n v="1"/>
    <b v="0"/>
    <s v="photography/nature"/>
    <x v="8"/>
    <s v="nature"/>
    <n v="0"/>
    <n v="50"/>
  </r>
  <r>
    <x v="2"/>
    <s v="US"/>
    <s v="USD"/>
    <n v="1415842193"/>
    <x v="1560"/>
    <n v="1414110593"/>
    <d v="2014-11-13T01:29:53"/>
    <b v="0"/>
    <n v="4"/>
    <b v="0"/>
    <s v="photography/nature"/>
    <x v="8"/>
    <s v="nature"/>
    <n v="4"/>
    <n v="23.5"/>
  </r>
  <r>
    <x v="1"/>
    <s v="US"/>
    <s v="USD"/>
    <n v="1383789603"/>
    <x v="1561"/>
    <n v="1381194003"/>
    <d v="2013-11-07T02:00:03"/>
    <b v="0"/>
    <n v="1"/>
    <b v="0"/>
    <s v="publishing/art books"/>
    <x v="3"/>
    <s v="art books"/>
    <n v="1"/>
    <n v="67"/>
  </r>
  <r>
    <x v="1"/>
    <s v="US"/>
    <s v="USD"/>
    <n v="1259715000"/>
    <x v="1562"/>
    <n v="1253712916"/>
    <d v="2009-12-02T00:50:00"/>
    <b v="0"/>
    <n v="0"/>
    <b v="0"/>
    <s v="publishing/art books"/>
    <x v="3"/>
    <s v="art books"/>
    <n v="0"/>
    <e v="#DIV/0!"/>
  </r>
  <r>
    <x v="1"/>
    <s v="GB"/>
    <s v="GBP"/>
    <n v="1394815751"/>
    <x v="1563"/>
    <n v="1389635351"/>
    <d v="2014-03-14T16:49:11"/>
    <b v="0"/>
    <n v="2"/>
    <b v="0"/>
    <s v="publishing/art books"/>
    <x v="3"/>
    <s v="art books"/>
    <n v="1"/>
    <n v="42.5"/>
  </r>
  <r>
    <x v="1"/>
    <s v="US"/>
    <s v="USD"/>
    <n v="1432843500"/>
    <x v="1564"/>
    <n v="1430124509"/>
    <d v="2015-05-28T20:05:00"/>
    <b v="0"/>
    <n v="1"/>
    <b v="0"/>
    <s v="publishing/art books"/>
    <x v="3"/>
    <s v="art books"/>
    <n v="0"/>
    <n v="10"/>
  </r>
  <r>
    <x v="1"/>
    <s v="US"/>
    <s v="USD"/>
    <n v="1307554261"/>
    <x v="1565"/>
    <n v="1304962261"/>
    <d v="2011-06-08T17:31:01"/>
    <b v="0"/>
    <n v="1"/>
    <b v="0"/>
    <s v="publishing/art books"/>
    <x v="3"/>
    <s v="art books"/>
    <n v="3"/>
    <n v="100"/>
  </r>
  <r>
    <x v="1"/>
    <s v="US"/>
    <s v="USD"/>
    <n v="1469656800"/>
    <x v="1566"/>
    <n v="1467151204"/>
    <d v="2016-07-27T22:00:00"/>
    <b v="0"/>
    <n v="59"/>
    <b v="0"/>
    <s v="publishing/art books"/>
    <x v="3"/>
    <s v="art books"/>
    <n v="21"/>
    <n v="108.05"/>
  </r>
  <r>
    <x v="1"/>
    <s v="US"/>
    <s v="USD"/>
    <n v="1392595200"/>
    <x v="1567"/>
    <n v="1391293745"/>
    <d v="2014-02-17T00:00:00"/>
    <b v="0"/>
    <n v="13"/>
    <b v="0"/>
    <s v="publishing/art books"/>
    <x v="3"/>
    <s v="art books"/>
    <n v="4"/>
    <n v="26.92"/>
  </r>
  <r>
    <x v="1"/>
    <s v="US"/>
    <s v="USD"/>
    <n v="1419384585"/>
    <x v="1568"/>
    <n v="1416360585"/>
    <d v="2014-12-24T01:29:45"/>
    <b v="0"/>
    <n v="22"/>
    <b v="0"/>
    <s v="publishing/art books"/>
    <x v="3"/>
    <s v="art books"/>
    <n v="14"/>
    <n v="155"/>
  </r>
  <r>
    <x v="1"/>
    <s v="US"/>
    <s v="USD"/>
    <n v="1369498714"/>
    <x v="1569"/>
    <n v="1366906714"/>
    <d v="2013-05-25T16:18:34"/>
    <b v="0"/>
    <n v="0"/>
    <b v="0"/>
    <s v="publishing/art books"/>
    <x v="3"/>
    <s v="art books"/>
    <n v="0"/>
    <e v="#DIV/0!"/>
  </r>
  <r>
    <x v="1"/>
    <s v="US"/>
    <s v="USD"/>
    <n v="1460140282"/>
    <x v="1570"/>
    <n v="1457551882"/>
    <d v="2016-04-08T18:31:22"/>
    <b v="0"/>
    <n v="52"/>
    <b v="0"/>
    <s v="publishing/art books"/>
    <x v="3"/>
    <s v="art books"/>
    <n v="41"/>
    <n v="47.77"/>
  </r>
  <r>
    <x v="1"/>
    <s v="GB"/>
    <s v="GBP"/>
    <n v="1434738483"/>
    <x v="1571"/>
    <n v="1432146483"/>
    <d v="2015-06-19T18:28:03"/>
    <b v="0"/>
    <n v="4"/>
    <b v="0"/>
    <s v="publishing/art books"/>
    <x v="3"/>
    <s v="art books"/>
    <n v="1"/>
    <n v="20"/>
  </r>
  <r>
    <x v="1"/>
    <s v="GB"/>
    <s v="GBP"/>
    <n v="1456703940"/>
    <x v="1572"/>
    <n v="1454546859"/>
    <d v="2016-02-28T23:59:00"/>
    <b v="0"/>
    <n v="3"/>
    <b v="0"/>
    <s v="publishing/art books"/>
    <x v="3"/>
    <s v="art books"/>
    <n v="5"/>
    <n v="41.67"/>
  </r>
  <r>
    <x v="1"/>
    <s v="CA"/>
    <s v="CAD"/>
    <n v="1491019140"/>
    <x v="1573"/>
    <n v="1487548802"/>
    <d v="2017-04-01T03:59:00"/>
    <b v="0"/>
    <n v="3"/>
    <b v="0"/>
    <s v="publishing/art books"/>
    <x v="3"/>
    <s v="art books"/>
    <n v="2"/>
    <n v="74.33"/>
  </r>
  <r>
    <x v="1"/>
    <s v="US"/>
    <s v="USD"/>
    <n v="1424211329"/>
    <x v="1574"/>
    <n v="1421187329"/>
    <d v="2015-02-17T22:15:29"/>
    <b v="0"/>
    <n v="6"/>
    <b v="0"/>
    <s v="publishing/art books"/>
    <x v="3"/>
    <s v="art books"/>
    <n v="5"/>
    <n v="84.33"/>
  </r>
  <r>
    <x v="1"/>
    <s v="US"/>
    <s v="USD"/>
    <n v="1404909296"/>
    <x v="1575"/>
    <n v="1402317296"/>
    <d v="2014-07-09T12:34:56"/>
    <b v="0"/>
    <n v="35"/>
    <b v="0"/>
    <s v="publishing/art books"/>
    <x v="3"/>
    <s v="art books"/>
    <n v="23"/>
    <n v="65.459999999999994"/>
  </r>
  <r>
    <x v="1"/>
    <s v="US"/>
    <s v="USD"/>
    <n v="1435698368"/>
    <x v="1576"/>
    <n v="1431810368"/>
    <d v="2015-06-30T21:06:08"/>
    <b v="0"/>
    <n v="10"/>
    <b v="0"/>
    <s v="publishing/art books"/>
    <x v="3"/>
    <s v="art books"/>
    <n v="13"/>
    <n v="65"/>
  </r>
  <r>
    <x v="1"/>
    <s v="US"/>
    <s v="USD"/>
    <n v="1343161248"/>
    <x v="1577"/>
    <n v="1337977248"/>
    <d v="2012-07-24T20:20:48"/>
    <b v="0"/>
    <n v="2"/>
    <b v="0"/>
    <s v="publishing/art books"/>
    <x v="3"/>
    <s v="art books"/>
    <n v="1"/>
    <n v="27.5"/>
  </r>
  <r>
    <x v="1"/>
    <s v="US"/>
    <s v="USD"/>
    <n v="1283392800"/>
    <x v="1578"/>
    <n v="1281317691"/>
    <d v="2010-09-02T02:00:00"/>
    <b v="0"/>
    <n v="4"/>
    <b v="0"/>
    <s v="publishing/art books"/>
    <x v="3"/>
    <s v="art books"/>
    <n v="11"/>
    <n v="51.25"/>
  </r>
  <r>
    <x v="1"/>
    <s v="US"/>
    <s v="USD"/>
    <n v="1377734091"/>
    <x v="1579"/>
    <n v="1374882891"/>
    <d v="2013-08-28T23:54:51"/>
    <b v="0"/>
    <n v="2"/>
    <b v="0"/>
    <s v="publishing/art books"/>
    <x v="3"/>
    <s v="art books"/>
    <n v="1"/>
    <n v="14"/>
  </r>
  <r>
    <x v="1"/>
    <s v="US"/>
    <s v="USD"/>
    <n v="1337562726"/>
    <x v="1580"/>
    <n v="1332378726"/>
    <d v="2012-05-21T01:12:06"/>
    <b v="0"/>
    <n v="0"/>
    <b v="0"/>
    <s v="publishing/art books"/>
    <x v="3"/>
    <s v="art books"/>
    <n v="0"/>
    <e v="#DIV/0!"/>
  </r>
  <r>
    <x v="2"/>
    <s v="GB"/>
    <s v="GBP"/>
    <n v="1450521990"/>
    <x v="1581"/>
    <n v="1447757190"/>
    <d v="2015-12-19T10:46:30"/>
    <b v="0"/>
    <n v="1"/>
    <b v="0"/>
    <s v="photography/places"/>
    <x v="8"/>
    <s v="places"/>
    <n v="1"/>
    <n v="5"/>
  </r>
  <r>
    <x v="2"/>
    <s v="US"/>
    <s v="USD"/>
    <n v="1445894400"/>
    <x v="1582"/>
    <n v="1440961053"/>
    <d v="2015-10-26T21:20:00"/>
    <b v="0"/>
    <n v="3"/>
    <b v="0"/>
    <s v="photography/places"/>
    <x v="8"/>
    <s v="places"/>
    <n v="9"/>
    <n v="31"/>
  </r>
  <r>
    <x v="2"/>
    <s v="GB"/>
    <s v="GBP"/>
    <n v="1411681391"/>
    <x v="1583"/>
    <n v="1409089391"/>
    <d v="2014-09-25T21:43:11"/>
    <b v="0"/>
    <n v="1"/>
    <b v="0"/>
    <s v="photography/places"/>
    <x v="8"/>
    <s v="places"/>
    <n v="0"/>
    <n v="15"/>
  </r>
  <r>
    <x v="2"/>
    <s v="US"/>
    <s v="USD"/>
    <n v="1401464101"/>
    <x v="1584"/>
    <n v="1400600101"/>
    <d v="2014-05-30T15:35:01"/>
    <b v="0"/>
    <n v="0"/>
    <b v="0"/>
    <s v="photography/places"/>
    <x v="8"/>
    <s v="places"/>
    <n v="0"/>
    <e v="#DIV/0!"/>
  </r>
  <r>
    <x v="2"/>
    <s v="CA"/>
    <s v="CAD"/>
    <n v="1482663600"/>
    <x v="1585"/>
    <n v="1480800568"/>
    <d v="2016-12-25T11:00:00"/>
    <b v="0"/>
    <n v="12"/>
    <b v="0"/>
    <s v="photography/places"/>
    <x v="8"/>
    <s v="places"/>
    <n v="79"/>
    <n v="131.66999999999999"/>
  </r>
  <r>
    <x v="2"/>
    <s v="US"/>
    <s v="USD"/>
    <n v="1428197422"/>
    <x v="1586"/>
    <n v="1425609022"/>
    <d v="2015-04-05T01:30:22"/>
    <b v="0"/>
    <n v="0"/>
    <b v="0"/>
    <s v="photography/places"/>
    <x v="8"/>
    <s v="places"/>
    <n v="0"/>
    <e v="#DIV/0!"/>
  </r>
  <r>
    <x v="2"/>
    <s v="US"/>
    <s v="USD"/>
    <n v="1418510965"/>
    <x v="1587"/>
    <n v="1415918965"/>
    <d v="2014-12-13T22:49:25"/>
    <b v="0"/>
    <n v="1"/>
    <b v="0"/>
    <s v="photography/places"/>
    <x v="8"/>
    <s v="places"/>
    <n v="0"/>
    <n v="1"/>
  </r>
  <r>
    <x v="2"/>
    <s v="US"/>
    <s v="USD"/>
    <n v="1422735120"/>
    <x v="1588"/>
    <n v="1420091999"/>
    <d v="2015-01-31T20:12:00"/>
    <b v="0"/>
    <n v="0"/>
    <b v="0"/>
    <s v="photography/places"/>
    <x v="8"/>
    <s v="places"/>
    <n v="0"/>
    <e v="#DIV/0!"/>
  </r>
  <r>
    <x v="2"/>
    <s v="US"/>
    <s v="USD"/>
    <n v="1444433886"/>
    <x v="1589"/>
    <n v="1441841886"/>
    <d v="2015-10-09T23:38:06"/>
    <b v="0"/>
    <n v="0"/>
    <b v="0"/>
    <s v="photography/places"/>
    <x v="8"/>
    <s v="places"/>
    <n v="0"/>
    <e v="#DIV/0!"/>
  </r>
  <r>
    <x v="2"/>
    <s v="IT"/>
    <s v="EUR"/>
    <n v="1443040464"/>
    <x v="1590"/>
    <n v="1440448464"/>
    <d v="2015-09-23T20:34:24"/>
    <b v="0"/>
    <n v="2"/>
    <b v="0"/>
    <s v="photography/places"/>
    <x v="8"/>
    <s v="places"/>
    <n v="2"/>
    <n v="510"/>
  </r>
  <r>
    <x v="2"/>
    <s v="GB"/>
    <s v="GBP"/>
    <n v="1459700741"/>
    <x v="1591"/>
    <n v="1457112341"/>
    <d v="2016-04-03T16:25:41"/>
    <b v="0"/>
    <n v="92"/>
    <b v="0"/>
    <s v="photography/places"/>
    <x v="8"/>
    <s v="places"/>
    <n v="29"/>
    <n v="44.48"/>
  </r>
  <r>
    <x v="2"/>
    <s v="US"/>
    <s v="USD"/>
    <n v="1427503485"/>
    <x v="1592"/>
    <n v="1423619085"/>
    <d v="2015-03-28T00:44:45"/>
    <b v="0"/>
    <n v="0"/>
    <b v="0"/>
    <s v="photography/places"/>
    <x v="8"/>
    <s v="places"/>
    <n v="0"/>
    <e v="#DIV/0!"/>
  </r>
  <r>
    <x v="2"/>
    <s v="US"/>
    <s v="USD"/>
    <n v="1425154655"/>
    <x v="1593"/>
    <n v="1422562655"/>
    <d v="2015-02-28T20:17:35"/>
    <b v="0"/>
    <n v="3"/>
    <b v="0"/>
    <s v="photography/places"/>
    <x v="8"/>
    <s v="places"/>
    <n v="0"/>
    <n v="1"/>
  </r>
  <r>
    <x v="2"/>
    <s v="US"/>
    <s v="USD"/>
    <n v="1463329260"/>
    <x v="1594"/>
    <n v="1458147982"/>
    <d v="2016-05-15T16:21:00"/>
    <b v="0"/>
    <n v="10"/>
    <b v="0"/>
    <s v="photography/places"/>
    <x v="8"/>
    <s v="places"/>
    <n v="21"/>
    <n v="20.5"/>
  </r>
  <r>
    <x v="2"/>
    <s v="US"/>
    <s v="USD"/>
    <n v="1403122380"/>
    <x v="1595"/>
    <n v="1400634728"/>
    <d v="2014-06-18T20:13:00"/>
    <b v="0"/>
    <n v="7"/>
    <b v="0"/>
    <s v="photography/places"/>
    <x v="8"/>
    <s v="places"/>
    <n v="0"/>
    <n v="40"/>
  </r>
  <r>
    <x v="2"/>
    <s v="GB"/>
    <s v="GBP"/>
    <n v="1418469569"/>
    <x v="1596"/>
    <n v="1414577969"/>
    <d v="2014-12-13T11:19:29"/>
    <b v="0"/>
    <n v="3"/>
    <b v="0"/>
    <s v="photography/places"/>
    <x v="8"/>
    <s v="places"/>
    <n v="2"/>
    <n v="25"/>
  </r>
  <r>
    <x v="2"/>
    <s v="US"/>
    <s v="USD"/>
    <n v="1474360197"/>
    <x v="1597"/>
    <n v="1471768197"/>
    <d v="2016-09-20T08:29:57"/>
    <b v="0"/>
    <n v="0"/>
    <b v="0"/>
    <s v="photography/places"/>
    <x v="8"/>
    <s v="places"/>
    <n v="0"/>
    <e v="#DIV/0!"/>
  </r>
  <r>
    <x v="2"/>
    <s v="US"/>
    <s v="USD"/>
    <n v="1437926458"/>
    <x v="1598"/>
    <n v="1432742458"/>
    <d v="2015-07-26T16:00:58"/>
    <b v="0"/>
    <n v="1"/>
    <b v="0"/>
    <s v="photography/places"/>
    <x v="8"/>
    <s v="places"/>
    <n v="0"/>
    <n v="1"/>
  </r>
  <r>
    <x v="2"/>
    <s v="GB"/>
    <s v="GBP"/>
    <n v="1460116576"/>
    <x v="1599"/>
    <n v="1457528176"/>
    <d v="2016-04-08T11:56:16"/>
    <b v="0"/>
    <n v="0"/>
    <b v="0"/>
    <s v="photography/places"/>
    <x v="8"/>
    <s v="places"/>
    <n v="0"/>
    <e v="#DIV/0!"/>
  </r>
  <r>
    <x v="2"/>
    <s v="US"/>
    <s v="USD"/>
    <n v="1405401060"/>
    <x v="1600"/>
    <n v="1401585752"/>
    <d v="2014-07-15T05:11:00"/>
    <b v="0"/>
    <n v="9"/>
    <b v="0"/>
    <s v="photography/places"/>
    <x v="8"/>
    <s v="places"/>
    <n v="7"/>
    <n v="40.78"/>
  </r>
  <r>
    <x v="0"/>
    <s v="US"/>
    <s v="USD"/>
    <n v="1304561633"/>
    <x v="1601"/>
    <n v="1301969633"/>
    <d v="2011-05-05T02:13:53"/>
    <b v="0"/>
    <n v="56"/>
    <b v="1"/>
    <s v="music/rock"/>
    <x v="4"/>
    <s v="rock"/>
    <n v="108"/>
    <n v="48.33"/>
  </r>
  <r>
    <x v="0"/>
    <s v="US"/>
    <s v="USD"/>
    <n v="1318633200"/>
    <x v="1602"/>
    <n v="1314947317"/>
    <d v="2011-10-14T23:00:00"/>
    <b v="0"/>
    <n v="32"/>
    <b v="1"/>
    <s v="music/rock"/>
    <x v="4"/>
    <s v="rock"/>
    <n v="100"/>
    <n v="46.95"/>
  </r>
  <r>
    <x v="0"/>
    <s v="US"/>
    <s v="USD"/>
    <n v="1327723459"/>
    <x v="1603"/>
    <n v="1322539459"/>
    <d v="2012-01-28T04:04:19"/>
    <b v="0"/>
    <n v="30"/>
    <b v="1"/>
    <s v="music/rock"/>
    <x v="4"/>
    <s v="rock"/>
    <n v="100"/>
    <n v="66.69"/>
  </r>
  <r>
    <x v="0"/>
    <s v="US"/>
    <s v="USD"/>
    <n v="1332011835"/>
    <x v="1604"/>
    <n v="1328559435"/>
    <d v="2012-03-17T19:17:15"/>
    <b v="0"/>
    <n v="70"/>
    <b v="1"/>
    <s v="music/rock"/>
    <x v="4"/>
    <s v="rock"/>
    <n v="122"/>
    <n v="48.84"/>
  </r>
  <r>
    <x v="0"/>
    <s v="US"/>
    <s v="USD"/>
    <n v="1312182000"/>
    <x v="1605"/>
    <n v="1311380313"/>
    <d v="2011-08-01T07:00:00"/>
    <b v="0"/>
    <n v="44"/>
    <b v="1"/>
    <s v="music/rock"/>
    <x v="4"/>
    <s v="rock"/>
    <n v="101"/>
    <n v="137.31"/>
  </r>
  <r>
    <x v="0"/>
    <s v="US"/>
    <s v="USD"/>
    <n v="1300930838"/>
    <x v="1606"/>
    <n v="1293158438"/>
    <d v="2011-03-24T01:40:38"/>
    <b v="0"/>
    <n v="92"/>
    <b v="1"/>
    <s v="music/rock"/>
    <x v="4"/>
    <s v="rock"/>
    <n v="101"/>
    <n v="87.83"/>
  </r>
  <r>
    <x v="0"/>
    <s v="US"/>
    <s v="USD"/>
    <n v="1339701851"/>
    <x v="1607"/>
    <n v="1337887451"/>
    <d v="2012-06-14T19:24:11"/>
    <b v="0"/>
    <n v="205"/>
    <b v="1"/>
    <s v="music/rock"/>
    <x v="4"/>
    <s v="rock"/>
    <n v="145"/>
    <n v="70.790000000000006"/>
  </r>
  <r>
    <x v="0"/>
    <s v="US"/>
    <s v="USD"/>
    <n v="1388553960"/>
    <x v="1608"/>
    <n v="1385754986"/>
    <d v="2014-01-01T05:26:00"/>
    <b v="0"/>
    <n v="23"/>
    <b v="1"/>
    <s v="music/rock"/>
    <x v="4"/>
    <s v="rock"/>
    <n v="101"/>
    <n v="52.83"/>
  </r>
  <r>
    <x v="0"/>
    <s v="US"/>
    <s v="USD"/>
    <n v="1320220800"/>
    <x v="1609"/>
    <n v="1315612909"/>
    <d v="2011-11-02T08:00:00"/>
    <b v="0"/>
    <n v="4"/>
    <b v="1"/>
    <s v="music/rock"/>
    <x v="4"/>
    <s v="rock"/>
    <n v="118"/>
    <n v="443.75"/>
  </r>
  <r>
    <x v="0"/>
    <s v="US"/>
    <s v="USD"/>
    <n v="1355609510"/>
    <x v="1610"/>
    <n v="1353017510"/>
    <d v="2012-12-15T22:11:50"/>
    <b v="0"/>
    <n v="112"/>
    <b v="1"/>
    <s v="music/rock"/>
    <x v="4"/>
    <s v="rock"/>
    <n v="272"/>
    <n v="48.54"/>
  </r>
  <r>
    <x v="0"/>
    <s v="US"/>
    <s v="USD"/>
    <n v="1370390432"/>
    <x v="1611"/>
    <n v="1368576032"/>
    <d v="2013-06-05T00:00:32"/>
    <b v="0"/>
    <n v="27"/>
    <b v="1"/>
    <s v="music/rock"/>
    <x v="4"/>
    <s v="rock"/>
    <n v="125"/>
    <n v="37.07"/>
  </r>
  <r>
    <x v="0"/>
    <s v="US"/>
    <s v="USD"/>
    <n v="1357160384"/>
    <x v="1612"/>
    <n v="1354568384"/>
    <d v="2013-01-02T20:59:44"/>
    <b v="0"/>
    <n v="11"/>
    <b v="1"/>
    <s v="music/rock"/>
    <x v="4"/>
    <s v="rock"/>
    <n v="110"/>
    <n v="50"/>
  </r>
  <r>
    <x v="0"/>
    <s v="US"/>
    <s v="USD"/>
    <n v="1342921202"/>
    <x v="1613"/>
    <n v="1340329202"/>
    <d v="2012-07-22T01:40:02"/>
    <b v="0"/>
    <n v="26"/>
    <b v="1"/>
    <s v="music/rock"/>
    <x v="4"/>
    <s v="rock"/>
    <n v="102"/>
    <n v="39.04"/>
  </r>
  <r>
    <x v="0"/>
    <s v="US"/>
    <s v="USD"/>
    <n v="1407085200"/>
    <x v="1614"/>
    <n v="1401924769"/>
    <d v="2014-08-03T17:00:00"/>
    <b v="0"/>
    <n v="77"/>
    <b v="1"/>
    <s v="music/rock"/>
    <x v="4"/>
    <s v="rock"/>
    <n v="103"/>
    <n v="66.69"/>
  </r>
  <r>
    <x v="0"/>
    <s v="US"/>
    <s v="USD"/>
    <n v="1323742396"/>
    <x v="1615"/>
    <n v="1319850796"/>
    <d v="2011-12-13T02:13:16"/>
    <b v="0"/>
    <n v="136"/>
    <b v="1"/>
    <s v="music/rock"/>
    <x v="4"/>
    <s v="rock"/>
    <n v="114"/>
    <n v="67.13"/>
  </r>
  <r>
    <x v="0"/>
    <s v="US"/>
    <s v="USD"/>
    <n v="1353621600"/>
    <x v="1616"/>
    <n v="1350061821"/>
    <d v="2012-11-22T22:00:00"/>
    <b v="0"/>
    <n v="157"/>
    <b v="1"/>
    <s v="music/rock"/>
    <x v="4"/>
    <s v="rock"/>
    <n v="104"/>
    <n v="66.37"/>
  </r>
  <r>
    <x v="0"/>
    <s v="US"/>
    <s v="USD"/>
    <n v="1383332400"/>
    <x v="1617"/>
    <n v="1380470188"/>
    <d v="2013-11-01T19:00:00"/>
    <b v="0"/>
    <n v="158"/>
    <b v="1"/>
    <s v="music/rock"/>
    <x v="4"/>
    <s v="rock"/>
    <n v="146"/>
    <n v="64.62"/>
  </r>
  <r>
    <x v="0"/>
    <s v="US"/>
    <s v="USD"/>
    <n v="1362757335"/>
    <x v="1618"/>
    <n v="1359301335"/>
    <d v="2013-03-08T15:42:15"/>
    <b v="0"/>
    <n v="27"/>
    <b v="1"/>
    <s v="music/rock"/>
    <x v="4"/>
    <s v="rock"/>
    <n v="105"/>
    <n v="58.37"/>
  </r>
  <r>
    <x v="0"/>
    <s v="US"/>
    <s v="USD"/>
    <n v="1410755286"/>
    <x v="1619"/>
    <n v="1408940886"/>
    <d v="2014-09-15T04:28:06"/>
    <b v="0"/>
    <n v="23"/>
    <b v="1"/>
    <s v="music/rock"/>
    <x v="4"/>
    <s v="rock"/>
    <n v="133"/>
    <n v="86.96"/>
  </r>
  <r>
    <x v="0"/>
    <s v="US"/>
    <s v="USD"/>
    <n v="1361606940"/>
    <x v="1620"/>
    <n v="1361002140"/>
    <d v="2013-02-23T08:09:00"/>
    <b v="0"/>
    <n v="17"/>
    <b v="1"/>
    <s v="music/rock"/>
    <x v="4"/>
    <s v="rock"/>
    <n v="113"/>
    <n v="66.47"/>
  </r>
  <r>
    <x v="0"/>
    <s v="US"/>
    <s v="USD"/>
    <n v="1338177540"/>
    <x v="1621"/>
    <n v="1333550015"/>
    <d v="2012-05-28T03:59:00"/>
    <b v="0"/>
    <n v="37"/>
    <b v="1"/>
    <s v="music/rock"/>
    <x v="4"/>
    <s v="rock"/>
    <n v="121"/>
    <n v="163.78"/>
  </r>
  <r>
    <x v="0"/>
    <s v="US"/>
    <s v="USD"/>
    <n v="1418803140"/>
    <x v="1622"/>
    <n v="1415343874"/>
    <d v="2014-12-17T07:59:00"/>
    <b v="0"/>
    <n v="65"/>
    <b v="1"/>
    <s v="music/rock"/>
    <x v="4"/>
    <s v="rock"/>
    <n v="102"/>
    <n v="107.98"/>
  </r>
  <r>
    <x v="0"/>
    <s v="GB"/>
    <s v="GBP"/>
    <n v="1377621089"/>
    <x v="1623"/>
    <n v="1372437089"/>
    <d v="2013-08-27T16:31:29"/>
    <b v="0"/>
    <n v="18"/>
    <b v="1"/>
    <s v="music/rock"/>
    <x v="4"/>
    <s v="rock"/>
    <n v="101"/>
    <n v="42.11"/>
  </r>
  <r>
    <x v="0"/>
    <s v="US"/>
    <s v="USD"/>
    <n v="1357721335"/>
    <x v="1624"/>
    <n v="1354265335"/>
    <d v="2013-01-09T08:48:55"/>
    <b v="0"/>
    <n v="25"/>
    <b v="1"/>
    <s v="music/rock"/>
    <x v="4"/>
    <s v="rock"/>
    <n v="118"/>
    <n v="47.2"/>
  </r>
  <r>
    <x v="0"/>
    <s v="US"/>
    <s v="USD"/>
    <n v="1347382053"/>
    <x v="1625"/>
    <n v="1344962853"/>
    <d v="2012-09-11T16:47:33"/>
    <b v="0"/>
    <n v="104"/>
    <b v="1"/>
    <s v="music/rock"/>
    <x v="4"/>
    <s v="rock"/>
    <n v="155"/>
    <n v="112.02"/>
  </r>
  <r>
    <x v="0"/>
    <s v="US"/>
    <s v="USD"/>
    <n v="1385932867"/>
    <x v="1626"/>
    <n v="1383337267"/>
    <d v="2013-12-01T21:21:07"/>
    <b v="0"/>
    <n v="108"/>
    <b v="1"/>
    <s v="music/rock"/>
    <x v="4"/>
    <s v="rock"/>
    <n v="101"/>
    <n v="74.95"/>
  </r>
  <r>
    <x v="0"/>
    <s v="US"/>
    <s v="USD"/>
    <n v="1353905940"/>
    <x v="1627"/>
    <n v="1351011489"/>
    <d v="2012-11-26T04:59:00"/>
    <b v="0"/>
    <n v="38"/>
    <b v="1"/>
    <s v="music/rock"/>
    <x v="4"/>
    <s v="rock"/>
    <n v="117"/>
    <n v="61.58"/>
  </r>
  <r>
    <x v="0"/>
    <s v="US"/>
    <s v="USD"/>
    <n v="1403026882"/>
    <x v="1628"/>
    <n v="1400175682"/>
    <d v="2014-06-17T17:41:22"/>
    <b v="0"/>
    <n v="88"/>
    <b v="1"/>
    <s v="music/rock"/>
    <x v="4"/>
    <s v="rock"/>
    <n v="101"/>
    <n v="45.88"/>
  </r>
  <r>
    <x v="0"/>
    <s v="US"/>
    <s v="USD"/>
    <n v="1392929333"/>
    <x v="1629"/>
    <n v="1389041333"/>
    <d v="2014-02-20T20:48:53"/>
    <b v="0"/>
    <n v="82"/>
    <b v="1"/>
    <s v="music/rock"/>
    <x v="4"/>
    <s v="rock"/>
    <n v="104"/>
    <n v="75.849999999999994"/>
  </r>
  <r>
    <x v="0"/>
    <s v="US"/>
    <s v="USD"/>
    <n v="1330671540"/>
    <x v="1630"/>
    <n v="1328040375"/>
    <d v="2012-03-02T06:59:00"/>
    <b v="0"/>
    <n v="126"/>
    <b v="1"/>
    <s v="music/rock"/>
    <x v="4"/>
    <s v="rock"/>
    <n v="265"/>
    <n v="84.21"/>
  </r>
  <r>
    <x v="0"/>
    <s v="US"/>
    <s v="USD"/>
    <n v="1350074261"/>
    <x v="1631"/>
    <n v="1347482261"/>
    <d v="2012-10-12T20:37:41"/>
    <b v="0"/>
    <n v="133"/>
    <b v="1"/>
    <s v="music/rock"/>
    <x v="4"/>
    <s v="rock"/>
    <n v="156"/>
    <n v="117.23"/>
  </r>
  <r>
    <x v="0"/>
    <s v="US"/>
    <s v="USD"/>
    <n v="1316851854"/>
    <x v="1632"/>
    <n v="1311667854"/>
    <d v="2011-09-24T08:10:54"/>
    <b v="0"/>
    <n v="47"/>
    <b v="1"/>
    <s v="music/rock"/>
    <x v="4"/>
    <s v="rock"/>
    <n v="102"/>
    <n v="86.49"/>
  </r>
  <r>
    <x v="0"/>
    <s v="US"/>
    <s v="USD"/>
    <n v="1326690000"/>
    <x v="1633"/>
    <n v="1324329156"/>
    <d v="2012-01-16T05:00:00"/>
    <b v="0"/>
    <n v="58"/>
    <b v="1"/>
    <s v="music/rock"/>
    <x v="4"/>
    <s v="rock"/>
    <n v="100"/>
    <n v="172.41"/>
  </r>
  <r>
    <x v="0"/>
    <s v="US"/>
    <s v="USD"/>
    <n v="1306994340"/>
    <x v="1634"/>
    <n v="1303706001"/>
    <d v="2011-06-02T05:59:00"/>
    <b v="0"/>
    <n v="32"/>
    <b v="1"/>
    <s v="music/rock"/>
    <x v="4"/>
    <s v="rock"/>
    <n v="101"/>
    <n v="62.81"/>
  </r>
  <r>
    <x v="0"/>
    <s v="US"/>
    <s v="USD"/>
    <n v="1468270261"/>
    <x v="1635"/>
    <n v="1463086261"/>
    <d v="2016-07-11T20:51:01"/>
    <b v="0"/>
    <n v="37"/>
    <b v="1"/>
    <s v="music/rock"/>
    <x v="4"/>
    <s v="rock"/>
    <n v="125"/>
    <n v="67.73"/>
  </r>
  <r>
    <x v="0"/>
    <s v="US"/>
    <s v="USD"/>
    <n v="1307851200"/>
    <x v="1636"/>
    <n v="1304129088"/>
    <d v="2011-06-12T04:00:00"/>
    <b v="0"/>
    <n v="87"/>
    <b v="1"/>
    <s v="music/rock"/>
    <x v="4"/>
    <s v="rock"/>
    <n v="104"/>
    <n v="53.56"/>
  </r>
  <r>
    <x v="0"/>
    <s v="US"/>
    <s v="USD"/>
    <n v="1262302740"/>
    <x v="1637"/>
    <n v="1257444140"/>
    <d v="2009-12-31T23:39:00"/>
    <b v="0"/>
    <n v="15"/>
    <b v="1"/>
    <s v="music/rock"/>
    <x v="4"/>
    <s v="rock"/>
    <n v="104"/>
    <n v="34.6"/>
  </r>
  <r>
    <x v="0"/>
    <s v="US"/>
    <s v="USD"/>
    <n v="1362086700"/>
    <x v="1638"/>
    <n v="1358180968"/>
    <d v="2013-02-28T21:25:00"/>
    <b v="0"/>
    <n v="27"/>
    <b v="1"/>
    <s v="music/rock"/>
    <x v="4"/>
    <s v="rock"/>
    <n v="105"/>
    <n v="38.89"/>
  </r>
  <r>
    <x v="0"/>
    <s v="US"/>
    <s v="USD"/>
    <n v="1330789165"/>
    <x v="1639"/>
    <n v="1328197165"/>
    <d v="2012-03-03T15:39:25"/>
    <b v="0"/>
    <n v="19"/>
    <b v="1"/>
    <s v="music/rock"/>
    <x v="4"/>
    <s v="rock"/>
    <n v="100"/>
    <n v="94.74"/>
  </r>
  <r>
    <x v="0"/>
    <s v="US"/>
    <s v="USD"/>
    <n v="1280800740"/>
    <x v="1640"/>
    <n v="1279603955"/>
    <d v="2010-08-03T01:59:00"/>
    <b v="0"/>
    <n v="17"/>
    <b v="1"/>
    <s v="music/rock"/>
    <x v="4"/>
    <s v="rock"/>
    <n v="170"/>
    <n v="39.97"/>
  </r>
  <r>
    <x v="0"/>
    <s v="US"/>
    <s v="USD"/>
    <n v="1418998744"/>
    <x v="1641"/>
    <n v="1416406744"/>
    <d v="2014-12-19T14:19:04"/>
    <b v="0"/>
    <n v="26"/>
    <b v="1"/>
    <s v="music/pop"/>
    <x v="4"/>
    <s v="pop"/>
    <n v="101"/>
    <n v="97.5"/>
  </r>
  <r>
    <x v="0"/>
    <s v="US"/>
    <s v="USD"/>
    <n v="1308011727"/>
    <x v="1642"/>
    <n v="1306283727"/>
    <d v="2011-06-14T00:35:27"/>
    <b v="0"/>
    <n v="28"/>
    <b v="1"/>
    <s v="music/pop"/>
    <x v="4"/>
    <s v="pop"/>
    <n v="100"/>
    <n v="42.86"/>
  </r>
  <r>
    <x v="0"/>
    <s v="US"/>
    <s v="USD"/>
    <n v="1348516012"/>
    <x v="1643"/>
    <n v="1345924012"/>
    <d v="2012-09-24T19:46:52"/>
    <b v="0"/>
    <n v="37"/>
    <b v="1"/>
    <s v="music/pop"/>
    <x v="4"/>
    <s v="pop"/>
    <n v="125"/>
    <n v="168.51"/>
  </r>
  <r>
    <x v="0"/>
    <s v="US"/>
    <s v="USD"/>
    <n v="1353551160"/>
    <x v="1644"/>
    <n v="1348363560"/>
    <d v="2012-11-22T02:26:00"/>
    <b v="0"/>
    <n v="128"/>
    <b v="1"/>
    <s v="music/pop"/>
    <x v="4"/>
    <s v="pop"/>
    <n v="110"/>
    <n v="85.55"/>
  </r>
  <r>
    <x v="0"/>
    <s v="US"/>
    <s v="USD"/>
    <n v="1379515740"/>
    <x v="1645"/>
    <n v="1378306140"/>
    <d v="2013-09-18T14:49:00"/>
    <b v="0"/>
    <n v="10"/>
    <b v="1"/>
    <s v="music/pop"/>
    <x v="4"/>
    <s v="pop"/>
    <n v="111"/>
    <n v="554"/>
  </r>
  <r>
    <x v="0"/>
    <s v="GB"/>
    <s v="GBP"/>
    <n v="1408039860"/>
    <x v="1646"/>
    <n v="1405248503"/>
    <d v="2014-08-14T18:11:00"/>
    <b v="0"/>
    <n v="83"/>
    <b v="1"/>
    <s v="music/pop"/>
    <x v="4"/>
    <s v="pop"/>
    <n v="110"/>
    <n v="26.55"/>
  </r>
  <r>
    <x v="0"/>
    <s v="US"/>
    <s v="USD"/>
    <n v="1339235377"/>
    <x v="1647"/>
    <n v="1336643377"/>
    <d v="2012-06-09T09:49:37"/>
    <b v="0"/>
    <n v="46"/>
    <b v="1"/>
    <s v="music/pop"/>
    <x v="4"/>
    <s v="pop"/>
    <n v="105"/>
    <n v="113.83"/>
  </r>
  <r>
    <x v="0"/>
    <s v="US"/>
    <s v="USD"/>
    <n v="1300636482"/>
    <x v="1648"/>
    <n v="1298048082"/>
    <d v="2011-03-20T15:54:42"/>
    <b v="0"/>
    <n v="90"/>
    <b v="1"/>
    <s v="music/pop"/>
    <x v="4"/>
    <s v="pop"/>
    <n v="125"/>
    <n v="32.01"/>
  </r>
  <r>
    <x v="0"/>
    <s v="US"/>
    <s v="USD"/>
    <n v="1400862355"/>
    <x v="1649"/>
    <n v="1396974355"/>
    <d v="2014-05-23T16:25:55"/>
    <b v="0"/>
    <n v="81"/>
    <b v="1"/>
    <s v="music/pop"/>
    <x v="4"/>
    <s v="pop"/>
    <n v="101"/>
    <n v="47.19"/>
  </r>
  <r>
    <x v="0"/>
    <s v="US"/>
    <s v="USD"/>
    <n v="1381314437"/>
    <x v="1650"/>
    <n v="1378722437"/>
    <d v="2013-10-09T10:27:17"/>
    <b v="0"/>
    <n v="32"/>
    <b v="1"/>
    <s v="music/pop"/>
    <x v="4"/>
    <s v="pop"/>
    <n v="142"/>
    <n v="88.47"/>
  </r>
  <r>
    <x v="0"/>
    <s v="US"/>
    <s v="USD"/>
    <n v="1303801140"/>
    <x v="1651"/>
    <n v="1300916220"/>
    <d v="2011-04-26T06:59:00"/>
    <b v="0"/>
    <n v="20"/>
    <b v="1"/>
    <s v="music/pop"/>
    <x v="4"/>
    <s v="pop"/>
    <n v="101"/>
    <n v="100.75"/>
  </r>
  <r>
    <x v="0"/>
    <s v="US"/>
    <s v="USD"/>
    <n v="1385297393"/>
    <x v="1652"/>
    <n v="1382701793"/>
    <d v="2013-11-24T12:49:53"/>
    <b v="0"/>
    <n v="70"/>
    <b v="1"/>
    <s v="music/pop"/>
    <x v="4"/>
    <s v="pop"/>
    <n v="101"/>
    <n v="64.709999999999994"/>
  </r>
  <r>
    <x v="0"/>
    <s v="US"/>
    <s v="USD"/>
    <n v="1303675296"/>
    <x v="1653"/>
    <n v="1300996896"/>
    <d v="2011-04-24T20:01:36"/>
    <b v="0"/>
    <n v="168"/>
    <b v="1"/>
    <s v="music/pop"/>
    <x v="4"/>
    <s v="pop"/>
    <n v="174"/>
    <n v="51.85"/>
  </r>
  <r>
    <x v="0"/>
    <s v="US"/>
    <s v="USD"/>
    <n v="1334784160"/>
    <x v="1654"/>
    <n v="1332192160"/>
    <d v="2012-04-18T21:22:40"/>
    <b v="0"/>
    <n v="34"/>
    <b v="1"/>
    <s v="music/pop"/>
    <x v="4"/>
    <s v="pop"/>
    <n v="120"/>
    <n v="38.79"/>
  </r>
  <r>
    <x v="0"/>
    <s v="US"/>
    <s v="USD"/>
    <n v="1333648820"/>
    <x v="1655"/>
    <n v="1331060420"/>
    <d v="2012-04-05T18:00:20"/>
    <b v="0"/>
    <n v="48"/>
    <b v="1"/>
    <s v="music/pop"/>
    <x v="4"/>
    <s v="pop"/>
    <n v="143"/>
    <n v="44.65"/>
  </r>
  <r>
    <x v="0"/>
    <s v="US"/>
    <s v="USD"/>
    <n v="1355437052"/>
    <x v="1656"/>
    <n v="1352845052"/>
    <d v="2012-12-13T22:17:32"/>
    <b v="0"/>
    <n v="48"/>
    <b v="1"/>
    <s v="music/pop"/>
    <x v="4"/>
    <s v="pop"/>
    <n v="100"/>
    <n v="156.77000000000001"/>
  </r>
  <r>
    <x v="0"/>
    <s v="US"/>
    <s v="USD"/>
    <n v="1337885168"/>
    <x v="1657"/>
    <n v="1335293168"/>
    <d v="2012-05-24T18:46:08"/>
    <b v="0"/>
    <n v="221"/>
    <b v="1"/>
    <s v="music/pop"/>
    <x v="4"/>
    <s v="pop"/>
    <n v="105"/>
    <n v="118.7"/>
  </r>
  <r>
    <x v="0"/>
    <s v="US"/>
    <s v="USD"/>
    <n v="1355840400"/>
    <x v="1658"/>
    <n v="1352524767"/>
    <d v="2012-12-18T14:20:00"/>
    <b v="0"/>
    <n v="107"/>
    <b v="1"/>
    <s v="music/pop"/>
    <x v="4"/>
    <s v="pop"/>
    <n v="132"/>
    <n v="74.150000000000006"/>
  </r>
  <r>
    <x v="0"/>
    <s v="GB"/>
    <s v="GBP"/>
    <n v="1387281600"/>
    <x v="1659"/>
    <n v="1384811721"/>
    <d v="2013-12-17T12:00:00"/>
    <b v="0"/>
    <n v="45"/>
    <b v="1"/>
    <s v="music/pop"/>
    <x v="4"/>
    <s v="pop"/>
    <n v="113"/>
    <n v="12.53"/>
  </r>
  <r>
    <x v="0"/>
    <s v="IT"/>
    <s v="EUR"/>
    <n v="1462053540"/>
    <x v="1660"/>
    <n v="1459355950"/>
    <d v="2016-04-30T21:59:00"/>
    <b v="0"/>
    <n v="36"/>
    <b v="1"/>
    <s v="music/pop"/>
    <x v="4"/>
    <s v="pop"/>
    <n v="1254"/>
    <n v="27.86"/>
  </r>
  <r>
    <x v="0"/>
    <s v="AT"/>
    <s v="EUR"/>
    <n v="1453064400"/>
    <x v="1661"/>
    <n v="1449359831"/>
    <d v="2016-01-17T21:00:00"/>
    <b v="0"/>
    <n v="101"/>
    <b v="1"/>
    <s v="music/pop"/>
    <x v="4"/>
    <s v="pop"/>
    <n v="103"/>
    <n v="80.180000000000007"/>
  </r>
  <r>
    <x v="0"/>
    <s v="US"/>
    <s v="USD"/>
    <n v="1325310336"/>
    <x v="1662"/>
    <n v="1320122736"/>
    <d v="2011-12-31T05:45:36"/>
    <b v="0"/>
    <n v="62"/>
    <b v="1"/>
    <s v="music/pop"/>
    <x v="4"/>
    <s v="pop"/>
    <n v="103"/>
    <n v="132.44"/>
  </r>
  <r>
    <x v="0"/>
    <s v="US"/>
    <s v="USD"/>
    <n v="1422750707"/>
    <x v="1663"/>
    <n v="1420158707"/>
    <d v="2015-02-01T00:31:47"/>
    <b v="0"/>
    <n v="32"/>
    <b v="1"/>
    <s v="music/pop"/>
    <x v="4"/>
    <s v="pop"/>
    <n v="108"/>
    <n v="33.75"/>
  </r>
  <r>
    <x v="0"/>
    <s v="US"/>
    <s v="USD"/>
    <n v="1331870340"/>
    <x v="1664"/>
    <n v="1328033818"/>
    <d v="2012-03-16T03:59:00"/>
    <b v="0"/>
    <n v="89"/>
    <b v="1"/>
    <s v="music/pop"/>
    <x v="4"/>
    <s v="pop"/>
    <n v="122"/>
    <n v="34.380000000000003"/>
  </r>
  <r>
    <x v="0"/>
    <s v="US"/>
    <s v="USD"/>
    <n v="1298343600"/>
    <x v="1665"/>
    <n v="1295624113"/>
    <d v="2011-02-22T03:00:00"/>
    <b v="0"/>
    <n v="93"/>
    <b v="1"/>
    <s v="music/pop"/>
    <x v="4"/>
    <s v="pop"/>
    <n v="119"/>
    <n v="44.96"/>
  </r>
  <r>
    <x v="0"/>
    <s v="US"/>
    <s v="USD"/>
    <n v="1364447073"/>
    <x v="1666"/>
    <n v="1361858673"/>
    <d v="2013-03-28T05:04:33"/>
    <b v="0"/>
    <n v="98"/>
    <b v="1"/>
    <s v="music/pop"/>
    <x v="4"/>
    <s v="pop"/>
    <n v="161"/>
    <n v="41.04"/>
  </r>
  <r>
    <x v="0"/>
    <s v="US"/>
    <s v="USD"/>
    <n v="1394521140"/>
    <x v="1667"/>
    <n v="1392169298"/>
    <d v="2014-03-11T06:59:00"/>
    <b v="0"/>
    <n v="82"/>
    <b v="1"/>
    <s v="music/pop"/>
    <x v="4"/>
    <s v="pop"/>
    <n v="127"/>
    <n v="52.6"/>
  </r>
  <r>
    <x v="0"/>
    <s v="US"/>
    <s v="USD"/>
    <n v="1322454939"/>
    <x v="1668"/>
    <n v="1319859339"/>
    <d v="2011-11-28T04:35:39"/>
    <b v="0"/>
    <n v="116"/>
    <b v="1"/>
    <s v="music/pop"/>
    <x v="4"/>
    <s v="pop"/>
    <n v="103"/>
    <n v="70.78"/>
  </r>
  <r>
    <x v="0"/>
    <s v="US"/>
    <s v="USD"/>
    <n v="1464729276"/>
    <x v="1669"/>
    <n v="1459545276"/>
    <d v="2016-05-31T21:14:36"/>
    <b v="0"/>
    <n v="52"/>
    <b v="1"/>
    <s v="music/pop"/>
    <x v="4"/>
    <s v="pop"/>
    <n v="140"/>
    <n v="53.75"/>
  </r>
  <r>
    <x v="0"/>
    <s v="US"/>
    <s v="USD"/>
    <n v="1278302400"/>
    <x v="1670"/>
    <n v="1273961999"/>
    <d v="2010-07-05T04:00:00"/>
    <b v="0"/>
    <n v="23"/>
    <b v="1"/>
    <s v="music/pop"/>
    <x v="4"/>
    <s v="pop"/>
    <n v="103"/>
    <n v="44.61"/>
  </r>
  <r>
    <x v="0"/>
    <s v="US"/>
    <s v="USD"/>
    <n v="1470056614"/>
    <x v="1671"/>
    <n v="1467464614"/>
    <d v="2016-08-01T13:03:34"/>
    <b v="0"/>
    <n v="77"/>
    <b v="1"/>
    <s v="music/pop"/>
    <x v="4"/>
    <s v="pop"/>
    <n v="101"/>
    <n v="26.15"/>
  </r>
  <r>
    <x v="0"/>
    <s v="US"/>
    <s v="USD"/>
    <n v="1338824730"/>
    <x v="1672"/>
    <n v="1336232730"/>
    <d v="2012-06-04T15:45:30"/>
    <b v="0"/>
    <n v="49"/>
    <b v="1"/>
    <s v="music/pop"/>
    <x v="4"/>
    <s v="pop"/>
    <n v="113"/>
    <n v="39.18"/>
  </r>
  <r>
    <x v="0"/>
    <s v="US"/>
    <s v="USD"/>
    <n v="1425675892"/>
    <x v="1673"/>
    <n v="1423083892"/>
    <d v="2015-03-06T21:04:52"/>
    <b v="0"/>
    <n v="59"/>
    <b v="1"/>
    <s v="music/pop"/>
    <x v="4"/>
    <s v="pop"/>
    <n v="128"/>
    <n v="45.59"/>
  </r>
  <r>
    <x v="0"/>
    <s v="US"/>
    <s v="USD"/>
    <n v="1471503540"/>
    <x v="1674"/>
    <n v="1468852306"/>
    <d v="2016-08-18T06:59:00"/>
    <b v="0"/>
    <n v="113"/>
    <b v="1"/>
    <s v="music/pop"/>
    <x v="4"/>
    <s v="pop"/>
    <n v="202"/>
    <n v="89.25"/>
  </r>
  <r>
    <x v="0"/>
    <s v="US"/>
    <s v="USD"/>
    <n v="1318802580"/>
    <x v="1675"/>
    <n v="1316194540"/>
    <d v="2011-10-16T22:03:00"/>
    <b v="0"/>
    <n v="34"/>
    <b v="1"/>
    <s v="music/pop"/>
    <x v="4"/>
    <s v="pop"/>
    <n v="137"/>
    <n v="40.42"/>
  </r>
  <r>
    <x v="0"/>
    <s v="US"/>
    <s v="USD"/>
    <n v="1334980740"/>
    <x v="1676"/>
    <n v="1330968347"/>
    <d v="2012-04-21T03:59:00"/>
    <b v="0"/>
    <n v="42"/>
    <b v="1"/>
    <s v="music/pop"/>
    <x v="4"/>
    <s v="pop"/>
    <n v="115"/>
    <n v="82.38"/>
  </r>
  <r>
    <x v="0"/>
    <s v="ES"/>
    <s v="EUR"/>
    <n v="1460786340"/>
    <x v="1677"/>
    <n v="1455615976"/>
    <d v="2016-04-16T05:59:00"/>
    <b v="0"/>
    <n v="42"/>
    <b v="1"/>
    <s v="music/pop"/>
    <x v="4"/>
    <s v="pop"/>
    <n v="112"/>
    <n v="159.52000000000001"/>
  </r>
  <r>
    <x v="0"/>
    <s v="US"/>
    <s v="USD"/>
    <n v="1391718671"/>
    <x v="1678"/>
    <n v="1390509071"/>
    <d v="2014-02-06T20:31:11"/>
    <b v="0"/>
    <n v="49"/>
    <b v="1"/>
    <s v="music/pop"/>
    <x v="4"/>
    <s v="pop"/>
    <n v="118"/>
    <n v="36.24"/>
  </r>
  <r>
    <x v="0"/>
    <s v="US"/>
    <s v="USD"/>
    <n v="1311298745"/>
    <x v="1679"/>
    <n v="1309311545"/>
    <d v="2011-07-22T01:39:05"/>
    <b v="0"/>
    <n v="56"/>
    <b v="1"/>
    <s v="music/pop"/>
    <x v="4"/>
    <s v="pop"/>
    <n v="175"/>
    <n v="62.5"/>
  </r>
  <r>
    <x v="0"/>
    <s v="US"/>
    <s v="USD"/>
    <n v="1405188667"/>
    <x v="1680"/>
    <n v="1402596667"/>
    <d v="2014-07-12T18:11:07"/>
    <b v="0"/>
    <n v="25"/>
    <b v="1"/>
    <s v="music/pop"/>
    <x v="4"/>
    <s v="pop"/>
    <n v="118"/>
    <n v="47"/>
  </r>
  <r>
    <x v="3"/>
    <s v="US"/>
    <s v="USD"/>
    <n v="1490752800"/>
    <x v="1681"/>
    <n v="1486522484"/>
    <d v="2017-03-29T02:00:00"/>
    <b v="0"/>
    <n v="884"/>
    <b v="0"/>
    <s v="music/faith"/>
    <x v="4"/>
    <s v="faith"/>
    <n v="101"/>
    <n v="74.58"/>
  </r>
  <r>
    <x v="3"/>
    <s v="US"/>
    <s v="USD"/>
    <n v="1492142860"/>
    <x v="1682"/>
    <n v="1486962460"/>
    <d v="2017-04-14T04:07:40"/>
    <b v="0"/>
    <n v="0"/>
    <b v="0"/>
    <s v="music/faith"/>
    <x v="4"/>
    <s v="faith"/>
    <n v="0"/>
    <e v="#DIV/0!"/>
  </r>
  <r>
    <x v="3"/>
    <s v="FR"/>
    <s v="EUR"/>
    <n v="1491590738"/>
    <x v="1683"/>
    <n v="1489517138"/>
    <d v="2017-04-07T18:45:38"/>
    <b v="0"/>
    <n v="10"/>
    <b v="0"/>
    <s v="music/faith"/>
    <x v="4"/>
    <s v="faith"/>
    <n v="22"/>
    <n v="76"/>
  </r>
  <r>
    <x v="3"/>
    <s v="US"/>
    <s v="USD"/>
    <n v="1489775641"/>
    <x v="1684"/>
    <n v="1487360041"/>
    <d v="2017-03-17T18:34:01"/>
    <b v="0"/>
    <n v="101"/>
    <b v="0"/>
    <s v="music/faith"/>
    <x v="4"/>
    <s v="faith"/>
    <n v="109"/>
    <n v="86.44"/>
  </r>
  <r>
    <x v="3"/>
    <s v="US"/>
    <s v="USD"/>
    <n v="1490331623"/>
    <x v="1685"/>
    <n v="1487743223"/>
    <d v="2017-03-24T05:00:23"/>
    <b v="0"/>
    <n v="15"/>
    <b v="0"/>
    <s v="music/faith"/>
    <x v="4"/>
    <s v="faith"/>
    <n v="103"/>
    <n v="24"/>
  </r>
  <r>
    <x v="3"/>
    <s v="CA"/>
    <s v="CAD"/>
    <n v="1493320519"/>
    <x v="1686"/>
    <n v="1488140119"/>
    <d v="2017-04-27T19:15:19"/>
    <b v="0"/>
    <n v="1"/>
    <b v="0"/>
    <s v="music/faith"/>
    <x v="4"/>
    <s v="faith"/>
    <n v="0"/>
    <n v="18"/>
  </r>
  <r>
    <x v="3"/>
    <s v="US"/>
    <s v="USD"/>
    <n v="1491855300"/>
    <x v="1687"/>
    <n v="1488935245"/>
    <d v="2017-04-10T20:15:00"/>
    <b v="0"/>
    <n v="39"/>
    <b v="0"/>
    <s v="music/faith"/>
    <x v="4"/>
    <s v="faith"/>
    <n v="31"/>
    <n v="80.13"/>
  </r>
  <r>
    <x v="3"/>
    <s v="US"/>
    <s v="USD"/>
    <n v="1491738594"/>
    <x v="1688"/>
    <n v="1489150194"/>
    <d v="2017-04-09T11:49:54"/>
    <b v="0"/>
    <n v="7"/>
    <b v="0"/>
    <s v="music/faith"/>
    <x v="4"/>
    <s v="faith"/>
    <n v="44"/>
    <n v="253.14"/>
  </r>
  <r>
    <x v="3"/>
    <s v="US"/>
    <s v="USD"/>
    <n v="1489700230"/>
    <x v="1689"/>
    <n v="1487111830"/>
    <d v="2017-03-16T21:37:10"/>
    <b v="0"/>
    <n v="14"/>
    <b v="0"/>
    <s v="music/faith"/>
    <x v="4"/>
    <s v="faith"/>
    <n v="100"/>
    <n v="171.43"/>
  </r>
  <r>
    <x v="3"/>
    <s v="US"/>
    <s v="USD"/>
    <n v="1491470442"/>
    <x v="1690"/>
    <n v="1488882042"/>
    <d v="2017-04-06T09:20:42"/>
    <b v="0"/>
    <n v="11"/>
    <b v="0"/>
    <s v="music/faith"/>
    <x v="4"/>
    <s v="faith"/>
    <n v="25"/>
    <n v="57.73"/>
  </r>
  <r>
    <x v="3"/>
    <s v="US"/>
    <s v="USD"/>
    <n v="1491181200"/>
    <x v="1691"/>
    <n v="1488387008"/>
    <d v="2017-04-03T01:00:00"/>
    <b v="0"/>
    <n v="38"/>
    <b v="0"/>
    <s v="music/faith"/>
    <x v="4"/>
    <s v="faith"/>
    <n v="33"/>
    <n v="264.26"/>
  </r>
  <r>
    <x v="3"/>
    <s v="US"/>
    <s v="USD"/>
    <n v="1490572740"/>
    <x v="1692"/>
    <n v="1487734667"/>
    <d v="2017-03-26T23:59:00"/>
    <b v="0"/>
    <n v="15"/>
    <b v="0"/>
    <s v="music/faith"/>
    <x v="4"/>
    <s v="faith"/>
    <n v="48"/>
    <n v="159.33000000000001"/>
  </r>
  <r>
    <x v="3"/>
    <s v="GB"/>
    <s v="GBP"/>
    <n v="1491768000"/>
    <x v="1693"/>
    <n v="1489097112"/>
    <d v="2017-04-09T20:00:00"/>
    <b v="0"/>
    <n v="8"/>
    <b v="0"/>
    <s v="music/faith"/>
    <x v="4"/>
    <s v="faith"/>
    <n v="9"/>
    <n v="35"/>
  </r>
  <r>
    <x v="3"/>
    <s v="US"/>
    <s v="USD"/>
    <n v="1490589360"/>
    <x v="1694"/>
    <n v="1488038674"/>
    <d v="2017-03-27T04:36:00"/>
    <b v="0"/>
    <n v="1"/>
    <b v="0"/>
    <s v="music/faith"/>
    <x v="4"/>
    <s v="faith"/>
    <n v="0"/>
    <n v="5"/>
  </r>
  <r>
    <x v="3"/>
    <s v="US"/>
    <s v="USD"/>
    <n v="1491786000"/>
    <x v="1695"/>
    <n v="1488847514"/>
    <d v="2017-04-10T01:00:00"/>
    <b v="0"/>
    <n v="23"/>
    <b v="0"/>
    <s v="music/faith"/>
    <x v="4"/>
    <s v="faith"/>
    <n v="12"/>
    <n v="61.09"/>
  </r>
  <r>
    <x v="3"/>
    <s v="US"/>
    <s v="USD"/>
    <n v="1491007211"/>
    <x v="1696"/>
    <n v="1488418811"/>
    <d v="2017-04-01T00:40:11"/>
    <b v="0"/>
    <n v="0"/>
    <b v="0"/>
    <s v="music/faith"/>
    <x v="4"/>
    <s v="faith"/>
    <n v="0"/>
    <e v="#DIV/0!"/>
  </r>
  <r>
    <x v="3"/>
    <s v="US"/>
    <s v="USD"/>
    <n v="1491781648"/>
    <x v="1697"/>
    <n v="1489193248"/>
    <d v="2017-04-09T23:47:28"/>
    <b v="0"/>
    <n v="22"/>
    <b v="0"/>
    <s v="music/faith"/>
    <x v="4"/>
    <s v="faith"/>
    <n v="20"/>
    <n v="114.82"/>
  </r>
  <r>
    <x v="3"/>
    <s v="US"/>
    <s v="USD"/>
    <n v="1490499180"/>
    <x v="1698"/>
    <n v="1488430760"/>
    <d v="2017-03-26T03:33:00"/>
    <b v="0"/>
    <n v="0"/>
    <b v="0"/>
    <s v="music/faith"/>
    <x v="4"/>
    <s v="faith"/>
    <n v="0"/>
    <e v="#DIV/0!"/>
  </r>
  <r>
    <x v="3"/>
    <s v="US"/>
    <s v="USD"/>
    <n v="1491943445"/>
    <x v="1699"/>
    <n v="1489351445"/>
    <d v="2017-04-11T20:44:05"/>
    <b v="0"/>
    <n v="4"/>
    <b v="0"/>
    <s v="music/faith"/>
    <x v="4"/>
    <s v="faith"/>
    <n v="4"/>
    <n v="54"/>
  </r>
  <r>
    <x v="3"/>
    <s v="US"/>
    <s v="USD"/>
    <n v="1491019200"/>
    <x v="1700"/>
    <n v="1488418990"/>
    <d v="2017-04-01T04:00:00"/>
    <b v="0"/>
    <n v="79"/>
    <b v="0"/>
    <s v="music/faith"/>
    <x v="4"/>
    <s v="faith"/>
    <n v="26"/>
    <n v="65.97"/>
  </r>
  <r>
    <x v="2"/>
    <s v="US"/>
    <s v="USD"/>
    <n v="1421337405"/>
    <x v="1701"/>
    <n v="1418745405"/>
    <d v="2015-01-15T15:56:45"/>
    <b v="0"/>
    <n v="2"/>
    <b v="0"/>
    <s v="music/faith"/>
    <x v="4"/>
    <s v="faith"/>
    <n v="0"/>
    <n v="5"/>
  </r>
  <r>
    <x v="2"/>
    <s v="US"/>
    <s v="USD"/>
    <n v="1427745150"/>
    <x v="1702"/>
    <n v="1425156750"/>
    <d v="2015-03-30T19:52:30"/>
    <b v="0"/>
    <n v="1"/>
    <b v="0"/>
    <s v="music/faith"/>
    <x v="4"/>
    <s v="faith"/>
    <n v="0"/>
    <n v="1"/>
  </r>
  <r>
    <x v="2"/>
    <s v="US"/>
    <s v="USD"/>
    <n v="1441003537"/>
    <x v="1703"/>
    <n v="1435819537"/>
    <d v="2015-08-31T06:45:37"/>
    <b v="0"/>
    <n v="2"/>
    <b v="0"/>
    <s v="music/faith"/>
    <x v="4"/>
    <s v="faith"/>
    <n v="1"/>
    <n v="25.5"/>
  </r>
  <r>
    <x v="2"/>
    <s v="US"/>
    <s v="USD"/>
    <n v="1424056873"/>
    <x v="1704"/>
    <n v="1421464873"/>
    <d v="2015-02-16T03:21:13"/>
    <b v="0"/>
    <n v="11"/>
    <b v="0"/>
    <s v="music/faith"/>
    <x v="4"/>
    <s v="faith"/>
    <n v="65"/>
    <n v="118.36"/>
  </r>
  <r>
    <x v="2"/>
    <s v="US"/>
    <s v="USD"/>
    <n v="1441814400"/>
    <x v="1705"/>
    <n v="1440807846"/>
    <d v="2015-09-09T16:00:00"/>
    <b v="0"/>
    <n v="0"/>
    <b v="0"/>
    <s v="music/faith"/>
    <x v="4"/>
    <s v="faith"/>
    <n v="0"/>
    <e v="#DIV/0!"/>
  </r>
  <r>
    <x v="2"/>
    <s v="DE"/>
    <s v="EUR"/>
    <n v="1440314472"/>
    <x v="1706"/>
    <n v="1435130472"/>
    <d v="2015-08-23T07:21:12"/>
    <b v="0"/>
    <n v="0"/>
    <b v="0"/>
    <s v="music/faith"/>
    <x v="4"/>
    <s v="faith"/>
    <n v="0"/>
    <e v="#DIV/0!"/>
  </r>
  <r>
    <x v="2"/>
    <s v="US"/>
    <s v="USD"/>
    <n v="1459181895"/>
    <x v="1707"/>
    <n v="1456593495"/>
    <d v="2016-03-28T16:18:15"/>
    <b v="0"/>
    <n v="9"/>
    <b v="0"/>
    <s v="music/faith"/>
    <x v="4"/>
    <s v="faith"/>
    <n v="10"/>
    <n v="54.11"/>
  </r>
  <r>
    <x v="2"/>
    <s v="US"/>
    <s v="USD"/>
    <n v="1462135706"/>
    <x v="1708"/>
    <n v="1458679706"/>
    <d v="2016-05-01T20:48:26"/>
    <b v="0"/>
    <n v="0"/>
    <b v="0"/>
    <s v="music/faith"/>
    <x v="4"/>
    <s v="faith"/>
    <n v="0"/>
    <e v="#DIV/0!"/>
  </r>
  <r>
    <x v="2"/>
    <s v="US"/>
    <s v="USD"/>
    <n v="1409513940"/>
    <x v="1709"/>
    <n v="1405949514"/>
    <d v="2014-08-31T19:39:00"/>
    <b v="0"/>
    <n v="4"/>
    <b v="0"/>
    <s v="music/faith"/>
    <x v="4"/>
    <s v="faith"/>
    <n v="5"/>
    <n v="21.25"/>
  </r>
  <r>
    <x v="2"/>
    <s v="DE"/>
    <s v="EUR"/>
    <n v="1453122000"/>
    <x v="1710"/>
    <n v="1449151888"/>
    <d v="2016-01-18T13:00:00"/>
    <b v="0"/>
    <n v="1"/>
    <b v="0"/>
    <s v="music/faith"/>
    <x v="4"/>
    <s v="faith"/>
    <n v="1"/>
    <n v="34"/>
  </r>
  <r>
    <x v="2"/>
    <s v="US"/>
    <s v="USD"/>
    <n v="1409585434"/>
    <x v="1711"/>
    <n v="1406907034"/>
    <d v="2014-09-01T15:30:34"/>
    <b v="0"/>
    <n v="2"/>
    <b v="0"/>
    <s v="music/faith"/>
    <x v="4"/>
    <s v="faith"/>
    <n v="11"/>
    <n v="525"/>
  </r>
  <r>
    <x v="2"/>
    <s v="US"/>
    <s v="USD"/>
    <n v="1435701353"/>
    <x v="1712"/>
    <n v="1430517353"/>
    <d v="2015-06-30T21:55:53"/>
    <b v="0"/>
    <n v="0"/>
    <b v="0"/>
    <s v="music/faith"/>
    <x v="4"/>
    <s v="faith"/>
    <n v="0"/>
    <e v="#DIV/0!"/>
  </r>
  <r>
    <x v="2"/>
    <s v="US"/>
    <s v="USD"/>
    <n v="1412536412"/>
    <x v="1713"/>
    <n v="1409944412"/>
    <d v="2014-10-05T19:13:32"/>
    <b v="0"/>
    <n v="1"/>
    <b v="0"/>
    <s v="music/faith"/>
    <x v="4"/>
    <s v="faith"/>
    <n v="2"/>
    <n v="50"/>
  </r>
  <r>
    <x v="2"/>
    <s v="US"/>
    <s v="USD"/>
    <n v="1430517761"/>
    <x v="1714"/>
    <n v="1427925761"/>
    <d v="2015-05-01T22:02:41"/>
    <b v="0"/>
    <n v="17"/>
    <b v="0"/>
    <s v="music/faith"/>
    <x v="4"/>
    <s v="faith"/>
    <n v="8"/>
    <n v="115.71"/>
  </r>
  <r>
    <x v="2"/>
    <s v="US"/>
    <s v="USD"/>
    <n v="1427772120"/>
    <x v="1715"/>
    <n v="1425186785"/>
    <d v="2015-03-31T03:22:00"/>
    <b v="0"/>
    <n v="2"/>
    <b v="0"/>
    <s v="music/faith"/>
    <x v="4"/>
    <s v="faith"/>
    <n v="0"/>
    <n v="5.5"/>
  </r>
  <r>
    <x v="2"/>
    <s v="US"/>
    <s v="USD"/>
    <n v="1481295099"/>
    <x v="1716"/>
    <n v="1477835499"/>
    <d v="2016-12-09T14:51:39"/>
    <b v="0"/>
    <n v="3"/>
    <b v="0"/>
    <s v="music/faith"/>
    <x v="4"/>
    <s v="faith"/>
    <n v="8"/>
    <n v="50"/>
  </r>
  <r>
    <x v="2"/>
    <s v="US"/>
    <s v="USD"/>
    <n v="1461211200"/>
    <x v="1717"/>
    <n v="1459467238"/>
    <d v="2016-04-21T04:00:00"/>
    <b v="0"/>
    <n v="41"/>
    <b v="0"/>
    <s v="music/faith"/>
    <x v="4"/>
    <s v="faith"/>
    <n v="43"/>
    <n v="34.020000000000003"/>
  </r>
  <r>
    <x v="2"/>
    <s v="US"/>
    <s v="USD"/>
    <n v="1463201940"/>
    <x v="1718"/>
    <n v="1459435149"/>
    <d v="2016-05-14T04:59:00"/>
    <b v="0"/>
    <n v="2"/>
    <b v="0"/>
    <s v="music/faith"/>
    <x v="4"/>
    <s v="faith"/>
    <n v="0"/>
    <n v="37.5"/>
  </r>
  <r>
    <x v="2"/>
    <s v="US"/>
    <s v="USD"/>
    <n v="1410958191"/>
    <x v="1719"/>
    <n v="1408366191"/>
    <d v="2014-09-17T12:49:51"/>
    <b v="0"/>
    <n v="3"/>
    <b v="0"/>
    <s v="music/faith"/>
    <x v="4"/>
    <s v="faith"/>
    <n v="1"/>
    <n v="11.67"/>
  </r>
  <r>
    <x v="2"/>
    <s v="US"/>
    <s v="USD"/>
    <n v="1415562471"/>
    <x v="1720"/>
    <n v="1412966871"/>
    <d v="2014-11-09T19:47:51"/>
    <b v="0"/>
    <n v="8"/>
    <b v="0"/>
    <s v="music/faith"/>
    <x v="4"/>
    <s v="faith"/>
    <n v="6"/>
    <n v="28.13"/>
  </r>
  <r>
    <x v="2"/>
    <s v="US"/>
    <s v="USD"/>
    <n v="1449831863"/>
    <x v="1721"/>
    <n v="1447239863"/>
    <d v="2015-12-11T11:04:23"/>
    <b v="0"/>
    <n v="0"/>
    <b v="0"/>
    <s v="music/faith"/>
    <x v="4"/>
    <s v="faith"/>
    <n v="0"/>
    <e v="#DIV/0!"/>
  </r>
  <r>
    <x v="2"/>
    <s v="US"/>
    <s v="USD"/>
    <n v="1459642200"/>
    <x v="1722"/>
    <n v="1456441429"/>
    <d v="2016-04-03T00:10:00"/>
    <b v="0"/>
    <n v="1"/>
    <b v="0"/>
    <s v="music/faith"/>
    <x v="4"/>
    <s v="faith"/>
    <n v="0"/>
    <n v="1"/>
  </r>
  <r>
    <x v="2"/>
    <s v="US"/>
    <s v="USD"/>
    <n v="1435730400"/>
    <x v="1723"/>
    <n v="1430855315"/>
    <d v="2015-07-01T06:00:00"/>
    <b v="0"/>
    <n v="3"/>
    <b v="0"/>
    <s v="music/faith"/>
    <x v="4"/>
    <s v="faith"/>
    <n v="7"/>
    <n v="216.67"/>
  </r>
  <r>
    <x v="2"/>
    <s v="US"/>
    <s v="USD"/>
    <n v="1414707762"/>
    <x v="1724"/>
    <n v="1412115762"/>
    <d v="2014-10-30T22:22:42"/>
    <b v="0"/>
    <n v="4"/>
    <b v="0"/>
    <s v="music/faith"/>
    <x v="4"/>
    <s v="faith"/>
    <n v="1"/>
    <n v="8.75"/>
  </r>
  <r>
    <x v="2"/>
    <s v="US"/>
    <s v="USD"/>
    <n v="1408922049"/>
    <x v="1725"/>
    <n v="1406330049"/>
    <d v="2014-08-24T23:14:09"/>
    <b v="0"/>
    <n v="9"/>
    <b v="0"/>
    <s v="music/faith"/>
    <x v="4"/>
    <s v="faith"/>
    <n v="10"/>
    <n v="62.22"/>
  </r>
  <r>
    <x v="2"/>
    <s v="US"/>
    <s v="USD"/>
    <n v="1403906664"/>
    <x v="1726"/>
    <n v="1401401064"/>
    <d v="2014-06-27T22:04:24"/>
    <b v="0"/>
    <n v="16"/>
    <b v="0"/>
    <s v="music/faith"/>
    <x v="4"/>
    <s v="faith"/>
    <n v="34"/>
    <n v="137.25"/>
  </r>
  <r>
    <x v="2"/>
    <s v="GB"/>
    <s v="GBP"/>
    <n v="1428231600"/>
    <x v="1727"/>
    <n v="1423520177"/>
    <d v="2015-04-05T11:00:00"/>
    <b v="0"/>
    <n v="1"/>
    <b v="0"/>
    <s v="music/faith"/>
    <x v="4"/>
    <s v="faith"/>
    <n v="0"/>
    <n v="1"/>
  </r>
  <r>
    <x v="2"/>
    <s v="US"/>
    <s v="USD"/>
    <n v="1445439674"/>
    <x v="1728"/>
    <n v="1442847674"/>
    <d v="2015-10-21T15:01:14"/>
    <b v="0"/>
    <n v="7"/>
    <b v="0"/>
    <s v="music/faith"/>
    <x v="4"/>
    <s v="faith"/>
    <n v="68"/>
    <n v="122.14"/>
  </r>
  <r>
    <x v="2"/>
    <s v="US"/>
    <s v="USD"/>
    <n v="1465521306"/>
    <x v="1729"/>
    <n v="1460337306"/>
    <d v="2016-06-10T01:15:06"/>
    <b v="0"/>
    <n v="0"/>
    <b v="0"/>
    <s v="music/faith"/>
    <x v="4"/>
    <s v="faith"/>
    <n v="0"/>
    <e v="#DIV/0!"/>
  </r>
  <r>
    <x v="2"/>
    <s v="US"/>
    <s v="USD"/>
    <n v="1445738783"/>
    <x v="1730"/>
    <n v="1443146783"/>
    <d v="2015-10-25T02:06:23"/>
    <b v="0"/>
    <n v="0"/>
    <b v="0"/>
    <s v="music/faith"/>
    <x v="4"/>
    <s v="faith"/>
    <n v="0"/>
    <e v="#DIV/0!"/>
  </r>
  <r>
    <x v="2"/>
    <s v="US"/>
    <s v="USD"/>
    <n v="1434034800"/>
    <x v="1731"/>
    <n v="1432849552"/>
    <d v="2015-06-11T15:00:00"/>
    <b v="0"/>
    <n v="0"/>
    <b v="0"/>
    <s v="music/faith"/>
    <x v="4"/>
    <s v="faith"/>
    <n v="0"/>
    <e v="#DIV/0!"/>
  </r>
  <r>
    <x v="2"/>
    <s v="US"/>
    <s v="USD"/>
    <n v="1452920400"/>
    <x v="1732"/>
    <n v="1447777481"/>
    <d v="2016-01-16T05:00:00"/>
    <b v="0"/>
    <n v="0"/>
    <b v="0"/>
    <s v="music/faith"/>
    <x v="4"/>
    <s v="faith"/>
    <n v="0"/>
    <e v="#DIV/0!"/>
  </r>
  <r>
    <x v="2"/>
    <s v="US"/>
    <s v="USD"/>
    <n v="1473802200"/>
    <x v="1733"/>
    <n v="1472746374"/>
    <d v="2016-09-13T21:30:00"/>
    <b v="0"/>
    <n v="0"/>
    <b v="0"/>
    <s v="music/faith"/>
    <x v="4"/>
    <s v="faith"/>
    <n v="0"/>
    <e v="#DIV/0!"/>
  </r>
  <r>
    <x v="2"/>
    <s v="US"/>
    <s v="USD"/>
    <n v="1431046356"/>
    <x v="1734"/>
    <n v="1428454356"/>
    <d v="2015-05-08T00:52:36"/>
    <b v="0"/>
    <n v="1"/>
    <b v="0"/>
    <s v="music/faith"/>
    <x v="4"/>
    <s v="faith"/>
    <n v="0"/>
    <n v="1"/>
  </r>
  <r>
    <x v="2"/>
    <s v="US"/>
    <s v="USD"/>
    <n v="1470598345"/>
    <x v="1735"/>
    <n v="1468006345"/>
    <d v="2016-08-07T19:32:25"/>
    <b v="0"/>
    <n v="2"/>
    <b v="0"/>
    <s v="music/faith"/>
    <x v="4"/>
    <s v="faith"/>
    <n v="11"/>
    <n v="55"/>
  </r>
  <r>
    <x v="2"/>
    <s v="US"/>
    <s v="USD"/>
    <n v="1447018833"/>
    <x v="1736"/>
    <n v="1444423233"/>
    <d v="2015-11-08T21:40:33"/>
    <b v="0"/>
    <n v="1"/>
    <b v="0"/>
    <s v="music/faith"/>
    <x v="4"/>
    <s v="faith"/>
    <n v="1"/>
    <n v="22"/>
  </r>
  <r>
    <x v="2"/>
    <s v="US"/>
    <s v="USD"/>
    <n v="1437432392"/>
    <x v="1737"/>
    <n v="1434840392"/>
    <d v="2015-07-20T22:46:32"/>
    <b v="0"/>
    <n v="15"/>
    <b v="0"/>
    <s v="music/faith"/>
    <x v="4"/>
    <s v="faith"/>
    <n v="21"/>
    <n v="56.67"/>
  </r>
  <r>
    <x v="2"/>
    <s v="US"/>
    <s v="USD"/>
    <n v="1412283542"/>
    <x v="1738"/>
    <n v="1409691542"/>
    <d v="2014-10-02T20:59:02"/>
    <b v="0"/>
    <n v="1"/>
    <b v="0"/>
    <s v="music/faith"/>
    <x v="4"/>
    <s v="faith"/>
    <n v="0"/>
    <n v="20"/>
  </r>
  <r>
    <x v="2"/>
    <s v="US"/>
    <s v="USD"/>
    <n v="1462391932"/>
    <x v="1739"/>
    <n v="1457297932"/>
    <d v="2016-05-04T19:58:52"/>
    <b v="0"/>
    <n v="1"/>
    <b v="0"/>
    <s v="music/faith"/>
    <x v="4"/>
    <s v="faith"/>
    <n v="0"/>
    <n v="1"/>
  </r>
  <r>
    <x v="2"/>
    <s v="US"/>
    <s v="USD"/>
    <n v="1437075422"/>
    <x v="1740"/>
    <n v="1434483422"/>
    <d v="2015-07-16T19:37:02"/>
    <b v="0"/>
    <n v="0"/>
    <b v="0"/>
    <s v="music/faith"/>
    <x v="4"/>
    <s v="faith"/>
    <n v="0"/>
    <e v="#DIV/0!"/>
  </r>
  <r>
    <x v="0"/>
    <s v="GB"/>
    <s v="GBP"/>
    <n v="1433948671"/>
    <x v="1741"/>
    <n v="1430060671"/>
    <d v="2015-06-10T15:04:31"/>
    <b v="0"/>
    <n v="52"/>
    <b v="1"/>
    <s v="photography/photobooks"/>
    <x v="8"/>
    <s v="photobooks"/>
    <n v="111"/>
    <n v="25.58"/>
  </r>
  <r>
    <x v="0"/>
    <s v="US"/>
    <s v="USD"/>
    <n v="1483822800"/>
    <x v="1742"/>
    <n v="1481058170"/>
    <d v="2017-01-07T21:00:00"/>
    <b v="0"/>
    <n v="34"/>
    <b v="1"/>
    <s v="photography/photobooks"/>
    <x v="8"/>
    <s v="photobooks"/>
    <n v="109"/>
    <n v="63.97"/>
  </r>
  <r>
    <x v="0"/>
    <s v="US"/>
    <s v="USD"/>
    <n v="1472270340"/>
    <x v="1743"/>
    <n v="1470348775"/>
    <d v="2016-08-27T03:59:00"/>
    <b v="0"/>
    <n v="67"/>
    <b v="1"/>
    <s v="photography/photobooks"/>
    <x v="8"/>
    <s v="photobooks"/>
    <n v="100"/>
    <n v="89.93"/>
  </r>
  <r>
    <x v="0"/>
    <s v="GB"/>
    <s v="GBP"/>
    <n v="1425821477"/>
    <x v="1744"/>
    <n v="1421937077"/>
    <d v="2015-03-08T13:31:17"/>
    <b v="0"/>
    <n v="70"/>
    <b v="1"/>
    <s v="photography/photobooks"/>
    <x v="8"/>
    <s v="photobooks"/>
    <n v="118"/>
    <n v="93.07"/>
  </r>
  <r>
    <x v="0"/>
    <s v="US"/>
    <s v="USD"/>
    <n v="1482372000"/>
    <x v="1745"/>
    <n v="1479276838"/>
    <d v="2016-12-22T02:00:00"/>
    <b v="0"/>
    <n v="89"/>
    <b v="1"/>
    <s v="photography/photobooks"/>
    <x v="8"/>
    <s v="photobooks"/>
    <n v="114"/>
    <n v="89.67"/>
  </r>
  <r>
    <x v="0"/>
    <s v="US"/>
    <s v="USD"/>
    <n v="1479952800"/>
    <x v="1746"/>
    <n v="1477368867"/>
    <d v="2016-11-24T02:00:00"/>
    <b v="0"/>
    <n v="107"/>
    <b v="1"/>
    <s v="photography/photobooks"/>
    <x v="8"/>
    <s v="photobooks"/>
    <n v="148"/>
    <n v="207.62"/>
  </r>
  <r>
    <x v="0"/>
    <s v="GB"/>
    <s v="GBP"/>
    <n v="1447426800"/>
    <x v="1747"/>
    <n v="1444904830"/>
    <d v="2015-11-13T15:00:00"/>
    <b v="0"/>
    <n v="159"/>
    <b v="1"/>
    <s v="photography/photobooks"/>
    <x v="8"/>
    <s v="photobooks"/>
    <n v="105"/>
    <n v="59.41"/>
  </r>
  <r>
    <x v="0"/>
    <s v="CA"/>
    <s v="CAD"/>
    <n v="1441234143"/>
    <x v="1748"/>
    <n v="1438642143"/>
    <d v="2015-09-02T22:49:03"/>
    <b v="0"/>
    <n v="181"/>
    <b v="1"/>
    <s v="photography/photobooks"/>
    <x v="8"/>
    <s v="photobooks"/>
    <n v="130"/>
    <n v="358.97"/>
  </r>
  <r>
    <x v="0"/>
    <s v="LU"/>
    <s v="EUR"/>
    <n v="1488394800"/>
    <x v="1749"/>
    <n v="1485213921"/>
    <d v="2017-03-01T19:00:00"/>
    <b v="0"/>
    <n v="131"/>
    <b v="1"/>
    <s v="photography/photobooks"/>
    <x v="8"/>
    <s v="photobooks"/>
    <n v="123"/>
    <n v="94.74"/>
  </r>
  <r>
    <x v="0"/>
    <s v="US"/>
    <s v="USD"/>
    <n v="1461096304"/>
    <x v="1750"/>
    <n v="1458936304"/>
    <d v="2016-04-19T20:05:04"/>
    <b v="0"/>
    <n v="125"/>
    <b v="1"/>
    <s v="photography/photobooks"/>
    <x v="8"/>
    <s v="photobooks"/>
    <n v="202"/>
    <n v="80.650000000000006"/>
  </r>
  <r>
    <x v="0"/>
    <s v="US"/>
    <s v="USD"/>
    <n v="1426787123"/>
    <x v="1751"/>
    <n v="1424198723"/>
    <d v="2015-03-19T17:45:23"/>
    <b v="0"/>
    <n v="61"/>
    <b v="1"/>
    <s v="photography/photobooks"/>
    <x v="8"/>
    <s v="photobooks"/>
    <n v="103"/>
    <n v="168.69"/>
  </r>
  <r>
    <x v="0"/>
    <s v="GB"/>
    <s v="GBP"/>
    <n v="1476425082"/>
    <x v="1752"/>
    <n v="1473833082"/>
    <d v="2016-10-14T06:04:42"/>
    <b v="0"/>
    <n v="90"/>
    <b v="1"/>
    <s v="photography/photobooks"/>
    <x v="8"/>
    <s v="photobooks"/>
    <n v="260"/>
    <n v="34.69"/>
  </r>
  <r>
    <x v="0"/>
    <s v="DK"/>
    <s v="DKK"/>
    <n v="1458579568"/>
    <x v="1753"/>
    <n v="1455991168"/>
    <d v="2016-03-21T16:59:28"/>
    <b v="0"/>
    <n v="35"/>
    <b v="1"/>
    <s v="photography/photobooks"/>
    <x v="8"/>
    <s v="photobooks"/>
    <n v="108"/>
    <n v="462.86"/>
  </r>
  <r>
    <x v="0"/>
    <s v="CA"/>
    <s v="CAD"/>
    <n v="1428091353"/>
    <x v="1754"/>
    <n v="1425502953"/>
    <d v="2015-04-03T20:02:33"/>
    <b v="0"/>
    <n v="90"/>
    <b v="1"/>
    <s v="photography/photobooks"/>
    <x v="8"/>
    <s v="photobooks"/>
    <n v="111"/>
    <n v="104.39"/>
  </r>
  <r>
    <x v="0"/>
    <s v="US"/>
    <s v="USD"/>
    <n v="1444071361"/>
    <x v="1755"/>
    <n v="1441479361"/>
    <d v="2015-10-05T18:56:01"/>
    <b v="0"/>
    <n v="4"/>
    <b v="1"/>
    <s v="photography/photobooks"/>
    <x v="8"/>
    <s v="photobooks"/>
    <n v="120"/>
    <n v="7.5"/>
  </r>
  <r>
    <x v="0"/>
    <s v="US"/>
    <s v="USD"/>
    <n v="1472443269"/>
    <x v="1756"/>
    <n v="1468987269"/>
    <d v="2016-08-29T04:01:09"/>
    <b v="0"/>
    <n v="120"/>
    <b v="1"/>
    <s v="photography/photobooks"/>
    <x v="8"/>
    <s v="photobooks"/>
    <n v="103"/>
    <n v="47.13"/>
  </r>
  <r>
    <x v="0"/>
    <s v="US"/>
    <s v="USD"/>
    <n v="1485631740"/>
    <x v="1757"/>
    <n v="1483041083"/>
    <d v="2017-01-28T19:29:00"/>
    <b v="0"/>
    <n v="14"/>
    <b v="1"/>
    <s v="photography/photobooks"/>
    <x v="8"/>
    <s v="photobooks"/>
    <n v="116"/>
    <n v="414.29"/>
  </r>
  <r>
    <x v="0"/>
    <s v="US"/>
    <s v="USD"/>
    <n v="1468536992"/>
    <x v="1758"/>
    <n v="1463352992"/>
    <d v="2016-07-14T22:56:32"/>
    <b v="0"/>
    <n v="27"/>
    <b v="1"/>
    <s v="photography/photobooks"/>
    <x v="8"/>
    <s v="photobooks"/>
    <n v="115"/>
    <n v="42.48"/>
  </r>
  <r>
    <x v="0"/>
    <s v="US"/>
    <s v="USD"/>
    <n v="1427309629"/>
    <x v="1759"/>
    <n v="1425585229"/>
    <d v="2015-03-25T18:53:49"/>
    <b v="0"/>
    <n v="49"/>
    <b v="1"/>
    <s v="photography/photobooks"/>
    <x v="8"/>
    <s v="photobooks"/>
    <n v="107"/>
    <n v="108.78"/>
  </r>
  <r>
    <x v="0"/>
    <s v="US"/>
    <s v="USD"/>
    <n v="1456416513"/>
    <x v="1760"/>
    <n v="1454688513"/>
    <d v="2016-02-25T16:08:33"/>
    <b v="0"/>
    <n v="102"/>
    <b v="1"/>
    <s v="photography/photobooks"/>
    <x v="8"/>
    <s v="photobooks"/>
    <n v="165"/>
    <n v="81.099999999999994"/>
  </r>
  <r>
    <x v="0"/>
    <s v="GB"/>
    <s v="GBP"/>
    <n v="1442065060"/>
    <x v="1761"/>
    <n v="1437745060"/>
    <d v="2015-09-12T13:37:40"/>
    <b v="0"/>
    <n v="3"/>
    <b v="1"/>
    <s v="photography/photobooks"/>
    <x v="8"/>
    <s v="photobooks"/>
    <n v="155"/>
    <n v="51.67"/>
  </r>
  <r>
    <x v="0"/>
    <s v="US"/>
    <s v="USD"/>
    <n v="1457739245"/>
    <x v="1762"/>
    <n v="1455147245"/>
    <d v="2016-03-11T23:34:05"/>
    <b v="0"/>
    <n v="25"/>
    <b v="1"/>
    <s v="photography/photobooks"/>
    <x v="8"/>
    <s v="photobooks"/>
    <n v="885"/>
    <n v="35.4"/>
  </r>
  <r>
    <x v="0"/>
    <s v="US"/>
    <s v="USD"/>
    <n v="1477255840"/>
    <x v="1763"/>
    <n v="1474663840"/>
    <d v="2016-10-23T20:50:40"/>
    <b v="0"/>
    <n v="118"/>
    <b v="1"/>
    <s v="photography/photobooks"/>
    <x v="8"/>
    <s v="photobooks"/>
    <n v="102"/>
    <n v="103.64"/>
  </r>
  <r>
    <x v="2"/>
    <s v="GB"/>
    <s v="GBP"/>
    <n v="1407065979"/>
    <x v="1764"/>
    <n v="1404560379"/>
    <d v="2014-08-03T11:39:39"/>
    <b v="1"/>
    <n v="39"/>
    <b v="0"/>
    <s v="photography/photobooks"/>
    <x v="8"/>
    <s v="photobooks"/>
    <n v="20"/>
    <n v="55.28"/>
  </r>
  <r>
    <x v="2"/>
    <s v="US"/>
    <s v="USD"/>
    <n v="1407972712"/>
    <x v="1765"/>
    <n v="1405380712"/>
    <d v="2014-08-13T23:31:52"/>
    <b v="1"/>
    <n v="103"/>
    <b v="0"/>
    <s v="photography/photobooks"/>
    <x v="8"/>
    <s v="photobooks"/>
    <n v="59"/>
    <n v="72.17"/>
  </r>
  <r>
    <x v="2"/>
    <s v="AU"/>
    <s v="AUD"/>
    <n v="1408999088"/>
    <x v="1766"/>
    <n v="1407184688"/>
    <d v="2014-08-25T20:38:08"/>
    <b v="1"/>
    <n v="0"/>
    <b v="0"/>
    <s v="photography/photobooks"/>
    <x v="8"/>
    <s v="photobooks"/>
    <n v="0"/>
    <e v="#DIV/0!"/>
  </r>
  <r>
    <x v="2"/>
    <s v="US"/>
    <s v="USD"/>
    <n v="1407080884"/>
    <x v="1767"/>
    <n v="1404488884"/>
    <d v="2014-08-03T15:48:04"/>
    <b v="1"/>
    <n v="39"/>
    <b v="0"/>
    <s v="photography/photobooks"/>
    <x v="8"/>
    <s v="photobooks"/>
    <n v="46"/>
    <n v="58.62"/>
  </r>
  <r>
    <x v="2"/>
    <s v="US"/>
    <s v="USD"/>
    <n v="1411824444"/>
    <x v="1768"/>
    <n v="1406640444"/>
    <d v="2014-09-27T13:27:24"/>
    <b v="1"/>
    <n v="15"/>
    <b v="0"/>
    <s v="photography/photobooks"/>
    <x v="8"/>
    <s v="photobooks"/>
    <n v="4"/>
    <n v="12.47"/>
  </r>
  <r>
    <x v="2"/>
    <s v="US"/>
    <s v="USD"/>
    <n v="1421177959"/>
    <x v="1769"/>
    <n v="1418585959"/>
    <d v="2015-01-13T19:39:19"/>
    <b v="1"/>
    <n v="22"/>
    <b v="0"/>
    <s v="photography/photobooks"/>
    <x v="8"/>
    <s v="photobooks"/>
    <n v="3"/>
    <n v="49.14"/>
  </r>
  <r>
    <x v="2"/>
    <s v="US"/>
    <s v="USD"/>
    <n v="1413312194"/>
    <x v="1770"/>
    <n v="1410288194"/>
    <d v="2014-10-14T18:43:14"/>
    <b v="1"/>
    <n v="92"/>
    <b v="0"/>
    <s v="photography/photobooks"/>
    <x v="8"/>
    <s v="photobooks"/>
    <n v="57"/>
    <n v="150.5"/>
  </r>
  <r>
    <x v="2"/>
    <s v="GB"/>
    <s v="GBP"/>
    <n v="1414107040"/>
    <x v="1771"/>
    <n v="1411515040"/>
    <d v="2014-10-23T23:30:40"/>
    <b v="1"/>
    <n v="25"/>
    <b v="0"/>
    <s v="photography/photobooks"/>
    <x v="8"/>
    <s v="photobooks"/>
    <n v="21"/>
    <n v="35.799999999999997"/>
  </r>
  <r>
    <x v="2"/>
    <s v="GB"/>
    <s v="GBP"/>
    <n v="1404666836"/>
    <x v="1772"/>
    <n v="1399482836"/>
    <d v="2014-07-06T17:13:56"/>
    <b v="1"/>
    <n v="19"/>
    <b v="0"/>
    <s v="photography/photobooks"/>
    <x v="8"/>
    <s v="photobooks"/>
    <n v="16"/>
    <n v="45.16"/>
  </r>
  <r>
    <x v="2"/>
    <s v="US"/>
    <s v="USD"/>
    <n v="1421691298"/>
    <x v="1773"/>
    <n v="1417803298"/>
    <d v="2015-01-19T18:14:58"/>
    <b v="1"/>
    <n v="19"/>
    <b v="0"/>
    <s v="photography/photobooks"/>
    <x v="8"/>
    <s v="photobooks"/>
    <n v="6"/>
    <n v="98.79"/>
  </r>
  <r>
    <x v="2"/>
    <s v="US"/>
    <s v="USD"/>
    <n v="1417273140"/>
    <x v="1774"/>
    <n v="1413609292"/>
    <d v="2014-11-29T14:59:00"/>
    <b v="1"/>
    <n v="13"/>
    <b v="0"/>
    <s v="photography/photobooks"/>
    <x v="8"/>
    <s v="photobooks"/>
    <n v="46"/>
    <n v="88.31"/>
  </r>
  <r>
    <x v="2"/>
    <s v="US"/>
    <s v="USD"/>
    <n v="1414193160"/>
    <x v="1775"/>
    <n v="1410305160"/>
    <d v="2014-10-24T23:26:00"/>
    <b v="1"/>
    <n v="124"/>
    <b v="0"/>
    <s v="photography/photobooks"/>
    <x v="8"/>
    <s v="photobooks"/>
    <n v="65"/>
    <n v="170.63"/>
  </r>
  <r>
    <x v="2"/>
    <s v="GB"/>
    <s v="GBP"/>
    <n v="1414623471"/>
    <x v="1776"/>
    <n v="1411513071"/>
    <d v="2014-10-29T22:57:51"/>
    <b v="1"/>
    <n v="4"/>
    <b v="0"/>
    <s v="photography/photobooks"/>
    <x v="8"/>
    <s v="photobooks"/>
    <n v="7"/>
    <n v="83.75"/>
  </r>
  <r>
    <x v="2"/>
    <s v="NL"/>
    <s v="EUR"/>
    <n v="1424421253"/>
    <x v="1777"/>
    <n v="1421829253"/>
    <d v="2015-02-20T08:34:13"/>
    <b v="1"/>
    <n v="10"/>
    <b v="0"/>
    <s v="photography/photobooks"/>
    <x v="8"/>
    <s v="photobooks"/>
    <n v="14"/>
    <n v="65.099999999999994"/>
  </r>
  <r>
    <x v="2"/>
    <s v="US"/>
    <s v="USD"/>
    <n v="1427485395"/>
    <x v="1778"/>
    <n v="1423600995"/>
    <d v="2015-03-27T19:43:15"/>
    <b v="1"/>
    <n v="15"/>
    <b v="0"/>
    <s v="photography/photobooks"/>
    <x v="8"/>
    <s v="photobooks"/>
    <n v="2"/>
    <n v="66.33"/>
  </r>
  <r>
    <x v="2"/>
    <s v="US"/>
    <s v="USD"/>
    <n v="1472834180"/>
    <x v="1779"/>
    <n v="1470242180"/>
    <d v="2016-09-02T16:36:20"/>
    <b v="1"/>
    <n v="38"/>
    <b v="0"/>
    <s v="photography/photobooks"/>
    <x v="8"/>
    <s v="photobooks"/>
    <n v="36"/>
    <n v="104.89"/>
  </r>
  <r>
    <x v="2"/>
    <s v="US"/>
    <s v="USD"/>
    <n v="1467469510"/>
    <x v="1780"/>
    <n v="1462285510"/>
    <d v="2016-07-02T14:25:10"/>
    <b v="1"/>
    <n v="152"/>
    <b v="0"/>
    <s v="photography/photobooks"/>
    <x v="8"/>
    <s v="photobooks"/>
    <n v="40"/>
    <n v="78.44"/>
  </r>
  <r>
    <x v="2"/>
    <s v="US"/>
    <s v="USD"/>
    <n v="1473950945"/>
    <x v="1781"/>
    <n v="1471272545"/>
    <d v="2016-09-15T14:49:05"/>
    <b v="1"/>
    <n v="24"/>
    <b v="0"/>
    <s v="photography/photobooks"/>
    <x v="8"/>
    <s v="photobooks"/>
    <n v="26"/>
    <n v="59.04"/>
  </r>
  <r>
    <x v="2"/>
    <s v="US"/>
    <s v="USD"/>
    <n v="1456062489"/>
    <x v="1782"/>
    <n v="1453211289"/>
    <d v="2016-02-21T13:48:09"/>
    <b v="1"/>
    <n v="76"/>
    <b v="0"/>
    <s v="photography/photobooks"/>
    <x v="8"/>
    <s v="photobooks"/>
    <n v="15"/>
    <n v="71.34"/>
  </r>
  <r>
    <x v="2"/>
    <s v="US"/>
    <s v="USD"/>
    <n v="1432248478"/>
    <x v="1783"/>
    <n v="1429656478"/>
    <d v="2015-05-21T22:47:58"/>
    <b v="1"/>
    <n v="185"/>
    <b v="0"/>
    <s v="photography/photobooks"/>
    <x v="8"/>
    <s v="photobooks"/>
    <n v="24"/>
    <n v="51.23"/>
  </r>
  <r>
    <x v="2"/>
    <s v="US"/>
    <s v="USD"/>
    <n v="1422674700"/>
    <x v="1784"/>
    <n v="1419954240"/>
    <d v="2015-01-31T03:25:00"/>
    <b v="1"/>
    <n v="33"/>
    <b v="0"/>
    <s v="photography/photobooks"/>
    <x v="8"/>
    <s v="photobooks"/>
    <n v="40"/>
    <n v="60.24"/>
  </r>
  <r>
    <x v="2"/>
    <s v="US"/>
    <s v="USD"/>
    <n v="1413417600"/>
    <x v="1785"/>
    <n v="1410750855"/>
    <d v="2014-10-16T00:00:00"/>
    <b v="1"/>
    <n v="108"/>
    <b v="0"/>
    <s v="photography/photobooks"/>
    <x v="8"/>
    <s v="photobooks"/>
    <n v="20"/>
    <n v="44.94"/>
  </r>
  <r>
    <x v="2"/>
    <s v="NL"/>
    <s v="EUR"/>
    <n v="1418649177"/>
    <x v="1786"/>
    <n v="1416057177"/>
    <d v="2014-12-15T13:12:57"/>
    <b v="1"/>
    <n v="29"/>
    <b v="0"/>
    <s v="photography/photobooks"/>
    <x v="8"/>
    <s v="photobooks"/>
    <n v="48"/>
    <n v="31.21"/>
  </r>
  <r>
    <x v="2"/>
    <s v="US"/>
    <s v="USD"/>
    <n v="1428158637"/>
    <x v="1787"/>
    <n v="1425570237"/>
    <d v="2015-04-04T14:43:57"/>
    <b v="1"/>
    <n v="24"/>
    <b v="0"/>
    <s v="photography/photobooks"/>
    <x v="8"/>
    <s v="photobooks"/>
    <n v="15"/>
    <n v="63.88"/>
  </r>
  <r>
    <x v="2"/>
    <s v="GB"/>
    <s v="GBP"/>
    <n v="1414795542"/>
    <x v="1788"/>
    <n v="1412203542"/>
    <d v="2014-10-31T22:45:42"/>
    <b v="1"/>
    <n v="4"/>
    <b v="0"/>
    <s v="photography/photobooks"/>
    <x v="8"/>
    <s v="photobooks"/>
    <n v="1"/>
    <n v="19"/>
  </r>
  <r>
    <x v="2"/>
    <s v="US"/>
    <s v="USD"/>
    <n v="1421042403"/>
    <x v="1789"/>
    <n v="1415858403"/>
    <d v="2015-01-12T06:00:03"/>
    <b v="1"/>
    <n v="4"/>
    <b v="0"/>
    <s v="photography/photobooks"/>
    <x v="8"/>
    <s v="photobooks"/>
    <n v="1"/>
    <n v="10"/>
  </r>
  <r>
    <x v="2"/>
    <s v="US"/>
    <s v="USD"/>
    <n v="1423152678"/>
    <x v="1790"/>
    <n v="1420560678"/>
    <d v="2015-02-05T16:11:18"/>
    <b v="1"/>
    <n v="15"/>
    <b v="0"/>
    <s v="photography/photobooks"/>
    <x v="8"/>
    <s v="photobooks"/>
    <n v="5"/>
    <n v="109.07"/>
  </r>
  <r>
    <x v="2"/>
    <s v="GB"/>
    <s v="GBP"/>
    <n v="1422553565"/>
    <x v="1791"/>
    <n v="1417369565"/>
    <d v="2015-01-29T17:46:05"/>
    <b v="1"/>
    <n v="4"/>
    <b v="0"/>
    <s v="photography/photobooks"/>
    <x v="8"/>
    <s v="photobooks"/>
    <n v="4"/>
    <n v="26.75"/>
  </r>
  <r>
    <x v="2"/>
    <s v="US"/>
    <s v="USD"/>
    <n v="1439189940"/>
    <x v="1792"/>
    <n v="1435970682"/>
    <d v="2015-08-10T06:59:00"/>
    <b v="1"/>
    <n v="139"/>
    <b v="0"/>
    <s v="photography/photobooks"/>
    <x v="8"/>
    <s v="photobooks"/>
    <n v="61"/>
    <n v="109.94"/>
  </r>
  <r>
    <x v="2"/>
    <s v="AU"/>
    <s v="AUD"/>
    <n v="1417127040"/>
    <x v="1793"/>
    <n v="1414531440"/>
    <d v="2014-11-27T22:24:00"/>
    <b v="1"/>
    <n v="2"/>
    <b v="0"/>
    <s v="photography/photobooks"/>
    <x v="8"/>
    <s v="photobooks"/>
    <n v="1"/>
    <n v="20"/>
  </r>
  <r>
    <x v="2"/>
    <s v="US"/>
    <s v="USD"/>
    <n v="1423660422"/>
    <x v="1794"/>
    <n v="1420636422"/>
    <d v="2015-02-11T13:13:42"/>
    <b v="1"/>
    <n v="18"/>
    <b v="0"/>
    <s v="photography/photobooks"/>
    <x v="8"/>
    <s v="photobooks"/>
    <n v="11"/>
    <n v="55.39"/>
  </r>
  <r>
    <x v="2"/>
    <s v="DE"/>
    <s v="EUR"/>
    <n v="1476460800"/>
    <x v="1795"/>
    <n v="1473922541"/>
    <d v="2016-10-14T16:00:00"/>
    <b v="1"/>
    <n v="81"/>
    <b v="0"/>
    <s v="photography/photobooks"/>
    <x v="8"/>
    <s v="photobooks"/>
    <n v="39"/>
    <n v="133.9"/>
  </r>
  <r>
    <x v="2"/>
    <s v="GB"/>
    <s v="GBP"/>
    <n v="1469356366"/>
    <x v="1796"/>
    <n v="1464172366"/>
    <d v="2016-07-24T10:32:46"/>
    <b v="1"/>
    <n v="86"/>
    <b v="0"/>
    <s v="photography/photobooks"/>
    <x v="8"/>
    <s v="photobooks"/>
    <n v="22"/>
    <n v="48.72"/>
  </r>
  <r>
    <x v="2"/>
    <s v="US"/>
    <s v="USD"/>
    <n v="1481809189"/>
    <x v="1797"/>
    <n v="1479217189"/>
    <d v="2016-12-15T13:39:49"/>
    <b v="1"/>
    <n v="140"/>
    <b v="0"/>
    <s v="photography/photobooks"/>
    <x v="8"/>
    <s v="photobooks"/>
    <n v="68"/>
    <n v="48.25"/>
  </r>
  <r>
    <x v="2"/>
    <s v="US"/>
    <s v="USD"/>
    <n v="1454572233"/>
    <x v="1798"/>
    <n v="1449388233"/>
    <d v="2016-02-04T07:50:33"/>
    <b v="1"/>
    <n v="37"/>
    <b v="0"/>
    <s v="photography/photobooks"/>
    <x v="8"/>
    <s v="photobooks"/>
    <n v="14"/>
    <n v="58.97"/>
  </r>
  <r>
    <x v="2"/>
    <s v="GB"/>
    <s v="GBP"/>
    <n v="1415740408"/>
    <x v="1799"/>
    <n v="1414008808"/>
    <d v="2014-11-11T21:13:28"/>
    <b v="1"/>
    <n v="6"/>
    <b v="0"/>
    <s v="photography/photobooks"/>
    <x v="8"/>
    <s v="photobooks"/>
    <n v="2"/>
    <n v="11.64"/>
  </r>
  <r>
    <x v="2"/>
    <s v="GB"/>
    <s v="GBP"/>
    <n v="1476109970"/>
    <x v="1800"/>
    <n v="1473517970"/>
    <d v="2016-10-10T14:32:50"/>
    <b v="1"/>
    <n v="113"/>
    <b v="0"/>
    <s v="photography/photobooks"/>
    <x v="8"/>
    <s v="photobooks"/>
    <n v="20"/>
    <n v="83.72"/>
  </r>
  <r>
    <x v="2"/>
    <s v="GB"/>
    <s v="GBP"/>
    <n v="1450181400"/>
    <x v="1801"/>
    <n v="1447429868"/>
    <d v="2015-12-15T12:10:00"/>
    <b v="1"/>
    <n v="37"/>
    <b v="0"/>
    <s v="photography/photobooks"/>
    <x v="8"/>
    <s v="photobooks"/>
    <n v="14"/>
    <n v="63.65"/>
  </r>
  <r>
    <x v="2"/>
    <s v="DE"/>
    <s v="EUR"/>
    <n v="1435442340"/>
    <x v="1802"/>
    <n v="1433416830"/>
    <d v="2015-06-27T21:59:00"/>
    <b v="1"/>
    <n v="18"/>
    <b v="0"/>
    <s v="photography/photobooks"/>
    <x v="8"/>
    <s v="photobooks"/>
    <n v="48"/>
    <n v="94.28"/>
  </r>
  <r>
    <x v="2"/>
    <s v="US"/>
    <s v="USD"/>
    <n v="1423878182"/>
    <x v="1803"/>
    <n v="1421199782"/>
    <d v="2015-02-14T01:43:02"/>
    <b v="1"/>
    <n v="75"/>
    <b v="0"/>
    <s v="photography/photobooks"/>
    <x v="8"/>
    <s v="photobooks"/>
    <n v="31"/>
    <n v="71.87"/>
  </r>
  <r>
    <x v="2"/>
    <s v="US"/>
    <s v="USD"/>
    <n v="1447521404"/>
    <x v="1804"/>
    <n v="1444061804"/>
    <d v="2015-11-14T17:16:44"/>
    <b v="1"/>
    <n v="52"/>
    <b v="0"/>
    <s v="photography/photobooks"/>
    <x v="8"/>
    <s v="photobooks"/>
    <n v="35"/>
    <n v="104.85"/>
  </r>
  <r>
    <x v="2"/>
    <s v="DE"/>
    <s v="EUR"/>
    <n v="1443808800"/>
    <x v="1805"/>
    <n v="1441048658"/>
    <d v="2015-10-02T18:00:00"/>
    <b v="1"/>
    <n v="122"/>
    <b v="0"/>
    <s v="photography/photobooks"/>
    <x v="8"/>
    <s v="photobooks"/>
    <n v="36"/>
    <n v="67.14"/>
  </r>
  <r>
    <x v="2"/>
    <s v="GB"/>
    <s v="GBP"/>
    <n v="1412090349"/>
    <x v="1806"/>
    <n v="1409066349"/>
    <d v="2014-09-30T15:19:09"/>
    <b v="1"/>
    <n v="8"/>
    <b v="0"/>
    <s v="photography/photobooks"/>
    <x v="8"/>
    <s v="photobooks"/>
    <n v="3"/>
    <n v="73.88"/>
  </r>
  <r>
    <x v="2"/>
    <s v="US"/>
    <s v="USD"/>
    <n v="1411868313"/>
    <x v="1807"/>
    <n v="1409276313"/>
    <d v="2014-09-28T01:38:33"/>
    <b v="1"/>
    <n v="8"/>
    <b v="0"/>
    <s v="photography/photobooks"/>
    <x v="8"/>
    <s v="photobooks"/>
    <n v="11"/>
    <n v="69.13"/>
  </r>
  <r>
    <x v="2"/>
    <s v="US"/>
    <s v="USD"/>
    <n v="1486830030"/>
    <x v="1808"/>
    <n v="1483806030"/>
    <d v="2017-02-11T16:20:30"/>
    <b v="1"/>
    <n v="96"/>
    <b v="0"/>
    <s v="photography/photobooks"/>
    <x v="8"/>
    <s v="photobooks"/>
    <n v="41"/>
    <n v="120.77"/>
  </r>
  <r>
    <x v="2"/>
    <s v="CA"/>
    <s v="CAD"/>
    <n v="1425246439"/>
    <x v="1809"/>
    <n v="1422222439"/>
    <d v="2015-03-01T21:47:19"/>
    <b v="1"/>
    <n v="9"/>
    <b v="0"/>
    <s v="photography/photobooks"/>
    <x v="8"/>
    <s v="photobooks"/>
    <n v="11"/>
    <n v="42.22"/>
  </r>
  <r>
    <x v="2"/>
    <s v="US"/>
    <s v="USD"/>
    <n v="1408657826"/>
    <x v="1810"/>
    <n v="1407621026"/>
    <d v="2014-08-21T21:50:26"/>
    <b v="0"/>
    <n v="2"/>
    <b v="0"/>
    <s v="photography/photobooks"/>
    <x v="8"/>
    <s v="photobooks"/>
    <n v="3"/>
    <n v="7.5"/>
  </r>
  <r>
    <x v="2"/>
    <s v="US"/>
    <s v="USD"/>
    <n v="1414123200"/>
    <x v="1811"/>
    <n v="1408962270"/>
    <d v="2014-10-24T04:00:00"/>
    <b v="0"/>
    <n v="26"/>
    <b v="0"/>
    <s v="photography/photobooks"/>
    <x v="8"/>
    <s v="photobooks"/>
    <n v="0"/>
    <n v="1.54"/>
  </r>
  <r>
    <x v="2"/>
    <s v="GB"/>
    <s v="GBP"/>
    <n v="1467531536"/>
    <x v="1812"/>
    <n v="1464939536"/>
    <d v="2016-07-03T07:38:56"/>
    <b v="0"/>
    <n v="23"/>
    <b v="0"/>
    <s v="photography/photobooks"/>
    <x v="8"/>
    <s v="photobooks"/>
    <n v="13"/>
    <n v="37.61"/>
  </r>
  <r>
    <x v="2"/>
    <s v="GB"/>
    <s v="GBP"/>
    <n v="1407532812"/>
    <x v="1813"/>
    <n v="1404940812"/>
    <d v="2014-08-08T21:20:12"/>
    <b v="0"/>
    <n v="0"/>
    <b v="0"/>
    <s v="photography/photobooks"/>
    <x v="8"/>
    <s v="photobooks"/>
    <n v="0"/>
    <e v="#DIV/0!"/>
  </r>
  <r>
    <x v="2"/>
    <s v="GB"/>
    <s v="GBP"/>
    <n v="1425108736"/>
    <x v="1814"/>
    <n v="1422516736"/>
    <d v="2015-02-28T07:32:16"/>
    <b v="0"/>
    <n v="140"/>
    <b v="0"/>
    <s v="photography/photobooks"/>
    <x v="8"/>
    <s v="photobooks"/>
    <n v="49"/>
    <n v="42.16"/>
  </r>
  <r>
    <x v="2"/>
    <s v="US"/>
    <s v="USD"/>
    <n v="1435787137"/>
    <x v="1815"/>
    <n v="1434577537"/>
    <d v="2015-07-01T21:45:37"/>
    <b v="0"/>
    <n v="0"/>
    <b v="0"/>
    <s v="photography/photobooks"/>
    <x v="8"/>
    <s v="photobooks"/>
    <n v="0"/>
    <e v="#DIV/0!"/>
  </r>
  <r>
    <x v="2"/>
    <s v="CH"/>
    <s v="CHF"/>
    <n v="1469473200"/>
    <x v="1816"/>
    <n v="1467061303"/>
    <d v="2016-07-25T19:00:00"/>
    <b v="0"/>
    <n v="6"/>
    <b v="0"/>
    <s v="photography/photobooks"/>
    <x v="8"/>
    <s v="photobooks"/>
    <n v="2"/>
    <n v="84.83"/>
  </r>
  <r>
    <x v="2"/>
    <s v="US"/>
    <s v="USD"/>
    <n v="1485759540"/>
    <x v="1817"/>
    <n v="1480607607"/>
    <d v="2017-01-30T06:59:00"/>
    <b v="0"/>
    <n v="100"/>
    <b v="0"/>
    <s v="photography/photobooks"/>
    <x v="8"/>
    <s v="photobooks"/>
    <n v="52"/>
    <n v="94.19"/>
  </r>
  <r>
    <x v="2"/>
    <s v="US"/>
    <s v="USD"/>
    <n v="1428035850"/>
    <x v="1818"/>
    <n v="1425447450"/>
    <d v="2015-04-03T04:37:30"/>
    <b v="0"/>
    <n v="0"/>
    <b v="0"/>
    <s v="photography/photobooks"/>
    <x v="8"/>
    <s v="photobooks"/>
    <n v="0"/>
    <e v="#DIV/0!"/>
  </r>
  <r>
    <x v="2"/>
    <s v="US"/>
    <s v="USD"/>
    <n v="1406743396"/>
    <x v="1819"/>
    <n v="1404151396"/>
    <d v="2014-07-30T18:03:16"/>
    <b v="0"/>
    <n v="4"/>
    <b v="0"/>
    <s v="photography/photobooks"/>
    <x v="8"/>
    <s v="photobooks"/>
    <n v="2"/>
    <n v="6.25"/>
  </r>
  <r>
    <x v="2"/>
    <s v="US"/>
    <s v="USD"/>
    <n v="1427850090"/>
    <x v="1820"/>
    <n v="1425261690"/>
    <d v="2015-04-01T01:01:30"/>
    <b v="0"/>
    <n v="8"/>
    <b v="0"/>
    <s v="photography/photobooks"/>
    <x v="8"/>
    <s v="photobooks"/>
    <n v="7"/>
    <n v="213.38"/>
  </r>
  <r>
    <x v="0"/>
    <s v="US"/>
    <s v="USD"/>
    <n v="1330760367"/>
    <x v="1821"/>
    <n v="1326872367"/>
    <d v="2012-03-03T07:39:27"/>
    <b v="0"/>
    <n v="57"/>
    <b v="1"/>
    <s v="music/rock"/>
    <x v="4"/>
    <s v="rock"/>
    <n v="135"/>
    <n v="59.16"/>
  </r>
  <r>
    <x v="0"/>
    <s v="CA"/>
    <s v="CAD"/>
    <n v="1391194860"/>
    <x v="1822"/>
    <n v="1388084862"/>
    <d v="2014-01-31T19:01:00"/>
    <b v="0"/>
    <n v="11"/>
    <b v="1"/>
    <s v="music/rock"/>
    <x v="4"/>
    <s v="rock"/>
    <n v="100"/>
    <n v="27.27"/>
  </r>
  <r>
    <x v="0"/>
    <s v="US"/>
    <s v="USD"/>
    <n v="1351095976"/>
    <x v="1823"/>
    <n v="1348503976"/>
    <d v="2012-10-24T16:26:16"/>
    <b v="0"/>
    <n v="33"/>
    <b v="1"/>
    <s v="music/rock"/>
    <x v="4"/>
    <s v="rock"/>
    <n v="116"/>
    <n v="24.58"/>
  </r>
  <r>
    <x v="0"/>
    <s v="US"/>
    <s v="USD"/>
    <n v="1389146880"/>
    <x v="1824"/>
    <n v="1387403967"/>
    <d v="2014-01-08T02:08:00"/>
    <b v="0"/>
    <n v="40"/>
    <b v="1"/>
    <s v="music/rock"/>
    <x v="4"/>
    <s v="rock"/>
    <n v="100"/>
    <n v="75.05"/>
  </r>
  <r>
    <x v="0"/>
    <s v="US"/>
    <s v="USD"/>
    <n v="1373572903"/>
    <x v="1825"/>
    <n v="1371585703"/>
    <d v="2013-07-11T20:01:43"/>
    <b v="0"/>
    <n v="50"/>
    <b v="1"/>
    <s v="music/rock"/>
    <x v="4"/>
    <s v="rock"/>
    <n v="105"/>
    <n v="42.02"/>
  </r>
  <r>
    <x v="0"/>
    <s v="US"/>
    <s v="USD"/>
    <n v="1392675017"/>
    <x v="1826"/>
    <n v="1390083017"/>
    <d v="2014-02-17T22:10:17"/>
    <b v="0"/>
    <n v="38"/>
    <b v="1"/>
    <s v="music/rock"/>
    <x v="4"/>
    <s v="rock"/>
    <n v="101"/>
    <n v="53.16"/>
  </r>
  <r>
    <x v="0"/>
    <s v="US"/>
    <s v="USD"/>
    <n v="1299138561"/>
    <x v="1827"/>
    <n v="1294818561"/>
    <d v="2011-03-03T07:49:21"/>
    <b v="0"/>
    <n v="96"/>
    <b v="1"/>
    <s v="music/rock"/>
    <x v="4"/>
    <s v="rock"/>
    <n v="101"/>
    <n v="83.89"/>
  </r>
  <r>
    <x v="0"/>
    <s v="US"/>
    <s v="USD"/>
    <n v="1399672800"/>
    <x v="1828"/>
    <n v="1396906530"/>
    <d v="2014-05-09T22:00:00"/>
    <b v="0"/>
    <n v="48"/>
    <b v="1"/>
    <s v="music/rock"/>
    <x v="4"/>
    <s v="rock"/>
    <n v="100"/>
    <n v="417.33"/>
  </r>
  <r>
    <x v="0"/>
    <s v="US"/>
    <s v="USD"/>
    <n v="1295647200"/>
    <x v="1829"/>
    <n v="1291428371"/>
    <d v="2011-01-21T22:00:00"/>
    <b v="0"/>
    <n v="33"/>
    <b v="1"/>
    <s v="music/rock"/>
    <x v="4"/>
    <s v="rock"/>
    <n v="167"/>
    <n v="75.77"/>
  </r>
  <r>
    <x v="0"/>
    <s v="US"/>
    <s v="USD"/>
    <n v="1393259107"/>
    <x v="1830"/>
    <n v="1390667107"/>
    <d v="2014-02-24T16:25:07"/>
    <b v="0"/>
    <n v="226"/>
    <b v="1"/>
    <s v="music/rock"/>
    <x v="4"/>
    <s v="rock"/>
    <n v="102"/>
    <n v="67.39"/>
  </r>
  <r>
    <x v="0"/>
    <s v="US"/>
    <s v="USD"/>
    <n v="1336866863"/>
    <x v="1831"/>
    <n v="1335570863"/>
    <d v="2012-05-12T23:54:23"/>
    <b v="0"/>
    <n v="14"/>
    <b v="1"/>
    <s v="music/rock"/>
    <x v="4"/>
    <s v="rock"/>
    <n v="103"/>
    <n v="73.569999999999993"/>
  </r>
  <r>
    <x v="0"/>
    <s v="US"/>
    <s v="USD"/>
    <n v="1299243427"/>
    <x v="1832"/>
    <n v="1296651427"/>
    <d v="2011-03-04T12:57:07"/>
    <b v="0"/>
    <n v="20"/>
    <b v="1"/>
    <s v="music/rock"/>
    <x v="4"/>
    <s v="rock"/>
    <n v="143"/>
    <n v="25"/>
  </r>
  <r>
    <x v="0"/>
    <s v="US"/>
    <s v="USD"/>
    <n v="1362211140"/>
    <x v="1833"/>
    <n v="1359421403"/>
    <d v="2013-03-02T07:59:00"/>
    <b v="0"/>
    <n v="25"/>
    <b v="1"/>
    <s v="music/rock"/>
    <x v="4"/>
    <s v="rock"/>
    <n v="263"/>
    <n v="42"/>
  </r>
  <r>
    <x v="0"/>
    <s v="US"/>
    <s v="USD"/>
    <n v="1422140895"/>
    <x v="1834"/>
    <n v="1418684895"/>
    <d v="2015-01-24T23:08:15"/>
    <b v="0"/>
    <n v="90"/>
    <b v="1"/>
    <s v="music/rock"/>
    <x v="4"/>
    <s v="rock"/>
    <n v="118"/>
    <n v="131.16999999999999"/>
  </r>
  <r>
    <x v="0"/>
    <s v="GB"/>
    <s v="GBP"/>
    <n v="1459439471"/>
    <x v="1835"/>
    <n v="1456851071"/>
    <d v="2016-03-31T15:51:11"/>
    <b v="0"/>
    <n v="11"/>
    <b v="1"/>
    <s v="music/rock"/>
    <x v="4"/>
    <s v="rock"/>
    <n v="104"/>
    <n v="47.27"/>
  </r>
  <r>
    <x v="0"/>
    <s v="US"/>
    <s v="USD"/>
    <n v="1361129129"/>
    <x v="1836"/>
    <n v="1359660329"/>
    <d v="2013-02-17T19:25:29"/>
    <b v="0"/>
    <n v="55"/>
    <b v="1"/>
    <s v="music/rock"/>
    <x v="4"/>
    <s v="rock"/>
    <n v="200"/>
    <n v="182.13"/>
  </r>
  <r>
    <x v="0"/>
    <s v="US"/>
    <s v="USD"/>
    <n v="1332029335"/>
    <x v="1837"/>
    <n v="1326848935"/>
    <d v="2012-03-18T00:08:55"/>
    <b v="0"/>
    <n v="30"/>
    <b v="1"/>
    <s v="music/rock"/>
    <x v="4"/>
    <s v="rock"/>
    <n v="307"/>
    <n v="61.37"/>
  </r>
  <r>
    <x v="0"/>
    <s v="US"/>
    <s v="USD"/>
    <n v="1317438000"/>
    <x v="1838"/>
    <n v="1314989557"/>
    <d v="2011-10-01T03:00:00"/>
    <b v="0"/>
    <n v="28"/>
    <b v="1"/>
    <s v="music/rock"/>
    <x v="4"/>
    <s v="rock"/>
    <n v="100"/>
    <n v="35.770000000000003"/>
  </r>
  <r>
    <x v="0"/>
    <s v="US"/>
    <s v="USD"/>
    <n v="1475342382"/>
    <x v="1839"/>
    <n v="1472750382"/>
    <d v="2016-10-01T17:19:42"/>
    <b v="0"/>
    <n v="45"/>
    <b v="1"/>
    <s v="music/rock"/>
    <x v="4"/>
    <s v="rock"/>
    <n v="205"/>
    <n v="45.62"/>
  </r>
  <r>
    <x v="0"/>
    <s v="US"/>
    <s v="USD"/>
    <n v="1367902740"/>
    <x v="1840"/>
    <n v="1366251510"/>
    <d v="2013-05-07T04:59:00"/>
    <b v="0"/>
    <n v="13"/>
    <b v="1"/>
    <s v="music/rock"/>
    <x v="4"/>
    <s v="rock"/>
    <n v="109"/>
    <n v="75.38"/>
  </r>
  <r>
    <x v="0"/>
    <s v="US"/>
    <s v="USD"/>
    <n v="1400561940"/>
    <x v="1841"/>
    <n v="1397679445"/>
    <d v="2014-05-20T04:59:00"/>
    <b v="0"/>
    <n v="40"/>
    <b v="1"/>
    <s v="music/rock"/>
    <x v="4"/>
    <s v="rock"/>
    <n v="102"/>
    <n v="50.88"/>
  </r>
  <r>
    <x v="0"/>
    <s v="US"/>
    <s v="USD"/>
    <n v="1425275940"/>
    <x v="1842"/>
    <n v="1422371381"/>
    <d v="2015-03-02T05:59:00"/>
    <b v="0"/>
    <n v="21"/>
    <b v="1"/>
    <s v="music/rock"/>
    <x v="4"/>
    <s v="rock"/>
    <n v="125"/>
    <n v="119.29"/>
  </r>
  <r>
    <x v="0"/>
    <s v="US"/>
    <s v="USD"/>
    <n v="1298245954"/>
    <x v="1843"/>
    <n v="1295653954"/>
    <d v="2011-02-20T23:52:34"/>
    <b v="0"/>
    <n v="134"/>
    <b v="1"/>
    <s v="music/rock"/>
    <x v="4"/>
    <s v="rock"/>
    <n v="124"/>
    <n v="92.54"/>
  </r>
  <r>
    <x v="0"/>
    <s v="US"/>
    <s v="USD"/>
    <n v="1307761200"/>
    <x v="1844"/>
    <n v="1304464914"/>
    <d v="2011-06-11T03:00:00"/>
    <b v="0"/>
    <n v="20"/>
    <b v="1"/>
    <s v="music/rock"/>
    <x v="4"/>
    <s v="rock"/>
    <n v="101"/>
    <n v="76.05"/>
  </r>
  <r>
    <x v="0"/>
    <s v="US"/>
    <s v="USD"/>
    <n v="1466139300"/>
    <x v="1845"/>
    <n v="1464854398"/>
    <d v="2016-06-17T04:55:00"/>
    <b v="0"/>
    <n v="19"/>
    <b v="1"/>
    <s v="music/rock"/>
    <x v="4"/>
    <s v="rock"/>
    <n v="100"/>
    <n v="52.63"/>
  </r>
  <r>
    <x v="0"/>
    <s v="US"/>
    <s v="USD"/>
    <n v="1355585777"/>
    <x v="1846"/>
    <n v="1352993777"/>
    <d v="2012-12-15T15:36:17"/>
    <b v="0"/>
    <n v="209"/>
    <b v="1"/>
    <s v="music/rock"/>
    <x v="4"/>
    <s v="rock"/>
    <n v="138"/>
    <n v="98.99"/>
  </r>
  <r>
    <x v="0"/>
    <s v="US"/>
    <s v="USD"/>
    <n v="1429594832"/>
    <x v="1847"/>
    <n v="1427780432"/>
    <d v="2015-04-21T05:40:32"/>
    <b v="0"/>
    <n v="38"/>
    <b v="1"/>
    <s v="music/rock"/>
    <x v="4"/>
    <s v="rock"/>
    <n v="121"/>
    <n v="79.53"/>
  </r>
  <r>
    <x v="0"/>
    <s v="US"/>
    <s v="USD"/>
    <n v="1312095540"/>
    <x v="1848"/>
    <n v="1306608888"/>
    <d v="2011-07-31T06:59:00"/>
    <b v="0"/>
    <n v="24"/>
    <b v="1"/>
    <s v="music/rock"/>
    <x v="4"/>
    <s v="rock"/>
    <n v="107"/>
    <n v="134.21"/>
  </r>
  <r>
    <x v="0"/>
    <s v="US"/>
    <s v="USD"/>
    <n v="1350505059"/>
    <x v="1849"/>
    <n v="1347913059"/>
    <d v="2012-10-17T20:17:39"/>
    <b v="0"/>
    <n v="8"/>
    <b v="1"/>
    <s v="music/rock"/>
    <x v="4"/>
    <s v="rock"/>
    <n v="100"/>
    <n v="37.630000000000003"/>
  </r>
  <r>
    <x v="0"/>
    <s v="US"/>
    <s v="USD"/>
    <n v="1405033300"/>
    <x v="1850"/>
    <n v="1402441300"/>
    <d v="2014-07-10T23:01:40"/>
    <b v="0"/>
    <n v="179"/>
    <b v="1"/>
    <s v="music/rock"/>
    <x v="4"/>
    <s v="rock"/>
    <n v="102"/>
    <n v="51.04"/>
  </r>
  <r>
    <x v="0"/>
    <s v="US"/>
    <s v="USD"/>
    <n v="1406509200"/>
    <x v="1851"/>
    <n v="1404769538"/>
    <d v="2014-07-28T01:00:00"/>
    <b v="0"/>
    <n v="26"/>
    <b v="1"/>
    <s v="music/rock"/>
    <x v="4"/>
    <s v="rock"/>
    <n v="100"/>
    <n v="50.04"/>
  </r>
  <r>
    <x v="0"/>
    <s v="US"/>
    <s v="USD"/>
    <n v="1429920000"/>
    <x v="1852"/>
    <n v="1426703452"/>
    <d v="2015-04-25T00:00:00"/>
    <b v="0"/>
    <n v="131"/>
    <b v="1"/>
    <s v="music/rock"/>
    <x v="4"/>
    <s v="rock"/>
    <n v="117"/>
    <n v="133.93"/>
  </r>
  <r>
    <x v="0"/>
    <s v="US"/>
    <s v="USD"/>
    <n v="1352860017"/>
    <x v="1853"/>
    <n v="1348536417"/>
    <d v="2012-11-14T02:26:57"/>
    <b v="0"/>
    <n v="14"/>
    <b v="1"/>
    <s v="music/rock"/>
    <x v="4"/>
    <s v="rock"/>
    <n v="102"/>
    <n v="58.21"/>
  </r>
  <r>
    <x v="0"/>
    <s v="US"/>
    <s v="USD"/>
    <n v="1369355437"/>
    <x v="1854"/>
    <n v="1366763437"/>
    <d v="2013-05-24T00:30:37"/>
    <b v="0"/>
    <n v="174"/>
    <b v="1"/>
    <s v="music/rock"/>
    <x v="4"/>
    <s v="rock"/>
    <n v="102"/>
    <n v="88.04"/>
  </r>
  <r>
    <x v="0"/>
    <s v="CA"/>
    <s v="CAD"/>
    <n v="1389012940"/>
    <x v="1855"/>
    <n v="1385124940"/>
    <d v="2014-01-06T12:55:40"/>
    <b v="0"/>
    <n v="191"/>
    <b v="1"/>
    <s v="music/rock"/>
    <x v="4"/>
    <s v="rock"/>
    <n v="154"/>
    <n v="70.58"/>
  </r>
  <r>
    <x v="0"/>
    <s v="US"/>
    <s v="USD"/>
    <n v="1405715472"/>
    <x v="1856"/>
    <n v="1403901072"/>
    <d v="2014-07-18T20:31:12"/>
    <b v="0"/>
    <n v="38"/>
    <b v="1"/>
    <s v="music/rock"/>
    <x v="4"/>
    <s v="rock"/>
    <n v="101"/>
    <n v="53.29"/>
  </r>
  <r>
    <x v="0"/>
    <s v="US"/>
    <s v="USD"/>
    <n v="1410546413"/>
    <x v="1857"/>
    <n v="1407954413"/>
    <d v="2014-09-12T18:26:53"/>
    <b v="0"/>
    <n v="22"/>
    <b v="1"/>
    <s v="music/rock"/>
    <x v="4"/>
    <s v="rock"/>
    <n v="100"/>
    <n v="136.36000000000001"/>
  </r>
  <r>
    <x v="0"/>
    <s v="US"/>
    <s v="USD"/>
    <n v="1324014521"/>
    <x v="1858"/>
    <n v="1318826921"/>
    <d v="2011-12-16T05:48:41"/>
    <b v="0"/>
    <n v="149"/>
    <b v="1"/>
    <s v="music/rock"/>
    <x v="4"/>
    <s v="rock"/>
    <n v="109"/>
    <n v="40.549999999999997"/>
  </r>
  <r>
    <x v="0"/>
    <s v="US"/>
    <s v="USD"/>
    <n v="1316716129"/>
    <x v="1859"/>
    <n v="1314124129"/>
    <d v="2011-09-22T18:28:49"/>
    <b v="0"/>
    <n v="56"/>
    <b v="1"/>
    <s v="music/rock"/>
    <x v="4"/>
    <s v="rock"/>
    <n v="132"/>
    <n v="70.63"/>
  </r>
  <r>
    <x v="0"/>
    <s v="US"/>
    <s v="USD"/>
    <n v="1391706084"/>
    <x v="1860"/>
    <n v="1389891684"/>
    <d v="2014-02-06T17:01:24"/>
    <b v="0"/>
    <n v="19"/>
    <b v="1"/>
    <s v="music/rock"/>
    <x v="4"/>
    <s v="rock"/>
    <n v="133"/>
    <n v="52.68"/>
  </r>
  <r>
    <x v="2"/>
    <s v="GB"/>
    <s v="GBP"/>
    <n v="1422256341"/>
    <x v="1861"/>
    <n v="1419664341"/>
    <d v="2015-01-26T07:12:21"/>
    <b v="0"/>
    <n v="0"/>
    <b v="0"/>
    <s v="games/mobile games"/>
    <x v="6"/>
    <s v="mobile games"/>
    <n v="0"/>
    <e v="#DIV/0!"/>
  </r>
  <r>
    <x v="2"/>
    <s v="US"/>
    <s v="USD"/>
    <n v="1488958200"/>
    <x v="1862"/>
    <n v="1484912974"/>
    <d v="2017-03-08T07:30:00"/>
    <b v="0"/>
    <n v="16"/>
    <b v="0"/>
    <s v="games/mobile games"/>
    <x v="6"/>
    <s v="mobile games"/>
    <n v="8"/>
    <n v="90.94"/>
  </r>
  <r>
    <x v="2"/>
    <s v="US"/>
    <s v="USD"/>
    <n v="1402600085"/>
    <x v="1863"/>
    <n v="1400008085"/>
    <d v="2014-06-12T19:08:05"/>
    <b v="0"/>
    <n v="2"/>
    <b v="0"/>
    <s v="games/mobile games"/>
    <x v="6"/>
    <s v="mobile games"/>
    <n v="0"/>
    <n v="5"/>
  </r>
  <r>
    <x v="2"/>
    <s v="US"/>
    <s v="USD"/>
    <n v="1399223500"/>
    <x v="1864"/>
    <n v="1396631500"/>
    <d v="2014-05-04T17:11:40"/>
    <b v="0"/>
    <n v="48"/>
    <b v="0"/>
    <s v="games/mobile games"/>
    <x v="6"/>
    <s v="mobile games"/>
    <n v="43"/>
    <n v="58.08"/>
  </r>
  <r>
    <x v="2"/>
    <s v="GB"/>
    <s v="GBP"/>
    <n v="1478425747"/>
    <x v="1865"/>
    <n v="1475398147"/>
    <d v="2016-11-06T09:49:07"/>
    <b v="0"/>
    <n v="2"/>
    <b v="0"/>
    <s v="games/mobile games"/>
    <x v="6"/>
    <s v="mobile games"/>
    <n v="0"/>
    <n v="2"/>
  </r>
  <r>
    <x v="2"/>
    <s v="US"/>
    <s v="USD"/>
    <n v="1488340800"/>
    <x v="1866"/>
    <n v="1483768497"/>
    <d v="2017-03-01T04:00:00"/>
    <b v="0"/>
    <n v="2"/>
    <b v="0"/>
    <s v="games/mobile games"/>
    <x v="6"/>
    <s v="mobile games"/>
    <n v="1"/>
    <n v="62.5"/>
  </r>
  <r>
    <x v="2"/>
    <s v="US"/>
    <s v="USD"/>
    <n v="1478383912"/>
    <x v="1867"/>
    <n v="1475791912"/>
    <d v="2016-11-05T22:11:52"/>
    <b v="0"/>
    <n v="1"/>
    <b v="0"/>
    <s v="games/mobile games"/>
    <x v="6"/>
    <s v="mobile games"/>
    <n v="0"/>
    <n v="10"/>
  </r>
  <r>
    <x v="2"/>
    <s v="US"/>
    <s v="USD"/>
    <n v="1450166340"/>
    <x v="1868"/>
    <n v="1448044925"/>
    <d v="2015-12-15T07:59:00"/>
    <b v="0"/>
    <n v="17"/>
    <b v="0"/>
    <s v="games/mobile games"/>
    <x v="6"/>
    <s v="mobile games"/>
    <n v="5"/>
    <n v="71.59"/>
  </r>
  <r>
    <x v="2"/>
    <s v="US"/>
    <s v="USD"/>
    <n v="1483488249"/>
    <x v="1869"/>
    <n v="1480896249"/>
    <d v="2017-01-04T00:04:09"/>
    <b v="0"/>
    <n v="0"/>
    <b v="0"/>
    <s v="games/mobile games"/>
    <x v="6"/>
    <s v="mobile games"/>
    <n v="0"/>
    <e v="#DIV/0!"/>
  </r>
  <r>
    <x v="2"/>
    <s v="US"/>
    <s v="USD"/>
    <n v="1454213820"/>
    <x v="1870"/>
    <n v="1451723535"/>
    <d v="2016-01-31T04:17:00"/>
    <b v="0"/>
    <n v="11"/>
    <b v="0"/>
    <s v="games/mobile games"/>
    <x v="6"/>
    <s v="mobile games"/>
    <n v="10"/>
    <n v="32.82"/>
  </r>
  <r>
    <x v="2"/>
    <s v="US"/>
    <s v="USD"/>
    <n v="1416512901"/>
    <x v="1871"/>
    <n v="1413053301"/>
    <d v="2014-11-20T19:48:21"/>
    <b v="0"/>
    <n v="95"/>
    <b v="0"/>
    <s v="games/mobile games"/>
    <x v="6"/>
    <s v="mobile games"/>
    <n v="72"/>
    <n v="49.12"/>
  </r>
  <r>
    <x v="2"/>
    <s v="US"/>
    <s v="USD"/>
    <n v="1435633602"/>
    <x v="1872"/>
    <n v="1433041602"/>
    <d v="2015-06-30T03:06:42"/>
    <b v="0"/>
    <n v="13"/>
    <b v="0"/>
    <s v="games/mobile games"/>
    <x v="6"/>
    <s v="mobile games"/>
    <n v="1"/>
    <n v="16.309999999999999"/>
  </r>
  <r>
    <x v="2"/>
    <s v="CA"/>
    <s v="CAD"/>
    <n v="1436373900"/>
    <x v="1873"/>
    <n v="1433861210"/>
    <d v="2015-07-08T16:45:00"/>
    <b v="0"/>
    <n v="2"/>
    <b v="0"/>
    <s v="games/mobile games"/>
    <x v="6"/>
    <s v="mobile games"/>
    <n v="0"/>
    <n v="18"/>
  </r>
  <r>
    <x v="2"/>
    <s v="US"/>
    <s v="USD"/>
    <n v="1467155733"/>
    <x v="1874"/>
    <n v="1465427733"/>
    <d v="2016-06-28T23:15:33"/>
    <b v="0"/>
    <n v="2"/>
    <b v="0"/>
    <s v="games/mobile games"/>
    <x v="6"/>
    <s v="mobile games"/>
    <n v="0"/>
    <n v="13"/>
  </r>
  <r>
    <x v="2"/>
    <s v="US"/>
    <s v="USD"/>
    <n v="1470519308"/>
    <x v="1875"/>
    <n v="1465335308"/>
    <d v="2016-08-06T21:35:08"/>
    <b v="0"/>
    <n v="3"/>
    <b v="0"/>
    <s v="games/mobile games"/>
    <x v="6"/>
    <s v="mobile games"/>
    <n v="1"/>
    <n v="17"/>
  </r>
  <r>
    <x v="2"/>
    <s v="AU"/>
    <s v="AUD"/>
    <n v="1402901405"/>
    <x v="1876"/>
    <n v="1400309405"/>
    <d v="2014-06-16T06:50:05"/>
    <b v="0"/>
    <n v="0"/>
    <b v="0"/>
    <s v="games/mobile games"/>
    <x v="6"/>
    <s v="mobile games"/>
    <n v="0"/>
    <e v="#DIV/0!"/>
  </r>
  <r>
    <x v="2"/>
    <s v="US"/>
    <s v="USD"/>
    <n v="1425170525"/>
    <x v="1877"/>
    <n v="1422664925"/>
    <d v="2015-03-01T00:42:05"/>
    <b v="0"/>
    <n v="0"/>
    <b v="0"/>
    <s v="games/mobile games"/>
    <x v="6"/>
    <s v="mobile games"/>
    <n v="0"/>
    <e v="#DIV/0!"/>
  </r>
  <r>
    <x v="2"/>
    <s v="AU"/>
    <s v="AUD"/>
    <n v="1402618355"/>
    <x v="1878"/>
    <n v="1400026355"/>
    <d v="2014-06-13T00:12:35"/>
    <b v="0"/>
    <n v="0"/>
    <b v="0"/>
    <s v="games/mobile games"/>
    <x v="6"/>
    <s v="mobile games"/>
    <n v="0"/>
    <e v="#DIV/0!"/>
  </r>
  <r>
    <x v="2"/>
    <s v="ES"/>
    <s v="EUR"/>
    <n v="1457966129"/>
    <x v="1879"/>
    <n v="1455377729"/>
    <d v="2016-03-14T14:35:29"/>
    <b v="0"/>
    <n v="2"/>
    <b v="0"/>
    <s v="games/mobile games"/>
    <x v="6"/>
    <s v="mobile games"/>
    <n v="0"/>
    <n v="3"/>
  </r>
  <r>
    <x v="2"/>
    <s v="GB"/>
    <s v="GBP"/>
    <n v="1459341380"/>
    <x v="1880"/>
    <n v="1456839380"/>
    <d v="2016-03-30T12:36:20"/>
    <b v="0"/>
    <n v="24"/>
    <b v="0"/>
    <s v="games/mobile games"/>
    <x v="6"/>
    <s v="mobile games"/>
    <n v="20"/>
    <n v="41.83"/>
  </r>
  <r>
    <x v="0"/>
    <s v="US"/>
    <s v="USD"/>
    <n v="1425955189"/>
    <x v="1881"/>
    <n v="1423366789"/>
    <d v="2015-03-10T02:39:49"/>
    <b v="0"/>
    <n v="70"/>
    <b v="1"/>
    <s v="music/indie rock"/>
    <x v="4"/>
    <s v="indie rock"/>
    <n v="173"/>
    <n v="49.34"/>
  </r>
  <r>
    <x v="0"/>
    <s v="US"/>
    <s v="USD"/>
    <n v="1341964080"/>
    <x v="1882"/>
    <n v="1339109212"/>
    <d v="2012-07-10T23:48:00"/>
    <b v="0"/>
    <n v="81"/>
    <b v="1"/>
    <s v="music/indie rock"/>
    <x v="4"/>
    <s v="indie rock"/>
    <n v="101"/>
    <n v="41.73"/>
  </r>
  <r>
    <x v="0"/>
    <s v="US"/>
    <s v="USD"/>
    <n v="1333921508"/>
    <x v="1883"/>
    <n v="1331333108"/>
    <d v="2012-04-08T21:45:08"/>
    <b v="0"/>
    <n v="32"/>
    <b v="1"/>
    <s v="music/indie rock"/>
    <x v="4"/>
    <s v="indie rock"/>
    <n v="105"/>
    <n v="32.72"/>
  </r>
  <r>
    <x v="0"/>
    <s v="US"/>
    <s v="USD"/>
    <n v="1354017600"/>
    <x v="1884"/>
    <n v="1350967535"/>
    <d v="2012-11-27T12:00:00"/>
    <b v="0"/>
    <n v="26"/>
    <b v="1"/>
    <s v="music/indie rock"/>
    <x v="4"/>
    <s v="indie rock"/>
    <n v="135"/>
    <n v="51.96"/>
  </r>
  <r>
    <x v="0"/>
    <s v="US"/>
    <s v="USD"/>
    <n v="1344636000"/>
    <x v="1885"/>
    <n v="1341800110"/>
    <d v="2012-08-10T22:00:00"/>
    <b v="0"/>
    <n v="105"/>
    <b v="1"/>
    <s v="music/indie rock"/>
    <x v="4"/>
    <s v="indie rock"/>
    <n v="116"/>
    <n v="50.69"/>
  </r>
  <r>
    <x v="0"/>
    <s v="US"/>
    <s v="USD"/>
    <n v="1415832338"/>
    <x v="1886"/>
    <n v="1413236738"/>
    <d v="2014-11-12T22:45:38"/>
    <b v="0"/>
    <n v="29"/>
    <b v="1"/>
    <s v="music/indie rock"/>
    <x v="4"/>
    <s v="indie rock"/>
    <n v="102"/>
    <n v="42.24"/>
  </r>
  <r>
    <x v="0"/>
    <s v="ES"/>
    <s v="EUR"/>
    <n v="1449178200"/>
    <x v="1887"/>
    <n v="1447614732"/>
    <d v="2015-12-03T21:30:00"/>
    <b v="0"/>
    <n v="8"/>
    <b v="1"/>
    <s v="music/indie rock"/>
    <x v="4"/>
    <s v="indie rock"/>
    <n v="111"/>
    <n v="416.88"/>
  </r>
  <r>
    <x v="0"/>
    <s v="US"/>
    <s v="USD"/>
    <n v="1275368340"/>
    <x v="1888"/>
    <n v="1272692732"/>
    <d v="2010-06-01T04:59:00"/>
    <b v="0"/>
    <n v="89"/>
    <b v="1"/>
    <s v="music/indie rock"/>
    <x v="4"/>
    <s v="indie rock"/>
    <n v="166"/>
    <n v="46.65"/>
  </r>
  <r>
    <x v="0"/>
    <s v="US"/>
    <s v="USD"/>
    <n v="1363024946"/>
    <x v="1889"/>
    <n v="1359140546"/>
    <d v="2013-03-11T18:02:26"/>
    <b v="0"/>
    <n v="44"/>
    <b v="1"/>
    <s v="music/indie rock"/>
    <x v="4"/>
    <s v="indie rock"/>
    <n v="107"/>
    <n v="48.45"/>
  </r>
  <r>
    <x v="0"/>
    <s v="US"/>
    <s v="USD"/>
    <n v="1355597528"/>
    <x v="1890"/>
    <n v="1353005528"/>
    <d v="2012-12-15T18:52:08"/>
    <b v="0"/>
    <n v="246"/>
    <b v="1"/>
    <s v="music/indie rock"/>
    <x v="4"/>
    <s v="indie rock"/>
    <n v="145"/>
    <n v="70.53"/>
  </r>
  <r>
    <x v="0"/>
    <s v="US"/>
    <s v="USD"/>
    <n v="1279778400"/>
    <x v="1891"/>
    <n v="1275851354"/>
    <d v="2010-07-22T06:00:00"/>
    <b v="0"/>
    <n v="120"/>
    <b v="1"/>
    <s v="music/indie rock"/>
    <x v="4"/>
    <s v="indie rock"/>
    <n v="106"/>
    <n v="87.96"/>
  </r>
  <r>
    <x v="0"/>
    <s v="US"/>
    <s v="USD"/>
    <n v="1307459881"/>
    <x v="1892"/>
    <n v="1304867881"/>
    <d v="2011-06-07T15:18:01"/>
    <b v="0"/>
    <n v="26"/>
    <b v="1"/>
    <s v="music/indie rock"/>
    <x v="4"/>
    <s v="indie rock"/>
    <n v="137"/>
    <n v="26.27"/>
  </r>
  <r>
    <x v="0"/>
    <s v="US"/>
    <s v="USD"/>
    <n v="1302926340"/>
    <x v="1893"/>
    <n v="1301524585"/>
    <d v="2011-04-16T03:59:00"/>
    <b v="0"/>
    <n v="45"/>
    <b v="1"/>
    <s v="music/indie rock"/>
    <x v="4"/>
    <s v="indie rock"/>
    <n v="104"/>
    <n v="57.78"/>
  </r>
  <r>
    <x v="0"/>
    <s v="US"/>
    <s v="USD"/>
    <n v="1329082983"/>
    <x v="1894"/>
    <n v="1326404583"/>
    <d v="2012-02-12T21:43:03"/>
    <b v="0"/>
    <n v="20"/>
    <b v="1"/>
    <s v="music/indie rock"/>
    <x v="4"/>
    <s v="indie rock"/>
    <n v="115"/>
    <n v="57.25"/>
  </r>
  <r>
    <x v="0"/>
    <s v="US"/>
    <s v="USD"/>
    <n v="1445363722"/>
    <x v="1895"/>
    <n v="1442771722"/>
    <d v="2015-10-20T17:55:22"/>
    <b v="0"/>
    <n v="47"/>
    <b v="1"/>
    <s v="music/indie rock"/>
    <x v="4"/>
    <s v="indie rock"/>
    <n v="102"/>
    <n v="196.34"/>
  </r>
  <r>
    <x v="0"/>
    <s v="US"/>
    <s v="USD"/>
    <n v="1334250165"/>
    <x v="1896"/>
    <n v="1331658165"/>
    <d v="2012-04-12T17:02:45"/>
    <b v="0"/>
    <n v="13"/>
    <b v="1"/>
    <s v="music/indie rock"/>
    <x v="4"/>
    <s v="indie rock"/>
    <n v="124"/>
    <n v="43"/>
  </r>
  <r>
    <x v="0"/>
    <s v="US"/>
    <s v="USD"/>
    <n v="1393966800"/>
    <x v="1897"/>
    <n v="1392040806"/>
    <d v="2014-03-04T21:00:00"/>
    <b v="0"/>
    <n v="183"/>
    <b v="1"/>
    <s v="music/indie rock"/>
    <x v="4"/>
    <s v="indie rock"/>
    <n v="102"/>
    <n v="35.549999999999997"/>
  </r>
  <r>
    <x v="0"/>
    <s v="US"/>
    <s v="USD"/>
    <n v="1454349600"/>
    <x v="1898"/>
    <n v="1451277473"/>
    <d v="2016-02-01T18:00:00"/>
    <b v="0"/>
    <n v="21"/>
    <b v="1"/>
    <s v="music/indie rock"/>
    <x v="4"/>
    <s v="indie rock"/>
    <n v="145"/>
    <n v="68.81"/>
  </r>
  <r>
    <x v="0"/>
    <s v="US"/>
    <s v="USD"/>
    <n v="1427319366"/>
    <x v="1899"/>
    <n v="1424730966"/>
    <d v="2015-03-25T21:36:06"/>
    <b v="0"/>
    <n v="42"/>
    <b v="1"/>
    <s v="music/indie rock"/>
    <x v="4"/>
    <s v="indie rock"/>
    <n v="133"/>
    <n v="28.57"/>
  </r>
  <r>
    <x v="0"/>
    <s v="US"/>
    <s v="USD"/>
    <n v="1349517540"/>
    <x v="1900"/>
    <n v="1347137731"/>
    <d v="2012-10-06T09:59:00"/>
    <b v="0"/>
    <n v="54"/>
    <b v="1"/>
    <s v="music/indie rock"/>
    <x v="4"/>
    <s v="indie rock"/>
    <n v="109"/>
    <n v="50.63"/>
  </r>
  <r>
    <x v="2"/>
    <s v="GB"/>
    <s v="GBP"/>
    <n v="1432299600"/>
    <x v="1901"/>
    <n v="1429707729"/>
    <d v="2015-05-22T13:00:00"/>
    <b v="0"/>
    <n v="25"/>
    <b v="0"/>
    <s v="technology/gadgets"/>
    <x v="2"/>
    <s v="gadgets"/>
    <n v="3"/>
    <n v="106.8"/>
  </r>
  <r>
    <x v="2"/>
    <s v="NL"/>
    <s v="EUR"/>
    <n v="1425495447"/>
    <x v="1902"/>
    <n v="1422903447"/>
    <d v="2015-03-04T18:57:27"/>
    <b v="0"/>
    <n v="3"/>
    <b v="0"/>
    <s v="technology/gadgets"/>
    <x v="2"/>
    <s v="gadgets"/>
    <n v="1"/>
    <n v="4"/>
  </r>
  <r>
    <x v="2"/>
    <s v="US"/>
    <s v="USD"/>
    <n v="1485541791"/>
    <x v="1903"/>
    <n v="1480357791"/>
    <d v="2017-01-27T18:29:51"/>
    <b v="0"/>
    <n v="41"/>
    <b v="0"/>
    <s v="technology/gadgets"/>
    <x v="2"/>
    <s v="gadgets"/>
    <n v="47"/>
    <n v="34.1"/>
  </r>
  <r>
    <x v="2"/>
    <s v="US"/>
    <s v="USD"/>
    <n v="1451752021"/>
    <x v="1904"/>
    <n v="1447864021"/>
    <d v="2016-01-02T16:27:01"/>
    <b v="0"/>
    <n v="2"/>
    <b v="0"/>
    <s v="technology/gadgets"/>
    <x v="2"/>
    <s v="gadgets"/>
    <n v="0"/>
    <n v="25"/>
  </r>
  <r>
    <x v="2"/>
    <s v="US"/>
    <s v="USD"/>
    <n v="1410127994"/>
    <x v="1905"/>
    <n v="1407535994"/>
    <d v="2014-09-07T22:13:14"/>
    <b v="0"/>
    <n v="4"/>
    <b v="0"/>
    <s v="technology/gadgets"/>
    <x v="2"/>
    <s v="gadgets"/>
    <n v="0"/>
    <n v="10.5"/>
  </r>
  <r>
    <x v="2"/>
    <s v="US"/>
    <s v="USD"/>
    <n v="1466697983"/>
    <x v="1906"/>
    <n v="1464105983"/>
    <d v="2016-06-23T16:06:23"/>
    <b v="0"/>
    <n v="99"/>
    <b v="0"/>
    <s v="technology/gadgets"/>
    <x v="2"/>
    <s v="gadgets"/>
    <n v="43"/>
    <n v="215.96"/>
  </r>
  <r>
    <x v="2"/>
    <s v="US"/>
    <s v="USD"/>
    <n v="1400853925"/>
    <x v="1907"/>
    <n v="1399557925"/>
    <d v="2014-05-23T14:05:25"/>
    <b v="0"/>
    <n v="4"/>
    <b v="0"/>
    <s v="technology/gadgets"/>
    <x v="2"/>
    <s v="gadgets"/>
    <n v="0"/>
    <n v="21.25"/>
  </r>
  <r>
    <x v="2"/>
    <s v="US"/>
    <s v="USD"/>
    <n v="1483048900"/>
    <x v="1908"/>
    <n v="1480456900"/>
    <d v="2016-12-29T22:01:40"/>
    <b v="0"/>
    <n v="4"/>
    <b v="0"/>
    <s v="technology/gadgets"/>
    <x v="2"/>
    <s v="gadgets"/>
    <n v="2"/>
    <n v="108.25"/>
  </r>
  <r>
    <x v="2"/>
    <s v="US"/>
    <s v="USD"/>
    <n v="1414059479"/>
    <x v="1909"/>
    <n v="1411467479"/>
    <d v="2014-10-23T10:17:59"/>
    <b v="0"/>
    <n v="38"/>
    <b v="0"/>
    <s v="technology/gadgets"/>
    <x v="2"/>
    <s v="gadgets"/>
    <n v="14"/>
    <n v="129.97"/>
  </r>
  <r>
    <x v="2"/>
    <s v="NL"/>
    <s v="EUR"/>
    <n v="1446331500"/>
    <x v="1910"/>
    <n v="1442531217"/>
    <d v="2015-10-31T22:45:00"/>
    <b v="0"/>
    <n v="285"/>
    <b v="0"/>
    <s v="technology/gadgets"/>
    <x v="2"/>
    <s v="gadgets"/>
    <n v="39"/>
    <n v="117.49"/>
  </r>
  <r>
    <x v="2"/>
    <s v="NZ"/>
    <s v="NZD"/>
    <n v="1407545334"/>
    <x v="1911"/>
    <n v="1404953334"/>
    <d v="2014-08-09T00:48:54"/>
    <b v="0"/>
    <n v="1"/>
    <b v="0"/>
    <s v="technology/gadgets"/>
    <x v="2"/>
    <s v="gadgets"/>
    <n v="0"/>
    <n v="10"/>
  </r>
  <r>
    <x v="2"/>
    <s v="US"/>
    <s v="USD"/>
    <n v="1433395560"/>
    <x v="1912"/>
    <n v="1430803560"/>
    <d v="2015-06-04T05:26:00"/>
    <b v="0"/>
    <n v="42"/>
    <b v="0"/>
    <s v="technology/gadgets"/>
    <x v="2"/>
    <s v="gadgets"/>
    <n v="59"/>
    <n v="70.599999999999994"/>
  </r>
  <r>
    <x v="2"/>
    <s v="GB"/>
    <s v="GBP"/>
    <n v="1412770578"/>
    <x v="1913"/>
    <n v="1410178578"/>
    <d v="2014-10-08T12:16:18"/>
    <b v="0"/>
    <n v="26"/>
    <b v="0"/>
    <s v="technology/gadgets"/>
    <x v="2"/>
    <s v="gadgets"/>
    <n v="1"/>
    <n v="24.5"/>
  </r>
  <r>
    <x v="2"/>
    <s v="US"/>
    <s v="USD"/>
    <n v="1414814340"/>
    <x v="1914"/>
    <n v="1413519073"/>
    <d v="2014-11-01T03:59:00"/>
    <b v="0"/>
    <n v="2"/>
    <b v="0"/>
    <s v="technology/gadgets"/>
    <x v="2"/>
    <s v="gadgets"/>
    <n v="9"/>
    <n v="30"/>
  </r>
  <r>
    <x v="2"/>
    <s v="US"/>
    <s v="USD"/>
    <n v="1409620222"/>
    <x v="1915"/>
    <n v="1407892222"/>
    <d v="2014-09-02T01:10:22"/>
    <b v="0"/>
    <n v="4"/>
    <b v="0"/>
    <s v="technology/gadgets"/>
    <x v="2"/>
    <s v="gadgets"/>
    <n v="2"/>
    <n v="2"/>
  </r>
  <r>
    <x v="2"/>
    <s v="US"/>
    <s v="USD"/>
    <n v="1478542375"/>
    <x v="1916"/>
    <n v="1476378775"/>
    <d v="2016-11-07T18:12:55"/>
    <b v="0"/>
    <n v="6"/>
    <b v="0"/>
    <s v="technology/gadgets"/>
    <x v="2"/>
    <s v="gadgets"/>
    <n v="1"/>
    <n v="17"/>
  </r>
  <r>
    <x v="2"/>
    <s v="HK"/>
    <s v="HKD"/>
    <n v="1486708133"/>
    <x v="1917"/>
    <n v="1484116133"/>
    <d v="2017-02-10T06:28:53"/>
    <b v="0"/>
    <n v="70"/>
    <b v="0"/>
    <s v="technology/gadgets"/>
    <x v="2"/>
    <s v="gadgets"/>
    <n v="53"/>
    <n v="2928.93"/>
  </r>
  <r>
    <x v="2"/>
    <s v="US"/>
    <s v="USD"/>
    <n v="1407869851"/>
    <x v="1918"/>
    <n v="1404845851"/>
    <d v="2014-08-12T18:57:31"/>
    <b v="0"/>
    <n v="9"/>
    <b v="0"/>
    <s v="technology/gadgets"/>
    <x v="2"/>
    <s v="gadgets"/>
    <n v="1"/>
    <n v="28.89"/>
  </r>
  <r>
    <x v="2"/>
    <s v="US"/>
    <s v="USD"/>
    <n v="1432069249"/>
    <x v="1919"/>
    <n v="1429477249"/>
    <d v="2015-05-19T21:00:49"/>
    <b v="0"/>
    <n v="8"/>
    <b v="0"/>
    <s v="technology/gadgets"/>
    <x v="2"/>
    <s v="gadgets"/>
    <n v="47"/>
    <n v="29.63"/>
  </r>
  <r>
    <x v="2"/>
    <s v="GB"/>
    <s v="GBP"/>
    <n v="1445468400"/>
    <x v="1920"/>
    <n v="1443042061"/>
    <d v="2015-10-21T23:00:00"/>
    <b v="0"/>
    <n v="105"/>
    <b v="0"/>
    <s v="technology/gadgets"/>
    <x v="2"/>
    <s v="gadgets"/>
    <n v="43"/>
    <n v="40.98"/>
  </r>
  <r>
    <x v="0"/>
    <s v="US"/>
    <s v="USD"/>
    <n v="1342243143"/>
    <x v="1921"/>
    <n v="1339651143"/>
    <d v="2012-07-14T05:19:03"/>
    <b v="0"/>
    <n v="38"/>
    <b v="1"/>
    <s v="music/indie rock"/>
    <x v="4"/>
    <s v="indie rock"/>
    <n v="137"/>
    <n v="54"/>
  </r>
  <r>
    <x v="0"/>
    <s v="US"/>
    <s v="USD"/>
    <n v="1386828507"/>
    <x v="1922"/>
    <n v="1384236507"/>
    <d v="2013-12-12T06:08:27"/>
    <b v="0"/>
    <n v="64"/>
    <b v="1"/>
    <s v="music/indie rock"/>
    <x v="4"/>
    <s v="indie rock"/>
    <n v="116"/>
    <n v="36.11"/>
  </r>
  <r>
    <x v="0"/>
    <s v="US"/>
    <s v="USD"/>
    <n v="1317099540"/>
    <x v="1923"/>
    <n v="1313612532"/>
    <d v="2011-09-27T04:59:00"/>
    <b v="0"/>
    <n v="13"/>
    <b v="1"/>
    <s v="music/indie rock"/>
    <x v="4"/>
    <s v="indie rock"/>
    <n v="241"/>
    <n v="23.15"/>
  </r>
  <r>
    <x v="0"/>
    <s v="US"/>
    <s v="USD"/>
    <n v="1389814380"/>
    <x v="1924"/>
    <n v="1387390555"/>
    <d v="2014-01-15T19:33:00"/>
    <b v="0"/>
    <n v="33"/>
    <b v="1"/>
    <s v="music/indie rock"/>
    <x v="4"/>
    <s v="indie rock"/>
    <n v="114"/>
    <n v="104"/>
  </r>
  <r>
    <x v="0"/>
    <s v="US"/>
    <s v="USD"/>
    <n v="1381449600"/>
    <x v="1925"/>
    <n v="1379540288"/>
    <d v="2013-10-11T00:00:00"/>
    <b v="0"/>
    <n v="52"/>
    <b v="1"/>
    <s v="music/indie rock"/>
    <x v="4"/>
    <s v="indie rock"/>
    <n v="110"/>
    <n v="31.83"/>
  </r>
  <r>
    <x v="0"/>
    <s v="US"/>
    <s v="USD"/>
    <n v="1288657560"/>
    <x v="1926"/>
    <n v="1286319256"/>
    <d v="2010-11-02T00:26:00"/>
    <b v="0"/>
    <n v="107"/>
    <b v="1"/>
    <s v="music/indie rock"/>
    <x v="4"/>
    <s v="indie rock"/>
    <n v="195"/>
    <n v="27.39"/>
  </r>
  <r>
    <x v="0"/>
    <s v="US"/>
    <s v="USD"/>
    <n v="1331182740"/>
    <x v="1927"/>
    <n v="1329856839"/>
    <d v="2012-03-08T04:59:00"/>
    <b v="0"/>
    <n v="11"/>
    <b v="1"/>
    <s v="music/indie rock"/>
    <x v="4"/>
    <s v="indie rock"/>
    <n v="103"/>
    <n v="56.36"/>
  </r>
  <r>
    <x v="0"/>
    <s v="US"/>
    <s v="USD"/>
    <n v="1367940794"/>
    <x v="1928"/>
    <n v="1365348794"/>
    <d v="2013-05-07T15:33:14"/>
    <b v="0"/>
    <n v="34"/>
    <b v="1"/>
    <s v="music/indie rock"/>
    <x v="4"/>
    <s v="indie rock"/>
    <n v="103"/>
    <n v="77.349999999999994"/>
  </r>
  <r>
    <x v="0"/>
    <s v="US"/>
    <s v="USD"/>
    <n v="1309825866"/>
    <x v="1929"/>
    <n v="1306197066"/>
    <d v="2011-07-05T00:31:06"/>
    <b v="0"/>
    <n v="75"/>
    <b v="1"/>
    <s v="music/indie rock"/>
    <x v="4"/>
    <s v="indie rock"/>
    <n v="100"/>
    <n v="42.8"/>
  </r>
  <r>
    <x v="0"/>
    <s v="US"/>
    <s v="USD"/>
    <n v="1373203482"/>
    <x v="1930"/>
    <n v="1368019482"/>
    <d v="2013-07-07T13:24:42"/>
    <b v="0"/>
    <n v="26"/>
    <b v="1"/>
    <s v="music/indie rock"/>
    <x v="4"/>
    <s v="indie rock"/>
    <n v="127"/>
    <n v="48.85"/>
  </r>
  <r>
    <x v="0"/>
    <s v="US"/>
    <s v="USD"/>
    <n v="1337657400"/>
    <x v="1931"/>
    <n v="1336512309"/>
    <d v="2012-05-22T03:30:00"/>
    <b v="0"/>
    <n v="50"/>
    <b v="1"/>
    <s v="music/indie rock"/>
    <x v="4"/>
    <s v="indie rock"/>
    <n v="121"/>
    <n v="48.24"/>
  </r>
  <r>
    <x v="0"/>
    <s v="US"/>
    <s v="USD"/>
    <n v="1327433173"/>
    <x v="1932"/>
    <n v="1325618773"/>
    <d v="2012-01-24T19:26:13"/>
    <b v="0"/>
    <n v="80"/>
    <b v="1"/>
    <s v="music/indie rock"/>
    <x v="4"/>
    <s v="indie rock"/>
    <n v="107"/>
    <n v="70.209999999999994"/>
  </r>
  <r>
    <x v="0"/>
    <s v="US"/>
    <s v="USD"/>
    <n v="1411787307"/>
    <x v="1933"/>
    <n v="1409195307"/>
    <d v="2014-09-27T03:08:27"/>
    <b v="0"/>
    <n v="110"/>
    <b v="1"/>
    <s v="music/indie rock"/>
    <x v="4"/>
    <s v="indie rock"/>
    <n v="172"/>
    <n v="94.05"/>
  </r>
  <r>
    <x v="0"/>
    <s v="US"/>
    <s v="USD"/>
    <n v="1324789200"/>
    <x v="1934"/>
    <n v="1321649321"/>
    <d v="2011-12-25T05:00:00"/>
    <b v="0"/>
    <n v="77"/>
    <b v="1"/>
    <s v="music/indie rock"/>
    <x v="4"/>
    <s v="indie rock"/>
    <n v="124"/>
    <n v="80.27"/>
  </r>
  <r>
    <x v="0"/>
    <s v="US"/>
    <s v="USD"/>
    <n v="1403326740"/>
    <x v="1935"/>
    <n v="1400106171"/>
    <d v="2014-06-21T04:59:00"/>
    <b v="0"/>
    <n v="50"/>
    <b v="1"/>
    <s v="music/indie rock"/>
    <x v="4"/>
    <s v="indie rock"/>
    <n v="108"/>
    <n v="54.2"/>
  </r>
  <r>
    <x v="0"/>
    <s v="US"/>
    <s v="USD"/>
    <n v="1323151140"/>
    <x v="1936"/>
    <n v="1320528070"/>
    <d v="2011-12-06T05:59:00"/>
    <b v="0"/>
    <n v="145"/>
    <b v="1"/>
    <s v="music/indie rock"/>
    <x v="4"/>
    <s v="indie rock"/>
    <n v="117"/>
    <n v="60.27"/>
  </r>
  <r>
    <x v="0"/>
    <s v="US"/>
    <s v="USD"/>
    <n v="1339732740"/>
    <x v="1937"/>
    <n v="1338346281"/>
    <d v="2012-06-15T03:59:00"/>
    <b v="0"/>
    <n v="29"/>
    <b v="1"/>
    <s v="music/indie rock"/>
    <x v="4"/>
    <s v="indie rock"/>
    <n v="187"/>
    <n v="38.74"/>
  </r>
  <r>
    <x v="0"/>
    <s v="US"/>
    <s v="USD"/>
    <n v="1372741200"/>
    <x v="1938"/>
    <n v="1370067231"/>
    <d v="2013-07-02T05:00:00"/>
    <b v="0"/>
    <n v="114"/>
    <b v="1"/>
    <s v="music/indie rock"/>
    <x v="4"/>
    <s v="indie rock"/>
    <n v="116"/>
    <n v="152.54"/>
  </r>
  <r>
    <x v="0"/>
    <s v="US"/>
    <s v="USD"/>
    <n v="1362955108"/>
    <x v="1939"/>
    <n v="1360366708"/>
    <d v="2013-03-10T22:38:28"/>
    <b v="0"/>
    <n v="96"/>
    <b v="1"/>
    <s v="music/indie rock"/>
    <x v="4"/>
    <s v="indie rock"/>
    <n v="111"/>
    <n v="115.31"/>
  </r>
  <r>
    <x v="0"/>
    <s v="US"/>
    <s v="USD"/>
    <n v="1308110340"/>
    <x v="1940"/>
    <n v="1304770233"/>
    <d v="2011-06-15T03:59:00"/>
    <b v="0"/>
    <n v="31"/>
    <b v="1"/>
    <s v="music/indie rock"/>
    <x v="4"/>
    <s v="indie rock"/>
    <n v="171"/>
    <n v="35.840000000000003"/>
  </r>
  <r>
    <x v="0"/>
    <s v="US"/>
    <s v="USD"/>
    <n v="1400137131"/>
    <x v="1941"/>
    <n v="1397545131"/>
    <d v="2014-05-15T06:58:51"/>
    <b v="1"/>
    <n v="4883"/>
    <b v="1"/>
    <s v="technology/hardware"/>
    <x v="2"/>
    <s v="hardware"/>
    <n v="126"/>
    <n v="64.569999999999993"/>
  </r>
  <r>
    <x v="0"/>
    <s v="US"/>
    <s v="USD"/>
    <n v="1309809140"/>
    <x v="1942"/>
    <n v="1302033140"/>
    <d v="2011-07-04T19:52:20"/>
    <b v="1"/>
    <n v="95"/>
    <b v="1"/>
    <s v="technology/hardware"/>
    <x v="2"/>
    <s v="hardware"/>
    <n v="138"/>
    <n v="87.44"/>
  </r>
  <r>
    <x v="0"/>
    <s v="US"/>
    <s v="USD"/>
    <n v="1470896916"/>
    <x v="1943"/>
    <n v="1467008916"/>
    <d v="2016-08-11T06:28:36"/>
    <b v="1"/>
    <n v="2478"/>
    <b v="1"/>
    <s v="technology/hardware"/>
    <x v="2"/>
    <s v="hardware"/>
    <n v="1705"/>
    <n v="68.819999999999993"/>
  </r>
  <r>
    <x v="0"/>
    <s v="US"/>
    <s v="USD"/>
    <n v="1398952890"/>
    <x v="1944"/>
    <n v="1396360890"/>
    <d v="2014-05-01T14:01:30"/>
    <b v="1"/>
    <n v="1789"/>
    <b v="1"/>
    <s v="technology/hardware"/>
    <x v="2"/>
    <s v="hardware"/>
    <n v="788"/>
    <n v="176.2"/>
  </r>
  <r>
    <x v="0"/>
    <s v="ES"/>
    <s v="EUR"/>
    <n v="1436680958"/>
    <x v="1945"/>
    <n v="1433224958"/>
    <d v="2015-07-12T06:02:38"/>
    <b v="1"/>
    <n v="680"/>
    <b v="1"/>
    <s v="technology/hardware"/>
    <x v="2"/>
    <s v="hardware"/>
    <n v="348"/>
    <n v="511.79"/>
  </r>
  <r>
    <x v="0"/>
    <s v="US"/>
    <s v="USD"/>
    <n v="1397961361"/>
    <x v="1946"/>
    <n v="1392780961"/>
    <d v="2014-04-20T02:36:01"/>
    <b v="1"/>
    <n v="70"/>
    <b v="1"/>
    <s v="technology/hardware"/>
    <x v="2"/>
    <s v="hardware"/>
    <n v="150"/>
    <n v="160.44"/>
  </r>
  <r>
    <x v="0"/>
    <s v="US"/>
    <s v="USD"/>
    <n v="1258955940"/>
    <x v="1947"/>
    <n v="1255730520"/>
    <d v="2009-11-23T05:59:00"/>
    <b v="1"/>
    <n v="23"/>
    <b v="1"/>
    <s v="technology/hardware"/>
    <x v="2"/>
    <s v="hardware"/>
    <n v="101"/>
    <n v="35"/>
  </r>
  <r>
    <x v="0"/>
    <s v="US"/>
    <s v="USD"/>
    <n v="1465232520"/>
    <x v="1948"/>
    <n v="1460557809"/>
    <d v="2016-06-06T17:02:00"/>
    <b v="1"/>
    <n v="4245"/>
    <b v="1"/>
    <s v="technology/hardware"/>
    <x v="2"/>
    <s v="hardware"/>
    <n v="800"/>
    <n v="188.51"/>
  </r>
  <r>
    <x v="0"/>
    <s v="GB"/>
    <s v="GBP"/>
    <n v="1404986951"/>
    <x v="1949"/>
    <n v="1402394951"/>
    <d v="2014-07-10T10:09:11"/>
    <b v="1"/>
    <n v="943"/>
    <b v="1"/>
    <s v="technology/hardware"/>
    <x v="2"/>
    <s v="hardware"/>
    <n v="106"/>
    <n v="56.2"/>
  </r>
  <r>
    <x v="0"/>
    <s v="US"/>
    <s v="USD"/>
    <n v="1303446073"/>
    <x v="1950"/>
    <n v="1300767673"/>
    <d v="2011-04-22T04:21:13"/>
    <b v="1"/>
    <n v="1876"/>
    <b v="1"/>
    <s v="technology/hardware"/>
    <x v="2"/>
    <s v="hardware"/>
    <n v="201"/>
    <n v="51.31"/>
  </r>
  <r>
    <x v="0"/>
    <s v="US"/>
    <s v="USD"/>
    <n v="1478516737"/>
    <x v="1951"/>
    <n v="1475921137"/>
    <d v="2016-11-07T11:05:37"/>
    <b v="1"/>
    <n v="834"/>
    <b v="1"/>
    <s v="technology/hardware"/>
    <x v="2"/>
    <s v="hardware"/>
    <n v="212"/>
    <n v="127.36"/>
  </r>
  <r>
    <x v="0"/>
    <s v="CA"/>
    <s v="CAD"/>
    <n v="1381934015"/>
    <x v="1952"/>
    <n v="1378737215"/>
    <d v="2013-10-16T14:33:35"/>
    <b v="1"/>
    <n v="682"/>
    <b v="1"/>
    <s v="technology/hardware"/>
    <x v="2"/>
    <s v="hardware"/>
    <n v="198"/>
    <n v="101.86"/>
  </r>
  <r>
    <x v="0"/>
    <s v="US"/>
    <s v="USD"/>
    <n v="1330657200"/>
    <x v="1953"/>
    <n v="1328158065"/>
    <d v="2012-03-02T03:00:00"/>
    <b v="1"/>
    <n v="147"/>
    <b v="1"/>
    <s v="technology/hardware"/>
    <x v="2"/>
    <s v="hardware"/>
    <n v="226"/>
    <n v="230.56"/>
  </r>
  <r>
    <x v="0"/>
    <s v="US"/>
    <s v="USD"/>
    <n v="1457758800"/>
    <x v="1954"/>
    <n v="1453730176"/>
    <d v="2016-03-12T05:00:00"/>
    <b v="1"/>
    <n v="415"/>
    <b v="1"/>
    <s v="technology/hardware"/>
    <x v="2"/>
    <s v="hardware"/>
    <n v="699"/>
    <n v="842.11"/>
  </r>
  <r>
    <x v="0"/>
    <s v="US"/>
    <s v="USD"/>
    <n v="1337799600"/>
    <x v="1955"/>
    <n v="1334989881"/>
    <d v="2012-05-23T19:00:00"/>
    <b v="1"/>
    <n v="290"/>
    <b v="1"/>
    <s v="technology/hardware"/>
    <x v="2"/>
    <s v="hardware"/>
    <n v="399"/>
    <n v="577.28"/>
  </r>
  <r>
    <x v="0"/>
    <s v="US"/>
    <s v="USD"/>
    <n v="1429391405"/>
    <x v="1956"/>
    <n v="1425507005"/>
    <d v="2015-04-18T21:10:05"/>
    <b v="1"/>
    <n v="365"/>
    <b v="1"/>
    <s v="technology/hardware"/>
    <x v="2"/>
    <s v="hardware"/>
    <n v="294"/>
    <n v="483.34"/>
  </r>
  <r>
    <x v="0"/>
    <s v="US"/>
    <s v="USD"/>
    <n v="1351304513"/>
    <x v="1957"/>
    <n v="1348712513"/>
    <d v="2012-10-27T02:21:53"/>
    <b v="1"/>
    <n v="660"/>
    <b v="1"/>
    <s v="technology/hardware"/>
    <x v="2"/>
    <s v="hardware"/>
    <n v="168"/>
    <n v="76.14"/>
  </r>
  <r>
    <x v="0"/>
    <s v="US"/>
    <s v="USD"/>
    <n v="1364078561"/>
    <x v="1958"/>
    <n v="1361490161"/>
    <d v="2013-03-23T22:42:41"/>
    <b v="1"/>
    <n v="1356"/>
    <b v="1"/>
    <s v="technology/hardware"/>
    <x v="2"/>
    <s v="hardware"/>
    <n v="1436"/>
    <n v="74.11"/>
  </r>
  <r>
    <x v="0"/>
    <s v="US"/>
    <s v="USD"/>
    <n v="1412121600"/>
    <x v="1959"/>
    <n v="1408565860"/>
    <d v="2014-10-01T00:00:00"/>
    <b v="1"/>
    <n v="424"/>
    <b v="1"/>
    <s v="technology/hardware"/>
    <x v="2"/>
    <s v="hardware"/>
    <n v="157"/>
    <n v="36.97"/>
  </r>
  <r>
    <x v="0"/>
    <s v="SE"/>
    <s v="SEK"/>
    <n v="1419151341"/>
    <x v="1960"/>
    <n v="1416559341"/>
    <d v="2014-12-21T08:42:21"/>
    <b v="1"/>
    <n v="33"/>
    <b v="1"/>
    <s v="technology/hardware"/>
    <x v="2"/>
    <s v="hardware"/>
    <n v="118"/>
    <n v="2500.9699999999998"/>
  </r>
  <r>
    <x v="0"/>
    <s v="US"/>
    <s v="USD"/>
    <n v="1349495940"/>
    <x v="1961"/>
    <n v="1346042417"/>
    <d v="2012-10-06T03:59:00"/>
    <b v="1"/>
    <n v="1633"/>
    <b v="1"/>
    <s v="technology/hardware"/>
    <x v="2"/>
    <s v="hardware"/>
    <n v="1105"/>
    <n v="67.69"/>
  </r>
  <r>
    <x v="0"/>
    <s v="US"/>
    <s v="USD"/>
    <n v="1400006636"/>
    <x v="1962"/>
    <n v="1397414636"/>
    <d v="2014-05-13T18:43:56"/>
    <b v="1"/>
    <n v="306"/>
    <b v="1"/>
    <s v="technology/hardware"/>
    <x v="2"/>
    <s v="hardware"/>
    <n v="193"/>
    <n v="63.05"/>
  </r>
  <r>
    <x v="0"/>
    <s v="GB"/>
    <s v="GBP"/>
    <n v="1410862734"/>
    <x v="1963"/>
    <n v="1407838734"/>
    <d v="2014-09-16T10:18:54"/>
    <b v="1"/>
    <n v="205"/>
    <b v="1"/>
    <s v="technology/hardware"/>
    <x v="2"/>
    <s v="hardware"/>
    <n v="127"/>
    <n v="117.6"/>
  </r>
  <r>
    <x v="0"/>
    <s v="IT"/>
    <s v="EUR"/>
    <n v="1461306772"/>
    <x v="1964"/>
    <n v="1458714772"/>
    <d v="2016-04-22T06:32:52"/>
    <b v="1"/>
    <n v="1281"/>
    <b v="1"/>
    <s v="technology/hardware"/>
    <x v="2"/>
    <s v="hardware"/>
    <n v="260"/>
    <n v="180.75"/>
  </r>
  <r>
    <x v="0"/>
    <s v="US"/>
    <s v="USD"/>
    <n v="1326330000"/>
    <x v="1965"/>
    <n v="1324433310"/>
    <d v="2012-01-12T01:00:00"/>
    <b v="1"/>
    <n v="103"/>
    <b v="1"/>
    <s v="technology/hardware"/>
    <x v="2"/>
    <s v="hardware"/>
    <n v="262"/>
    <n v="127.32"/>
  </r>
  <r>
    <x v="0"/>
    <s v="US"/>
    <s v="USD"/>
    <n v="1408021098"/>
    <x v="1966"/>
    <n v="1405429098"/>
    <d v="2014-08-14T12:58:18"/>
    <b v="1"/>
    <n v="1513"/>
    <b v="1"/>
    <s v="technology/hardware"/>
    <x v="2"/>
    <s v="hardware"/>
    <n v="207"/>
    <n v="136.63999999999999"/>
  </r>
  <r>
    <x v="0"/>
    <s v="US"/>
    <s v="USD"/>
    <n v="1398959729"/>
    <x v="1967"/>
    <n v="1396367729"/>
    <d v="2014-05-01T15:55:29"/>
    <b v="1"/>
    <n v="405"/>
    <b v="1"/>
    <s v="technology/hardware"/>
    <x v="2"/>
    <s v="hardware"/>
    <n v="370"/>
    <n v="182.78"/>
  </r>
  <r>
    <x v="0"/>
    <s v="US"/>
    <s v="USD"/>
    <n v="1480777515"/>
    <x v="1968"/>
    <n v="1478095515"/>
    <d v="2016-12-03T15:05:15"/>
    <b v="1"/>
    <n v="510"/>
    <b v="1"/>
    <s v="technology/hardware"/>
    <x v="2"/>
    <s v="hardware"/>
    <n v="285"/>
    <n v="279.38"/>
  </r>
  <r>
    <x v="0"/>
    <s v="GB"/>
    <s v="GBP"/>
    <n v="1470423668"/>
    <x v="1969"/>
    <n v="1467831668"/>
    <d v="2016-08-05T19:01:08"/>
    <b v="1"/>
    <n v="1887"/>
    <b v="1"/>
    <s v="technology/hardware"/>
    <x v="2"/>
    <s v="hardware"/>
    <n v="579"/>
    <n v="61.38"/>
  </r>
  <r>
    <x v="0"/>
    <s v="US"/>
    <s v="USD"/>
    <n v="1366429101"/>
    <x v="1970"/>
    <n v="1361248701"/>
    <d v="2013-04-20T03:38:21"/>
    <b v="1"/>
    <n v="701"/>
    <b v="1"/>
    <s v="technology/hardware"/>
    <x v="2"/>
    <s v="hardware"/>
    <n v="1132"/>
    <n v="80.73"/>
  </r>
  <r>
    <x v="0"/>
    <s v="US"/>
    <s v="USD"/>
    <n v="1384488000"/>
    <x v="1971"/>
    <n v="1381752061"/>
    <d v="2013-11-15T04:00:00"/>
    <b v="1"/>
    <n v="3863"/>
    <b v="1"/>
    <s v="technology/hardware"/>
    <x v="2"/>
    <s v="hardware"/>
    <n v="263"/>
    <n v="272.36"/>
  </r>
  <r>
    <x v="0"/>
    <s v="US"/>
    <s v="USD"/>
    <n v="1353201444"/>
    <x v="1972"/>
    <n v="1350605844"/>
    <d v="2012-11-18T01:17:24"/>
    <b v="1"/>
    <n v="238"/>
    <b v="1"/>
    <s v="technology/hardware"/>
    <x v="2"/>
    <s v="hardware"/>
    <n v="674"/>
    <n v="70.849999999999994"/>
  </r>
  <r>
    <x v="0"/>
    <s v="US"/>
    <s v="USD"/>
    <n v="1470466800"/>
    <x v="1973"/>
    <n v="1467134464"/>
    <d v="2016-08-06T07:00:00"/>
    <b v="1"/>
    <n v="2051"/>
    <b v="1"/>
    <s v="technology/hardware"/>
    <x v="2"/>
    <s v="hardware"/>
    <n v="257"/>
    <n v="247.94"/>
  </r>
  <r>
    <x v="0"/>
    <s v="GB"/>
    <s v="GBP"/>
    <n v="1376899269"/>
    <x v="1974"/>
    <n v="1371715269"/>
    <d v="2013-08-19T08:01:09"/>
    <b v="1"/>
    <n v="402"/>
    <b v="1"/>
    <s v="technology/hardware"/>
    <x v="2"/>
    <s v="hardware"/>
    <n v="375"/>
    <n v="186.81"/>
  </r>
  <r>
    <x v="0"/>
    <s v="US"/>
    <s v="USD"/>
    <n v="1362938851"/>
    <x v="1975"/>
    <n v="1360346851"/>
    <d v="2013-03-10T18:07:31"/>
    <b v="1"/>
    <n v="253"/>
    <b v="1"/>
    <s v="technology/hardware"/>
    <x v="2"/>
    <s v="hardware"/>
    <n v="209"/>
    <n v="131.99"/>
  </r>
  <r>
    <x v="0"/>
    <s v="GB"/>
    <s v="GBP"/>
    <n v="1373751325"/>
    <x v="1976"/>
    <n v="1371159325"/>
    <d v="2013-07-13T21:35:25"/>
    <b v="1"/>
    <n v="473"/>
    <b v="1"/>
    <s v="technology/hardware"/>
    <x v="2"/>
    <s v="hardware"/>
    <n v="347"/>
    <n v="29.31"/>
  </r>
  <r>
    <x v="0"/>
    <s v="US"/>
    <s v="USD"/>
    <n v="1450511940"/>
    <x v="1977"/>
    <n v="1446527540"/>
    <d v="2015-12-19T07:59:00"/>
    <b v="1"/>
    <n v="821"/>
    <b v="1"/>
    <s v="technology/hardware"/>
    <x v="2"/>
    <s v="hardware"/>
    <n v="402"/>
    <n v="245.02"/>
  </r>
  <r>
    <x v="0"/>
    <s v="US"/>
    <s v="USD"/>
    <n v="1339484400"/>
    <x v="1978"/>
    <n v="1336627492"/>
    <d v="2012-06-12T07:00:00"/>
    <b v="1"/>
    <n v="388"/>
    <b v="1"/>
    <s v="technology/hardware"/>
    <x v="2"/>
    <s v="hardware"/>
    <n v="1027"/>
    <n v="1323.25"/>
  </r>
  <r>
    <x v="0"/>
    <s v="US"/>
    <s v="USD"/>
    <n v="1447909140"/>
    <x v="1979"/>
    <n v="1444734146"/>
    <d v="2015-11-19T04:59:00"/>
    <b v="1"/>
    <n v="813"/>
    <b v="1"/>
    <s v="technology/hardware"/>
    <x v="2"/>
    <s v="hardware"/>
    <n v="115"/>
    <n v="282.66000000000003"/>
  </r>
  <r>
    <x v="0"/>
    <s v="DE"/>
    <s v="EUR"/>
    <n v="1459684862"/>
    <x v="1980"/>
    <n v="1456232462"/>
    <d v="2016-04-03T12:01:02"/>
    <b v="1"/>
    <n v="1945"/>
    <b v="1"/>
    <s v="technology/hardware"/>
    <x v="2"/>
    <s v="hardware"/>
    <n v="355"/>
    <n v="91.21"/>
  </r>
  <r>
    <x v="2"/>
    <s v="CA"/>
    <s v="CAD"/>
    <n v="1404926665"/>
    <x v="1981"/>
    <n v="1402334665"/>
    <d v="2014-07-09T17:24:25"/>
    <b v="0"/>
    <n v="12"/>
    <b v="0"/>
    <s v="photography/people"/>
    <x v="8"/>
    <s v="people"/>
    <n v="5"/>
    <n v="31.75"/>
  </r>
  <r>
    <x v="2"/>
    <s v="HK"/>
    <s v="HKD"/>
    <n v="1480863887"/>
    <x v="1982"/>
    <n v="1478268287"/>
    <d v="2016-12-04T15:04:47"/>
    <b v="0"/>
    <n v="0"/>
    <b v="0"/>
    <s v="photography/people"/>
    <x v="8"/>
    <s v="people"/>
    <n v="0"/>
    <e v="#DIV/0!"/>
  </r>
  <r>
    <x v="2"/>
    <s v="US"/>
    <s v="USD"/>
    <n v="1472799600"/>
    <x v="1983"/>
    <n v="1470874618"/>
    <d v="2016-09-02T07:00:00"/>
    <b v="0"/>
    <n v="16"/>
    <b v="0"/>
    <s v="photography/people"/>
    <x v="8"/>
    <s v="people"/>
    <n v="4"/>
    <n v="88.69"/>
  </r>
  <r>
    <x v="2"/>
    <s v="US"/>
    <s v="USD"/>
    <n v="1417377481"/>
    <x v="1984"/>
    <n v="1412189881"/>
    <d v="2014-11-30T19:58:01"/>
    <b v="0"/>
    <n v="7"/>
    <b v="0"/>
    <s v="photography/people"/>
    <x v="8"/>
    <s v="people"/>
    <n v="21"/>
    <n v="453.14"/>
  </r>
  <r>
    <x v="2"/>
    <s v="GB"/>
    <s v="GBP"/>
    <n v="1470178800"/>
    <x v="1985"/>
    <n v="1467650771"/>
    <d v="2016-08-02T23:00:00"/>
    <b v="0"/>
    <n v="4"/>
    <b v="0"/>
    <s v="photography/people"/>
    <x v="8"/>
    <s v="people"/>
    <n v="3"/>
    <n v="12.75"/>
  </r>
  <r>
    <x v="2"/>
    <s v="GB"/>
    <s v="GBP"/>
    <n v="1457947483"/>
    <x v="1986"/>
    <n v="1455359083"/>
    <d v="2016-03-14T09:24:43"/>
    <b v="0"/>
    <n v="1"/>
    <b v="0"/>
    <s v="photography/people"/>
    <x v="8"/>
    <s v="people"/>
    <n v="0"/>
    <n v="1"/>
  </r>
  <r>
    <x v="2"/>
    <s v="GB"/>
    <s v="GBP"/>
    <n v="1425223276"/>
    <x v="1987"/>
    <n v="1422631276"/>
    <d v="2015-03-01T15:21:16"/>
    <b v="0"/>
    <n v="28"/>
    <b v="0"/>
    <s v="photography/people"/>
    <x v="8"/>
    <s v="people"/>
    <n v="42"/>
    <n v="83.43"/>
  </r>
  <r>
    <x v="2"/>
    <s v="US"/>
    <s v="USD"/>
    <n v="1440094742"/>
    <x v="1988"/>
    <n v="1437502742"/>
    <d v="2015-08-20T18:19:02"/>
    <b v="0"/>
    <n v="1"/>
    <b v="0"/>
    <s v="photography/people"/>
    <x v="8"/>
    <s v="people"/>
    <n v="0"/>
    <n v="25"/>
  </r>
  <r>
    <x v="2"/>
    <s v="US"/>
    <s v="USD"/>
    <n v="1481473208"/>
    <x v="1989"/>
    <n v="1478881208"/>
    <d v="2016-12-11T16:20:08"/>
    <b v="0"/>
    <n v="1"/>
    <b v="0"/>
    <s v="photography/people"/>
    <x v="8"/>
    <s v="people"/>
    <n v="1"/>
    <n v="50"/>
  </r>
  <r>
    <x v="2"/>
    <s v="US"/>
    <s v="USD"/>
    <n v="1455338532"/>
    <x v="1990"/>
    <n v="1454042532"/>
    <d v="2016-02-13T04:42:12"/>
    <b v="0"/>
    <n v="5"/>
    <b v="0"/>
    <s v="photography/people"/>
    <x v="8"/>
    <s v="people"/>
    <n v="17"/>
    <n v="101.8"/>
  </r>
  <r>
    <x v="2"/>
    <s v="US"/>
    <s v="USD"/>
    <n v="1435958786"/>
    <x v="1991"/>
    <n v="1434144386"/>
    <d v="2015-07-03T21:26:26"/>
    <b v="0"/>
    <n v="3"/>
    <b v="0"/>
    <s v="photography/people"/>
    <x v="8"/>
    <s v="people"/>
    <n v="7"/>
    <n v="46.67"/>
  </r>
  <r>
    <x v="2"/>
    <s v="US"/>
    <s v="USD"/>
    <n v="1424229991"/>
    <x v="1992"/>
    <n v="1421637991"/>
    <d v="2015-02-18T03:26:31"/>
    <b v="0"/>
    <n v="2"/>
    <b v="0"/>
    <s v="photography/people"/>
    <x v="8"/>
    <s v="people"/>
    <n v="0"/>
    <n v="1"/>
  </r>
  <r>
    <x v="2"/>
    <s v="GB"/>
    <s v="GBP"/>
    <n v="1450706837"/>
    <x v="1993"/>
    <n v="1448114837"/>
    <d v="2015-12-21T14:07:17"/>
    <b v="0"/>
    <n v="0"/>
    <b v="0"/>
    <s v="photography/people"/>
    <x v="8"/>
    <s v="people"/>
    <n v="0"/>
    <e v="#DIV/0!"/>
  </r>
  <r>
    <x v="2"/>
    <s v="US"/>
    <s v="USD"/>
    <n v="1481072942"/>
    <x v="1994"/>
    <n v="1475885342"/>
    <d v="2016-12-07T01:09:02"/>
    <b v="0"/>
    <n v="0"/>
    <b v="0"/>
    <s v="photography/people"/>
    <x v="8"/>
    <s v="people"/>
    <n v="0"/>
    <e v="#DIV/0!"/>
  </r>
  <r>
    <x v="2"/>
    <s v="CA"/>
    <s v="CAD"/>
    <n v="1437082736"/>
    <x v="1995"/>
    <n v="1435354736"/>
    <d v="2015-07-16T21:38:56"/>
    <b v="0"/>
    <n v="3"/>
    <b v="0"/>
    <s v="photography/people"/>
    <x v="8"/>
    <s v="people"/>
    <n v="8"/>
    <n v="26"/>
  </r>
  <r>
    <x v="2"/>
    <s v="US"/>
    <s v="USD"/>
    <n v="1405021211"/>
    <x v="1996"/>
    <n v="1402429211"/>
    <d v="2014-07-10T19:40:11"/>
    <b v="0"/>
    <n v="0"/>
    <b v="0"/>
    <s v="photography/people"/>
    <x v="8"/>
    <s v="people"/>
    <n v="0"/>
    <e v="#DIV/0!"/>
  </r>
  <r>
    <x v="2"/>
    <s v="US"/>
    <s v="USD"/>
    <n v="1409091612"/>
    <x v="1997"/>
    <n v="1406499612"/>
    <d v="2014-08-26T22:20:12"/>
    <b v="0"/>
    <n v="0"/>
    <b v="0"/>
    <s v="photography/people"/>
    <x v="8"/>
    <s v="people"/>
    <n v="0"/>
    <e v="#DIV/0!"/>
  </r>
  <r>
    <x v="2"/>
    <s v="US"/>
    <s v="USD"/>
    <n v="1406861438"/>
    <x v="1998"/>
    <n v="1402973438"/>
    <d v="2014-08-01T02:50:38"/>
    <b v="0"/>
    <n v="3"/>
    <b v="0"/>
    <s v="photography/people"/>
    <x v="8"/>
    <s v="people"/>
    <n v="26"/>
    <n v="218.33"/>
  </r>
  <r>
    <x v="2"/>
    <s v="GB"/>
    <s v="GBP"/>
    <n v="1415882108"/>
    <x v="1999"/>
    <n v="1413286508"/>
    <d v="2014-11-13T12:35:08"/>
    <b v="0"/>
    <n v="7"/>
    <b v="0"/>
    <s v="photography/people"/>
    <x v="8"/>
    <s v="people"/>
    <n v="1"/>
    <n v="33.71"/>
  </r>
  <r>
    <x v="2"/>
    <s v="CA"/>
    <s v="CAD"/>
    <n v="1452120613"/>
    <x v="2000"/>
    <n v="1449528613"/>
    <d v="2016-01-06T22:50:13"/>
    <b v="0"/>
    <n v="25"/>
    <b v="0"/>
    <s v="photography/people"/>
    <x v="8"/>
    <s v="people"/>
    <n v="13"/>
    <n v="25"/>
  </r>
  <r>
    <x v="0"/>
    <s v="DE"/>
    <s v="EUR"/>
    <n v="1434139200"/>
    <x v="2001"/>
    <n v="1431406916"/>
    <d v="2015-06-12T20:00:00"/>
    <b v="1"/>
    <n v="1637"/>
    <b v="1"/>
    <s v="technology/hardware"/>
    <x v="2"/>
    <s v="hardware"/>
    <n v="382"/>
    <n v="128.38999999999999"/>
  </r>
  <r>
    <x v="0"/>
    <s v="US"/>
    <s v="USD"/>
    <n v="1485191143"/>
    <x v="2002"/>
    <n v="1482599143"/>
    <d v="2017-01-23T17:05:43"/>
    <b v="1"/>
    <n v="1375"/>
    <b v="1"/>
    <s v="technology/hardware"/>
    <x v="2"/>
    <s v="hardware"/>
    <n v="217"/>
    <n v="78.83"/>
  </r>
  <r>
    <x v="0"/>
    <s v="US"/>
    <s v="USD"/>
    <n v="1278111600"/>
    <x v="2003"/>
    <n v="1276830052"/>
    <d v="2010-07-02T23:00:00"/>
    <b v="1"/>
    <n v="17"/>
    <b v="1"/>
    <s v="technology/hardware"/>
    <x v="2"/>
    <s v="hardware"/>
    <n v="312"/>
    <n v="91.76"/>
  </r>
  <r>
    <x v="0"/>
    <s v="US"/>
    <s v="USD"/>
    <n v="1405002663"/>
    <x v="2004"/>
    <n v="1402410663"/>
    <d v="2014-07-10T14:31:03"/>
    <b v="1"/>
    <n v="354"/>
    <b v="1"/>
    <s v="technology/hardware"/>
    <x v="2"/>
    <s v="hardware"/>
    <n v="234"/>
    <n v="331.1"/>
  </r>
  <r>
    <x v="0"/>
    <s v="US"/>
    <s v="USD"/>
    <n v="1381895940"/>
    <x v="2005"/>
    <n v="1379532618"/>
    <d v="2013-10-16T03:59:00"/>
    <b v="1"/>
    <n v="191"/>
    <b v="1"/>
    <s v="technology/hardware"/>
    <x v="2"/>
    <s v="hardware"/>
    <n v="124"/>
    <n v="194.26"/>
  </r>
  <r>
    <x v="0"/>
    <s v="US"/>
    <s v="USD"/>
    <n v="1417611645"/>
    <x v="2006"/>
    <n v="1414584045"/>
    <d v="2014-12-03T13:00:45"/>
    <b v="1"/>
    <n v="303"/>
    <b v="1"/>
    <s v="technology/hardware"/>
    <x v="2"/>
    <s v="hardware"/>
    <n v="248"/>
    <n v="408.98"/>
  </r>
  <r>
    <x v="0"/>
    <s v="US"/>
    <s v="USD"/>
    <n v="1282622400"/>
    <x v="2007"/>
    <n v="1276891586"/>
    <d v="2010-08-24T04:00:00"/>
    <b v="1"/>
    <n v="137"/>
    <b v="1"/>
    <s v="technology/hardware"/>
    <x v="2"/>
    <s v="hardware"/>
    <n v="116"/>
    <n v="84.46"/>
  </r>
  <r>
    <x v="0"/>
    <s v="US"/>
    <s v="USD"/>
    <n v="1316442622"/>
    <x v="2008"/>
    <n v="1312641022"/>
    <d v="2011-09-19T14:30:22"/>
    <b v="1"/>
    <n v="41"/>
    <b v="1"/>
    <s v="technology/hardware"/>
    <x v="2"/>
    <s v="hardware"/>
    <n v="117"/>
    <n v="44.85"/>
  </r>
  <r>
    <x v="0"/>
    <s v="DE"/>
    <s v="EUR"/>
    <n v="1479890743"/>
    <x v="2009"/>
    <n v="1476776743"/>
    <d v="2016-11-23T08:45:43"/>
    <b v="1"/>
    <n v="398"/>
    <b v="1"/>
    <s v="technology/hardware"/>
    <x v="2"/>
    <s v="hardware"/>
    <n v="305"/>
    <n v="383.36"/>
  </r>
  <r>
    <x v="0"/>
    <s v="US"/>
    <s v="USD"/>
    <n v="1471564491"/>
    <x v="2010"/>
    <n v="1468972491"/>
    <d v="2016-08-18T23:54:51"/>
    <b v="1"/>
    <n v="1737"/>
    <b v="1"/>
    <s v="technology/hardware"/>
    <x v="2"/>
    <s v="hardware"/>
    <n v="320"/>
    <n v="55.28"/>
  </r>
  <r>
    <x v="0"/>
    <s v="AT"/>
    <s v="EUR"/>
    <n v="1452553200"/>
    <x v="2011"/>
    <n v="1449650173"/>
    <d v="2016-01-11T23:00:00"/>
    <b v="1"/>
    <n v="971"/>
    <b v="1"/>
    <s v="technology/hardware"/>
    <x v="2"/>
    <s v="hardware"/>
    <n v="820"/>
    <n v="422.02"/>
  </r>
  <r>
    <x v="0"/>
    <s v="US"/>
    <s v="USD"/>
    <n v="1423165441"/>
    <x v="2012"/>
    <n v="1420573441"/>
    <d v="2015-02-05T19:44:01"/>
    <b v="1"/>
    <n v="183"/>
    <b v="1"/>
    <s v="technology/hardware"/>
    <x v="2"/>
    <s v="hardware"/>
    <n v="235"/>
    <n v="64.180000000000007"/>
  </r>
  <r>
    <x v="0"/>
    <s v="US"/>
    <s v="USD"/>
    <n v="1468019014"/>
    <x v="2013"/>
    <n v="1462835014"/>
    <d v="2016-07-08T23:03:34"/>
    <b v="1"/>
    <n v="4562"/>
    <b v="1"/>
    <s v="technology/hardware"/>
    <x v="2"/>
    <s v="hardware"/>
    <n v="495"/>
    <n v="173.58"/>
  </r>
  <r>
    <x v="0"/>
    <s v="US"/>
    <s v="USD"/>
    <n v="1364184539"/>
    <x v="2014"/>
    <n v="1361250539"/>
    <d v="2013-03-25T04:08:59"/>
    <b v="1"/>
    <n v="26457"/>
    <b v="1"/>
    <s v="technology/hardware"/>
    <x v="2"/>
    <s v="hardware"/>
    <n v="7814"/>
    <n v="88.6"/>
  </r>
  <r>
    <x v="0"/>
    <s v="US"/>
    <s v="USD"/>
    <n v="1315602163"/>
    <x v="2015"/>
    <n v="1313010163"/>
    <d v="2011-09-09T21:02:43"/>
    <b v="1"/>
    <n v="162"/>
    <b v="1"/>
    <s v="technology/hardware"/>
    <x v="2"/>
    <s v="hardware"/>
    <n v="113"/>
    <n v="50.22"/>
  </r>
  <r>
    <x v="0"/>
    <s v="US"/>
    <s v="USD"/>
    <n v="1362863299"/>
    <x v="2016"/>
    <n v="1360271299"/>
    <d v="2013-03-09T21:08:19"/>
    <b v="1"/>
    <n v="479"/>
    <b v="1"/>
    <s v="technology/hardware"/>
    <x v="2"/>
    <s v="hardware"/>
    <n v="922"/>
    <n v="192.39"/>
  </r>
  <r>
    <x v="0"/>
    <s v="US"/>
    <s v="USD"/>
    <n v="1332561600"/>
    <x v="2017"/>
    <n v="1329873755"/>
    <d v="2012-03-24T04:00:00"/>
    <b v="1"/>
    <n v="426"/>
    <b v="1"/>
    <s v="technology/hardware"/>
    <x v="2"/>
    <s v="hardware"/>
    <n v="125"/>
    <n v="73.42"/>
  </r>
  <r>
    <x v="0"/>
    <s v="IE"/>
    <s v="EUR"/>
    <n v="1439455609"/>
    <x v="2018"/>
    <n v="1436863609"/>
    <d v="2015-08-13T08:46:49"/>
    <b v="1"/>
    <n v="450"/>
    <b v="1"/>
    <s v="technology/hardware"/>
    <x v="2"/>
    <s v="hardware"/>
    <n v="102"/>
    <n v="147.68"/>
  </r>
  <r>
    <x v="0"/>
    <s v="US"/>
    <s v="USD"/>
    <n v="1474563621"/>
    <x v="2019"/>
    <n v="1471971621"/>
    <d v="2016-09-22T17:00:21"/>
    <b v="1"/>
    <n v="1780"/>
    <b v="1"/>
    <s v="technology/hardware"/>
    <x v="2"/>
    <s v="hardware"/>
    <n v="485"/>
    <n v="108.97"/>
  </r>
  <r>
    <x v="0"/>
    <s v="US"/>
    <s v="USD"/>
    <n v="1400108640"/>
    <x v="2020"/>
    <n v="1396923624"/>
    <d v="2014-05-14T23:04:00"/>
    <b v="1"/>
    <n v="122"/>
    <b v="1"/>
    <s v="technology/hardware"/>
    <x v="2"/>
    <s v="hardware"/>
    <n v="192"/>
    <n v="23.65"/>
  </r>
  <r>
    <x v="0"/>
    <s v="US"/>
    <s v="USD"/>
    <n v="1411522897"/>
    <x v="2021"/>
    <n v="1407634897"/>
    <d v="2014-09-24T01:41:37"/>
    <b v="1"/>
    <n v="95"/>
    <b v="1"/>
    <s v="technology/hardware"/>
    <x v="2"/>
    <s v="hardware"/>
    <n v="281"/>
    <n v="147.94999999999999"/>
  </r>
  <r>
    <x v="0"/>
    <s v="US"/>
    <s v="USD"/>
    <n v="1465652372"/>
    <x v="2022"/>
    <n v="1463060372"/>
    <d v="2016-06-11T13:39:32"/>
    <b v="1"/>
    <n v="325"/>
    <b v="1"/>
    <s v="technology/hardware"/>
    <x v="2"/>
    <s v="hardware"/>
    <n v="125"/>
    <n v="385.04"/>
  </r>
  <r>
    <x v="0"/>
    <s v="US"/>
    <s v="USD"/>
    <n v="1434017153"/>
    <x v="2023"/>
    <n v="1431425153"/>
    <d v="2015-06-11T10:05:53"/>
    <b v="1"/>
    <n v="353"/>
    <b v="1"/>
    <s v="technology/hardware"/>
    <x v="2"/>
    <s v="hardware"/>
    <n v="161"/>
    <n v="457.39"/>
  </r>
  <r>
    <x v="0"/>
    <s v="US"/>
    <s v="USD"/>
    <n v="1344826800"/>
    <x v="2024"/>
    <n v="1341875544"/>
    <d v="2012-08-13T03:00:00"/>
    <b v="1"/>
    <n v="105"/>
    <b v="1"/>
    <s v="technology/hardware"/>
    <x v="2"/>
    <s v="hardware"/>
    <n v="585"/>
    <n v="222.99"/>
  </r>
  <r>
    <x v="0"/>
    <s v="DE"/>
    <s v="EUR"/>
    <n v="1433996746"/>
    <x v="2025"/>
    <n v="1431404746"/>
    <d v="2015-06-11T04:25:46"/>
    <b v="1"/>
    <n v="729"/>
    <b v="1"/>
    <s v="technology/hardware"/>
    <x v="2"/>
    <s v="hardware"/>
    <n v="201"/>
    <n v="220.74"/>
  </r>
  <r>
    <x v="0"/>
    <s v="US"/>
    <s v="USD"/>
    <n v="1398052740"/>
    <x v="2026"/>
    <n v="1394127585"/>
    <d v="2014-04-21T03:59:00"/>
    <b v="1"/>
    <n v="454"/>
    <b v="1"/>
    <s v="technology/hardware"/>
    <x v="2"/>
    <s v="hardware"/>
    <n v="133"/>
    <n v="73.5"/>
  </r>
  <r>
    <x v="0"/>
    <s v="US"/>
    <s v="USD"/>
    <n v="1427740319"/>
    <x v="2027"/>
    <n v="1423855919"/>
    <d v="2015-03-30T18:31:59"/>
    <b v="1"/>
    <n v="539"/>
    <b v="1"/>
    <s v="technology/hardware"/>
    <x v="2"/>
    <s v="hardware"/>
    <n v="120"/>
    <n v="223.1"/>
  </r>
  <r>
    <x v="0"/>
    <s v="US"/>
    <s v="USD"/>
    <n v="1268690100"/>
    <x v="2028"/>
    <n v="1265493806"/>
    <d v="2010-03-15T21:55:00"/>
    <b v="1"/>
    <n v="79"/>
    <b v="1"/>
    <s v="technology/hardware"/>
    <x v="2"/>
    <s v="hardware"/>
    <n v="126"/>
    <n v="47.91"/>
  </r>
  <r>
    <x v="0"/>
    <s v="US"/>
    <s v="USD"/>
    <n v="1409099481"/>
    <x v="2029"/>
    <n v="1406507481"/>
    <d v="2014-08-27T00:31:21"/>
    <b v="1"/>
    <n v="94"/>
    <b v="1"/>
    <s v="technology/hardware"/>
    <x v="2"/>
    <s v="hardware"/>
    <n v="361"/>
    <n v="96.06"/>
  </r>
  <r>
    <x v="0"/>
    <s v="GB"/>
    <s v="GBP"/>
    <n v="1354233296"/>
    <x v="2030"/>
    <n v="1351641296"/>
    <d v="2012-11-29T23:54:56"/>
    <b v="1"/>
    <n v="625"/>
    <b v="1"/>
    <s v="technology/hardware"/>
    <x v="2"/>
    <s v="hardware"/>
    <n v="226"/>
    <n v="118.61"/>
  </r>
  <r>
    <x v="0"/>
    <s v="NL"/>
    <s v="EUR"/>
    <n v="1420765200"/>
    <x v="2031"/>
    <n v="1417506853"/>
    <d v="2015-01-09T01:00:00"/>
    <b v="1"/>
    <n v="508"/>
    <b v="1"/>
    <s v="technology/hardware"/>
    <x v="2"/>
    <s v="hardware"/>
    <n v="120"/>
    <n v="118.45"/>
  </r>
  <r>
    <x v="0"/>
    <s v="US"/>
    <s v="USD"/>
    <n v="1481778000"/>
    <x v="2032"/>
    <n v="1479216874"/>
    <d v="2016-12-15T05:00:00"/>
    <b v="1"/>
    <n v="531"/>
    <b v="1"/>
    <s v="technology/hardware"/>
    <x v="2"/>
    <s v="hardware"/>
    <n v="304"/>
    <n v="143.21"/>
  </r>
  <r>
    <x v="0"/>
    <s v="US"/>
    <s v="USD"/>
    <n v="1398477518"/>
    <x v="2033"/>
    <n v="1395885518"/>
    <d v="2014-04-26T01:58:38"/>
    <b v="1"/>
    <n v="158"/>
    <b v="1"/>
    <s v="technology/hardware"/>
    <x v="2"/>
    <s v="hardware"/>
    <n v="179"/>
    <n v="282.72000000000003"/>
  </r>
  <r>
    <x v="0"/>
    <s v="US"/>
    <s v="USD"/>
    <n v="1430981880"/>
    <x v="2034"/>
    <n v="1426216033"/>
    <d v="2015-05-07T06:58:00"/>
    <b v="1"/>
    <n v="508"/>
    <b v="1"/>
    <s v="technology/hardware"/>
    <x v="2"/>
    <s v="hardware"/>
    <n v="387"/>
    <n v="593.94000000000005"/>
  </r>
  <r>
    <x v="0"/>
    <s v="US"/>
    <s v="USD"/>
    <n v="1450486800"/>
    <x v="2035"/>
    <n v="1446562807"/>
    <d v="2015-12-19T01:00:00"/>
    <b v="1"/>
    <n v="644"/>
    <b v="1"/>
    <s v="technology/hardware"/>
    <x v="2"/>
    <s v="hardware"/>
    <n v="211"/>
    <n v="262.16000000000003"/>
  </r>
  <r>
    <x v="0"/>
    <s v="US"/>
    <s v="USD"/>
    <n v="1399668319"/>
    <x v="2036"/>
    <n v="1397076319"/>
    <d v="2014-05-09T20:45:19"/>
    <b v="1"/>
    <n v="848"/>
    <b v="1"/>
    <s v="technology/hardware"/>
    <x v="2"/>
    <s v="hardware"/>
    <n v="132"/>
    <n v="46.58"/>
  </r>
  <r>
    <x v="0"/>
    <s v="US"/>
    <s v="USD"/>
    <n v="1388383353"/>
    <x v="2037"/>
    <n v="1383195753"/>
    <d v="2013-12-30T06:02:33"/>
    <b v="1"/>
    <n v="429"/>
    <b v="1"/>
    <s v="technology/hardware"/>
    <x v="2"/>
    <s v="hardware"/>
    <n v="300"/>
    <n v="70.040000000000006"/>
  </r>
  <r>
    <x v="0"/>
    <s v="GB"/>
    <s v="GBP"/>
    <n v="1372701600"/>
    <x v="2038"/>
    <n v="1369895421"/>
    <d v="2013-07-01T18:00:00"/>
    <b v="1"/>
    <n v="204"/>
    <b v="1"/>
    <s v="technology/hardware"/>
    <x v="2"/>
    <s v="hardware"/>
    <n v="421"/>
    <n v="164.91"/>
  </r>
  <r>
    <x v="0"/>
    <s v="US"/>
    <s v="USD"/>
    <n v="1480568340"/>
    <x v="2039"/>
    <n v="1477996325"/>
    <d v="2016-12-01T04:59:00"/>
    <b v="1"/>
    <n v="379"/>
    <b v="1"/>
    <s v="technology/hardware"/>
    <x v="2"/>
    <s v="hardware"/>
    <n v="136"/>
    <n v="449.26"/>
  </r>
  <r>
    <x v="0"/>
    <s v="US"/>
    <s v="USD"/>
    <n v="1384557303"/>
    <x v="2040"/>
    <n v="1383257703"/>
    <d v="2013-11-15T23:15:03"/>
    <b v="1"/>
    <n v="271"/>
    <b v="1"/>
    <s v="technology/hardware"/>
    <x v="2"/>
    <s v="hardware"/>
    <n v="248"/>
    <n v="27.47"/>
  </r>
  <r>
    <x v="0"/>
    <s v="US"/>
    <s v="USD"/>
    <n v="1478785027"/>
    <x v="2041"/>
    <n v="1476189427"/>
    <d v="2016-11-10T13:37:07"/>
    <b v="0"/>
    <n v="120"/>
    <b v="1"/>
    <s v="technology/hardware"/>
    <x v="2"/>
    <s v="hardware"/>
    <n v="182"/>
    <n v="143.97999999999999"/>
  </r>
  <r>
    <x v="0"/>
    <s v="US"/>
    <s v="USD"/>
    <n v="1453481974"/>
    <x v="2042"/>
    <n v="1448297974"/>
    <d v="2016-01-22T16:59:34"/>
    <b v="0"/>
    <n v="140"/>
    <b v="1"/>
    <s v="technology/hardware"/>
    <x v="2"/>
    <s v="hardware"/>
    <n v="124"/>
    <n v="88.24"/>
  </r>
  <r>
    <x v="0"/>
    <s v="US"/>
    <s v="USD"/>
    <n v="1481432340"/>
    <x v="2043"/>
    <n v="1476764077"/>
    <d v="2016-12-11T04:59:00"/>
    <b v="0"/>
    <n v="193"/>
    <b v="1"/>
    <s v="technology/hardware"/>
    <x v="2"/>
    <s v="hardware"/>
    <n v="506"/>
    <n v="36.33"/>
  </r>
  <r>
    <x v="0"/>
    <s v="US"/>
    <s v="USD"/>
    <n v="1434212714"/>
    <x v="2044"/>
    <n v="1431620714"/>
    <d v="2015-06-13T16:25:14"/>
    <b v="0"/>
    <n v="180"/>
    <b v="1"/>
    <s v="technology/hardware"/>
    <x v="2"/>
    <s v="hardware"/>
    <n v="108"/>
    <n v="90.18"/>
  </r>
  <r>
    <x v="0"/>
    <s v="US"/>
    <s v="USD"/>
    <n v="1341799647"/>
    <x v="2045"/>
    <n v="1339207647"/>
    <d v="2012-07-09T02:07:27"/>
    <b v="0"/>
    <n v="263"/>
    <b v="1"/>
    <s v="technology/hardware"/>
    <x v="2"/>
    <s v="hardware"/>
    <n v="819"/>
    <n v="152.62"/>
  </r>
  <r>
    <x v="0"/>
    <s v="US"/>
    <s v="USD"/>
    <n v="1369282044"/>
    <x v="2046"/>
    <n v="1366690044"/>
    <d v="2013-05-23T04:07:24"/>
    <b v="0"/>
    <n v="217"/>
    <b v="1"/>
    <s v="technology/hardware"/>
    <x v="2"/>
    <s v="hardware"/>
    <n v="121"/>
    <n v="55.81"/>
  </r>
  <r>
    <x v="0"/>
    <s v="AU"/>
    <s v="AUD"/>
    <n v="1429228800"/>
    <x v="2047"/>
    <n v="1426714870"/>
    <d v="2015-04-17T00:00:00"/>
    <b v="0"/>
    <n v="443"/>
    <b v="1"/>
    <s v="technology/hardware"/>
    <x v="2"/>
    <s v="hardware"/>
    <n v="103"/>
    <n v="227.85"/>
  </r>
  <r>
    <x v="0"/>
    <s v="US"/>
    <s v="USD"/>
    <n v="1369323491"/>
    <x v="2048"/>
    <n v="1366731491"/>
    <d v="2013-05-23T15:38:11"/>
    <b v="0"/>
    <n v="1373"/>
    <b v="1"/>
    <s v="technology/hardware"/>
    <x v="2"/>
    <s v="hardware"/>
    <n v="148"/>
    <n v="91.83"/>
  </r>
  <r>
    <x v="0"/>
    <s v="GB"/>
    <s v="GBP"/>
    <n v="1386025140"/>
    <x v="2049"/>
    <n v="1382963963"/>
    <d v="2013-12-02T22:59:00"/>
    <b v="0"/>
    <n v="742"/>
    <b v="1"/>
    <s v="technology/hardware"/>
    <x v="2"/>
    <s v="hardware"/>
    <n v="120"/>
    <n v="80.989999999999995"/>
  </r>
  <r>
    <x v="0"/>
    <s v="US"/>
    <s v="USD"/>
    <n v="1433036578"/>
    <x v="2050"/>
    <n v="1429580578"/>
    <d v="2015-05-31T01:42:58"/>
    <b v="0"/>
    <n v="170"/>
    <b v="1"/>
    <s v="technology/hardware"/>
    <x v="2"/>
    <s v="hardware"/>
    <n v="473"/>
    <n v="278.39"/>
  </r>
  <r>
    <x v="0"/>
    <s v="US"/>
    <s v="USD"/>
    <n v="1388017937"/>
    <x v="2051"/>
    <n v="1385425937"/>
    <d v="2013-12-26T00:32:17"/>
    <b v="0"/>
    <n v="242"/>
    <b v="1"/>
    <s v="technology/hardware"/>
    <x v="2"/>
    <s v="hardware"/>
    <n v="130"/>
    <n v="43.1"/>
  </r>
  <r>
    <x v="0"/>
    <s v="US"/>
    <s v="USD"/>
    <n v="1455933653"/>
    <x v="2052"/>
    <n v="1452045653"/>
    <d v="2016-02-20T02:00:53"/>
    <b v="0"/>
    <n v="541"/>
    <b v="1"/>
    <s v="technology/hardware"/>
    <x v="2"/>
    <s v="hardware"/>
    <n v="353"/>
    <n v="326.29000000000002"/>
  </r>
  <r>
    <x v="0"/>
    <s v="US"/>
    <s v="USD"/>
    <n v="1448466551"/>
    <x v="2053"/>
    <n v="1445870951"/>
    <d v="2015-11-25T15:49:11"/>
    <b v="0"/>
    <n v="121"/>
    <b v="1"/>
    <s v="technology/hardware"/>
    <x v="2"/>
    <s v="hardware"/>
    <n v="101"/>
    <n v="41.74"/>
  </r>
  <r>
    <x v="0"/>
    <s v="GB"/>
    <s v="GBP"/>
    <n v="1399033810"/>
    <x v="2054"/>
    <n v="1396441810"/>
    <d v="2014-05-02T12:30:10"/>
    <b v="0"/>
    <n v="621"/>
    <b v="1"/>
    <s v="technology/hardware"/>
    <x v="2"/>
    <s v="hardware"/>
    <n v="114"/>
    <n v="64.02"/>
  </r>
  <r>
    <x v="0"/>
    <s v="US"/>
    <s v="USD"/>
    <n v="1417579200"/>
    <x v="2055"/>
    <n v="1415031043"/>
    <d v="2014-12-03T04:00:00"/>
    <b v="0"/>
    <n v="101"/>
    <b v="1"/>
    <s v="technology/hardware"/>
    <x v="2"/>
    <s v="hardware"/>
    <n v="167"/>
    <n v="99.46"/>
  </r>
  <r>
    <x v="0"/>
    <s v="US"/>
    <s v="USD"/>
    <n v="1366222542"/>
    <x v="2056"/>
    <n v="1363630542"/>
    <d v="2013-04-17T18:15:42"/>
    <b v="0"/>
    <n v="554"/>
    <b v="1"/>
    <s v="technology/hardware"/>
    <x v="2"/>
    <s v="hardware"/>
    <n v="153"/>
    <n v="138.49"/>
  </r>
  <r>
    <x v="0"/>
    <s v="GB"/>
    <s v="GBP"/>
    <n v="1456487532"/>
    <x v="2057"/>
    <n v="1453895532"/>
    <d v="2016-02-26T11:52:12"/>
    <b v="0"/>
    <n v="666"/>
    <b v="1"/>
    <s v="technology/hardware"/>
    <x v="2"/>
    <s v="hardware"/>
    <n v="202"/>
    <n v="45.55"/>
  </r>
  <r>
    <x v="0"/>
    <s v="GB"/>
    <s v="GBP"/>
    <n v="1425326400"/>
    <x v="2058"/>
    <n v="1421916830"/>
    <d v="2015-03-02T20:00:00"/>
    <b v="0"/>
    <n v="410"/>
    <b v="1"/>
    <s v="technology/hardware"/>
    <x v="2"/>
    <s v="hardware"/>
    <n v="168"/>
    <n v="10.51"/>
  </r>
  <r>
    <x v="0"/>
    <s v="US"/>
    <s v="USD"/>
    <n v="1454277540"/>
    <x v="2059"/>
    <n v="1450880854"/>
    <d v="2016-01-31T21:59:00"/>
    <b v="0"/>
    <n v="375"/>
    <b v="1"/>
    <s v="technology/hardware"/>
    <x v="2"/>
    <s v="hardware"/>
    <n v="143"/>
    <n v="114.77"/>
  </r>
  <r>
    <x v="0"/>
    <s v="US"/>
    <s v="USD"/>
    <n v="1406129150"/>
    <x v="2060"/>
    <n v="1400945150"/>
    <d v="2014-07-23T15:25:50"/>
    <b v="0"/>
    <n v="1364"/>
    <b v="1"/>
    <s v="technology/hardware"/>
    <x v="2"/>
    <s v="hardware"/>
    <n v="196"/>
    <n v="36"/>
  </r>
  <r>
    <x v="0"/>
    <s v="US"/>
    <s v="USD"/>
    <n v="1483208454"/>
    <x v="2061"/>
    <n v="1480616454"/>
    <d v="2016-12-31T18:20:54"/>
    <b v="0"/>
    <n v="35"/>
    <b v="1"/>
    <s v="technology/hardware"/>
    <x v="2"/>
    <s v="hardware"/>
    <n v="108"/>
    <n v="154.16999999999999"/>
  </r>
  <r>
    <x v="0"/>
    <s v="DK"/>
    <s v="DKK"/>
    <n v="1458807098"/>
    <x v="2062"/>
    <n v="1456218698"/>
    <d v="2016-03-24T08:11:38"/>
    <b v="0"/>
    <n v="203"/>
    <b v="1"/>
    <s v="technology/hardware"/>
    <x v="2"/>
    <s v="hardware"/>
    <n v="115"/>
    <n v="566.39"/>
  </r>
  <r>
    <x v="0"/>
    <s v="DE"/>
    <s v="EUR"/>
    <n v="1463333701"/>
    <x v="2063"/>
    <n v="1460482501"/>
    <d v="2016-05-15T17:35:01"/>
    <b v="0"/>
    <n v="49"/>
    <b v="1"/>
    <s v="technology/hardware"/>
    <x v="2"/>
    <s v="hardware"/>
    <n v="148"/>
    <n v="120.86"/>
  </r>
  <r>
    <x v="0"/>
    <s v="US"/>
    <s v="USD"/>
    <n v="1370001600"/>
    <x v="2064"/>
    <n v="1366879523"/>
    <d v="2013-05-31T12:00:00"/>
    <b v="0"/>
    <n v="5812"/>
    <b v="1"/>
    <s v="technology/hardware"/>
    <x v="2"/>
    <s v="hardware"/>
    <n v="191"/>
    <n v="86.16"/>
  </r>
  <r>
    <x v="0"/>
    <s v="GB"/>
    <s v="GBP"/>
    <n v="1387958429"/>
    <x v="2065"/>
    <n v="1385366429"/>
    <d v="2013-12-25T08:00:29"/>
    <b v="0"/>
    <n v="1556"/>
    <b v="1"/>
    <s v="technology/hardware"/>
    <x v="2"/>
    <s v="hardware"/>
    <n v="199"/>
    <n v="51.21"/>
  </r>
  <r>
    <x v="0"/>
    <s v="US"/>
    <s v="USD"/>
    <n v="1408818683"/>
    <x v="2066"/>
    <n v="1406226683"/>
    <d v="2014-08-23T18:31:23"/>
    <b v="0"/>
    <n v="65"/>
    <b v="1"/>
    <s v="technology/hardware"/>
    <x v="2"/>
    <s v="hardware"/>
    <n v="219"/>
    <n v="67.260000000000005"/>
  </r>
  <r>
    <x v="0"/>
    <s v="GB"/>
    <s v="GBP"/>
    <n v="1432499376"/>
    <x v="2067"/>
    <n v="1429648176"/>
    <d v="2015-05-24T20:29:36"/>
    <b v="0"/>
    <n v="10"/>
    <b v="1"/>
    <s v="technology/hardware"/>
    <x v="2"/>
    <s v="hardware"/>
    <n v="127"/>
    <n v="62.8"/>
  </r>
  <r>
    <x v="0"/>
    <s v="US"/>
    <s v="USD"/>
    <n v="1476994315"/>
    <x v="2068"/>
    <n v="1474402315"/>
    <d v="2016-10-20T20:11:55"/>
    <b v="0"/>
    <n v="76"/>
    <b v="1"/>
    <s v="technology/hardware"/>
    <x v="2"/>
    <s v="hardware"/>
    <n v="105"/>
    <n v="346.13"/>
  </r>
  <r>
    <x v="0"/>
    <s v="US"/>
    <s v="USD"/>
    <n v="1451776791"/>
    <x v="2069"/>
    <n v="1449098391"/>
    <d v="2016-01-02T23:19:51"/>
    <b v="0"/>
    <n v="263"/>
    <b v="1"/>
    <s v="technology/hardware"/>
    <x v="2"/>
    <s v="hardware"/>
    <n v="128"/>
    <n v="244.12"/>
  </r>
  <r>
    <x v="0"/>
    <s v="DE"/>
    <s v="EUR"/>
    <n v="1467128723"/>
    <x v="2070"/>
    <n v="1464536723"/>
    <d v="2016-06-28T15:45:23"/>
    <b v="0"/>
    <n v="1530"/>
    <b v="1"/>
    <s v="technology/hardware"/>
    <x v="2"/>
    <s v="hardware"/>
    <n v="317"/>
    <n v="259.25"/>
  </r>
  <r>
    <x v="0"/>
    <s v="US"/>
    <s v="USD"/>
    <n v="1475390484"/>
    <x v="2071"/>
    <n v="1471502484"/>
    <d v="2016-10-02T06:41:24"/>
    <b v="0"/>
    <n v="278"/>
    <b v="1"/>
    <s v="technology/hardware"/>
    <x v="2"/>
    <s v="hardware"/>
    <n v="281"/>
    <n v="201.96"/>
  </r>
  <r>
    <x v="0"/>
    <s v="US"/>
    <s v="USD"/>
    <n v="1462629432"/>
    <x v="2072"/>
    <n v="1460037432"/>
    <d v="2016-05-07T13:57:12"/>
    <b v="0"/>
    <n v="350"/>
    <b v="1"/>
    <s v="technology/hardware"/>
    <x v="2"/>
    <s v="hardware"/>
    <n v="111"/>
    <n v="226.21"/>
  </r>
  <r>
    <x v="0"/>
    <s v="US"/>
    <s v="USD"/>
    <n v="1431100918"/>
    <x v="2073"/>
    <n v="1427212918"/>
    <d v="2015-05-08T16:01:58"/>
    <b v="0"/>
    <n v="470"/>
    <b v="1"/>
    <s v="technology/hardware"/>
    <x v="2"/>
    <s v="hardware"/>
    <n v="153"/>
    <n v="324.69"/>
  </r>
  <r>
    <x v="0"/>
    <s v="US"/>
    <s v="USD"/>
    <n v="1462564182"/>
    <x v="2074"/>
    <n v="1459972182"/>
    <d v="2016-05-06T19:49:42"/>
    <b v="0"/>
    <n v="3"/>
    <b v="1"/>
    <s v="technology/hardware"/>
    <x v="2"/>
    <s v="hardware"/>
    <n v="103"/>
    <n v="205"/>
  </r>
  <r>
    <x v="0"/>
    <s v="US"/>
    <s v="USD"/>
    <n v="1374769288"/>
    <x v="2075"/>
    <n v="1372177288"/>
    <d v="2013-07-25T16:21:28"/>
    <b v="0"/>
    <n v="8200"/>
    <b v="1"/>
    <s v="technology/hardware"/>
    <x v="2"/>
    <s v="hardware"/>
    <n v="1678"/>
    <n v="20.47"/>
  </r>
  <r>
    <x v="0"/>
    <s v="GB"/>
    <s v="GBP"/>
    <n v="1406149689"/>
    <x v="2076"/>
    <n v="1402693689"/>
    <d v="2014-07-23T21:08:09"/>
    <b v="0"/>
    <n v="8359"/>
    <b v="1"/>
    <s v="technology/hardware"/>
    <x v="2"/>
    <s v="hardware"/>
    <n v="543"/>
    <n v="116.35"/>
  </r>
  <r>
    <x v="0"/>
    <s v="US"/>
    <s v="USD"/>
    <n v="1433538000"/>
    <x v="2077"/>
    <n v="1428541276"/>
    <d v="2015-06-05T21:00:00"/>
    <b v="0"/>
    <n v="188"/>
    <b v="1"/>
    <s v="technology/hardware"/>
    <x v="2"/>
    <s v="hardware"/>
    <n v="116"/>
    <n v="307.2"/>
  </r>
  <r>
    <x v="0"/>
    <s v="ES"/>
    <s v="EUR"/>
    <n v="1482085857"/>
    <x v="2078"/>
    <n v="1479493857"/>
    <d v="2016-12-18T18:30:57"/>
    <b v="0"/>
    <n v="48"/>
    <b v="1"/>
    <s v="technology/hardware"/>
    <x v="2"/>
    <s v="hardware"/>
    <n v="131"/>
    <n v="546.69000000000005"/>
  </r>
  <r>
    <x v="0"/>
    <s v="GB"/>
    <s v="GBP"/>
    <n v="1435258800"/>
    <x v="2079"/>
    <n v="1432659793"/>
    <d v="2015-06-25T19:00:00"/>
    <b v="0"/>
    <n v="607"/>
    <b v="1"/>
    <s v="technology/hardware"/>
    <x v="2"/>
    <s v="hardware"/>
    <n v="288"/>
    <n v="47.47"/>
  </r>
  <r>
    <x v="0"/>
    <s v="US"/>
    <s v="USD"/>
    <n v="1447286300"/>
    <x v="2080"/>
    <n v="1444690700"/>
    <d v="2015-11-11T23:58:20"/>
    <b v="0"/>
    <n v="50"/>
    <b v="1"/>
    <s v="technology/hardware"/>
    <x v="2"/>
    <s v="hardware"/>
    <n v="508"/>
    <n v="101.56"/>
  </r>
  <r>
    <x v="0"/>
    <s v="US"/>
    <s v="USD"/>
    <n v="1337144340"/>
    <x v="2081"/>
    <n v="1333597555"/>
    <d v="2012-05-16T04:59:00"/>
    <b v="0"/>
    <n v="55"/>
    <b v="1"/>
    <s v="music/indie rock"/>
    <x v="4"/>
    <s v="indie rock"/>
    <n v="115"/>
    <n v="72.91"/>
  </r>
  <r>
    <x v="0"/>
    <s v="US"/>
    <s v="USD"/>
    <n v="1322106796"/>
    <x v="2082"/>
    <n v="1316919196"/>
    <d v="2011-11-24T03:53:16"/>
    <b v="0"/>
    <n v="38"/>
    <b v="1"/>
    <s v="music/indie rock"/>
    <x v="4"/>
    <s v="indie rock"/>
    <n v="111"/>
    <n v="43.71"/>
  </r>
  <r>
    <x v="0"/>
    <s v="US"/>
    <s v="USD"/>
    <n v="1338830395"/>
    <x v="2083"/>
    <n v="1336238395"/>
    <d v="2012-06-04T17:19:55"/>
    <b v="0"/>
    <n v="25"/>
    <b v="1"/>
    <s v="music/indie rock"/>
    <x v="4"/>
    <s v="indie rock"/>
    <n v="113"/>
    <n v="34"/>
  </r>
  <r>
    <x v="0"/>
    <s v="US"/>
    <s v="USD"/>
    <n v="1399186740"/>
    <x v="2084"/>
    <n v="1396468782"/>
    <d v="2014-05-04T06:59:00"/>
    <b v="0"/>
    <n v="46"/>
    <b v="1"/>
    <s v="music/indie rock"/>
    <x v="4"/>
    <s v="indie rock"/>
    <n v="108"/>
    <n v="70.650000000000006"/>
  </r>
  <r>
    <x v="0"/>
    <s v="US"/>
    <s v="USD"/>
    <n v="1342382587"/>
    <x v="2085"/>
    <n v="1339790587"/>
    <d v="2012-07-15T20:03:07"/>
    <b v="0"/>
    <n v="83"/>
    <b v="1"/>
    <s v="music/indie rock"/>
    <x v="4"/>
    <s v="indie rock"/>
    <n v="124"/>
    <n v="89.3"/>
  </r>
  <r>
    <x v="0"/>
    <s v="US"/>
    <s v="USD"/>
    <n v="1323838740"/>
    <x v="2086"/>
    <n v="1321200332"/>
    <d v="2011-12-14T04:59:00"/>
    <b v="0"/>
    <n v="35"/>
    <b v="1"/>
    <s v="music/indie rock"/>
    <x v="4"/>
    <s v="indie rock"/>
    <n v="101"/>
    <n v="115.09"/>
  </r>
  <r>
    <x v="0"/>
    <s v="US"/>
    <s v="USD"/>
    <n v="1315457658"/>
    <x v="2087"/>
    <n v="1312865658"/>
    <d v="2011-09-08T04:54:18"/>
    <b v="0"/>
    <n v="25"/>
    <b v="1"/>
    <s v="music/indie rock"/>
    <x v="4"/>
    <s v="indie rock"/>
    <n v="104"/>
    <n v="62.12"/>
  </r>
  <r>
    <x v="0"/>
    <s v="US"/>
    <s v="USD"/>
    <n v="1284177540"/>
    <x v="2088"/>
    <n v="1281028152"/>
    <d v="2010-09-11T03:59:00"/>
    <b v="0"/>
    <n v="75"/>
    <b v="1"/>
    <s v="music/indie rock"/>
    <x v="4"/>
    <s v="indie rock"/>
    <n v="116"/>
    <n v="46.2"/>
  </r>
  <r>
    <x v="0"/>
    <s v="US"/>
    <s v="USD"/>
    <n v="1375408194"/>
    <x v="2089"/>
    <n v="1372384194"/>
    <d v="2013-08-02T01:49:54"/>
    <b v="0"/>
    <n v="62"/>
    <b v="1"/>
    <s v="music/indie rock"/>
    <x v="4"/>
    <s v="indie rock"/>
    <n v="120"/>
    <n v="48.55"/>
  </r>
  <r>
    <x v="0"/>
    <s v="US"/>
    <s v="USD"/>
    <n v="1361696955"/>
    <x v="2090"/>
    <n v="1359104955"/>
    <d v="2013-02-24T09:09:15"/>
    <b v="0"/>
    <n v="160"/>
    <b v="1"/>
    <s v="music/indie rock"/>
    <x v="4"/>
    <s v="indie rock"/>
    <n v="115"/>
    <n v="57.52"/>
  </r>
  <r>
    <x v="0"/>
    <s v="US"/>
    <s v="USD"/>
    <n v="1299009600"/>
    <x v="2091"/>
    <n v="1294818278"/>
    <d v="2011-03-01T20:00:00"/>
    <b v="0"/>
    <n v="246"/>
    <b v="1"/>
    <s v="music/indie rock"/>
    <x v="4"/>
    <s v="indie rock"/>
    <n v="120"/>
    <n v="88.15"/>
  </r>
  <r>
    <x v="0"/>
    <s v="US"/>
    <s v="USD"/>
    <n v="1318006732"/>
    <x v="2092"/>
    <n v="1312822732"/>
    <d v="2011-10-07T16:58:52"/>
    <b v="0"/>
    <n v="55"/>
    <b v="1"/>
    <s v="music/indie rock"/>
    <x v="4"/>
    <s v="indie rock"/>
    <n v="101"/>
    <n v="110.49"/>
  </r>
  <r>
    <x v="0"/>
    <s v="US"/>
    <s v="USD"/>
    <n v="1356211832"/>
    <x v="2093"/>
    <n v="1351024232"/>
    <d v="2012-12-22T21:30:32"/>
    <b v="0"/>
    <n v="23"/>
    <b v="1"/>
    <s v="music/indie rock"/>
    <x v="4"/>
    <s v="indie rock"/>
    <n v="102"/>
    <n v="66.83"/>
  </r>
  <r>
    <x v="0"/>
    <s v="US"/>
    <s v="USD"/>
    <n v="1330916400"/>
    <x v="2094"/>
    <n v="1327969730"/>
    <d v="2012-03-05T03:00:00"/>
    <b v="0"/>
    <n v="72"/>
    <b v="1"/>
    <s v="music/indie rock"/>
    <x v="4"/>
    <s v="indie rock"/>
    <n v="121"/>
    <n v="58.6"/>
  </r>
  <r>
    <x v="0"/>
    <s v="US"/>
    <s v="USD"/>
    <n v="1317576973"/>
    <x v="2095"/>
    <n v="1312392973"/>
    <d v="2011-10-02T17:36:13"/>
    <b v="0"/>
    <n v="22"/>
    <b v="1"/>
    <s v="music/indie rock"/>
    <x v="4"/>
    <s v="indie rock"/>
    <n v="100"/>
    <n v="113.64"/>
  </r>
  <r>
    <x v="0"/>
    <s v="US"/>
    <s v="USD"/>
    <n v="1351223940"/>
    <x v="2096"/>
    <n v="1349892735"/>
    <d v="2012-10-26T03:59:00"/>
    <b v="0"/>
    <n v="14"/>
    <b v="1"/>
    <s v="music/indie rock"/>
    <x v="4"/>
    <s v="indie rock"/>
    <n v="102"/>
    <n v="43.57"/>
  </r>
  <r>
    <x v="0"/>
    <s v="US"/>
    <s v="USD"/>
    <n v="1322751735"/>
    <x v="2097"/>
    <n v="1317564135"/>
    <d v="2011-12-01T15:02:15"/>
    <b v="0"/>
    <n v="38"/>
    <b v="1"/>
    <s v="music/indie rock"/>
    <x v="4"/>
    <s v="indie rock"/>
    <n v="100"/>
    <n v="78.95"/>
  </r>
  <r>
    <x v="0"/>
    <s v="US"/>
    <s v="USD"/>
    <n v="1331174635"/>
    <x v="2098"/>
    <n v="1328582635"/>
    <d v="2012-03-08T02:43:55"/>
    <b v="0"/>
    <n v="32"/>
    <b v="1"/>
    <s v="music/indie rock"/>
    <x v="4"/>
    <s v="indie rock"/>
    <n v="100"/>
    <n v="188.13"/>
  </r>
  <r>
    <x v="0"/>
    <s v="US"/>
    <s v="USD"/>
    <n v="1435808400"/>
    <x v="2099"/>
    <n v="1434650084"/>
    <d v="2015-07-02T03:40:00"/>
    <b v="0"/>
    <n v="63"/>
    <b v="1"/>
    <s v="music/indie rock"/>
    <x v="4"/>
    <s v="indie rock"/>
    <n v="132"/>
    <n v="63.03"/>
  </r>
  <r>
    <x v="0"/>
    <s v="US"/>
    <s v="USD"/>
    <n v="1341028740"/>
    <x v="2100"/>
    <n v="1339704141"/>
    <d v="2012-06-30T03:59:00"/>
    <b v="0"/>
    <n v="27"/>
    <b v="1"/>
    <s v="music/indie rock"/>
    <x v="4"/>
    <s v="indie rock"/>
    <n v="137"/>
    <n v="30.37"/>
  </r>
  <r>
    <x v="0"/>
    <s v="US"/>
    <s v="USD"/>
    <n v="1329104114"/>
    <x v="2101"/>
    <n v="1323920114"/>
    <d v="2012-02-13T03:35:14"/>
    <b v="0"/>
    <n v="44"/>
    <b v="1"/>
    <s v="music/indie rock"/>
    <x v="4"/>
    <s v="indie rock"/>
    <n v="113"/>
    <n v="51.48"/>
  </r>
  <r>
    <x v="0"/>
    <s v="US"/>
    <s v="USD"/>
    <n v="1304628648"/>
    <x v="2102"/>
    <n v="1302036648"/>
    <d v="2011-05-05T20:50:48"/>
    <b v="0"/>
    <n v="38"/>
    <b v="1"/>
    <s v="music/indie rock"/>
    <x v="4"/>
    <s v="indie rock"/>
    <n v="136"/>
    <n v="35.79"/>
  </r>
  <r>
    <x v="0"/>
    <s v="US"/>
    <s v="USD"/>
    <n v="1352488027"/>
    <x v="2103"/>
    <n v="1349892427"/>
    <d v="2012-11-09T19:07:07"/>
    <b v="0"/>
    <n v="115"/>
    <b v="1"/>
    <s v="music/indie rock"/>
    <x v="4"/>
    <s v="indie rock"/>
    <n v="146"/>
    <n v="98.82"/>
  </r>
  <r>
    <x v="0"/>
    <s v="US"/>
    <s v="USD"/>
    <n v="1369958400"/>
    <x v="2104"/>
    <n v="1367286434"/>
    <d v="2013-05-31T00:00:00"/>
    <b v="0"/>
    <n v="37"/>
    <b v="1"/>
    <s v="music/indie rock"/>
    <x v="4"/>
    <s v="indie rock"/>
    <n v="130"/>
    <n v="28"/>
  </r>
  <r>
    <x v="0"/>
    <s v="US"/>
    <s v="USD"/>
    <n v="1416542400"/>
    <x v="2105"/>
    <n v="1415472953"/>
    <d v="2014-11-21T04:00:00"/>
    <b v="0"/>
    <n v="99"/>
    <b v="1"/>
    <s v="music/indie rock"/>
    <x v="4"/>
    <s v="indie rock"/>
    <n v="254"/>
    <n v="51.31"/>
  </r>
  <r>
    <x v="0"/>
    <s v="US"/>
    <s v="USD"/>
    <n v="1359176974"/>
    <x v="2106"/>
    <n v="1356584974"/>
    <d v="2013-01-26T05:09:34"/>
    <b v="0"/>
    <n v="44"/>
    <b v="1"/>
    <s v="music/indie rock"/>
    <x v="4"/>
    <s v="indie rock"/>
    <n v="107"/>
    <n v="53.52"/>
  </r>
  <r>
    <x v="0"/>
    <s v="US"/>
    <s v="USD"/>
    <n v="1415815393"/>
    <x v="2107"/>
    <n v="1413997393"/>
    <d v="2014-11-12T18:03:13"/>
    <b v="0"/>
    <n v="58"/>
    <b v="1"/>
    <s v="music/indie rock"/>
    <x v="4"/>
    <s v="indie rock"/>
    <n v="108"/>
    <n v="37.15"/>
  </r>
  <r>
    <x v="0"/>
    <s v="US"/>
    <s v="USD"/>
    <n v="1347249300"/>
    <x v="2108"/>
    <n v="1344917580"/>
    <d v="2012-09-10T03:55:00"/>
    <b v="0"/>
    <n v="191"/>
    <b v="1"/>
    <s v="music/indie rock"/>
    <x v="4"/>
    <s v="indie rock"/>
    <n v="107"/>
    <n v="89.9"/>
  </r>
  <r>
    <x v="0"/>
    <s v="US"/>
    <s v="USD"/>
    <n v="1436115617"/>
    <x v="2109"/>
    <n v="1433523617"/>
    <d v="2015-07-05T17:00:17"/>
    <b v="0"/>
    <n v="40"/>
    <b v="1"/>
    <s v="music/indie rock"/>
    <x v="4"/>
    <s v="indie rock"/>
    <n v="107"/>
    <n v="106.53"/>
  </r>
  <r>
    <x v="0"/>
    <s v="US"/>
    <s v="USD"/>
    <n v="1401253140"/>
    <x v="2110"/>
    <n v="1398873969"/>
    <d v="2014-05-28T04:59:00"/>
    <b v="0"/>
    <n v="38"/>
    <b v="1"/>
    <s v="music/indie rock"/>
    <x v="4"/>
    <s v="indie rock"/>
    <n v="100"/>
    <n v="52.82"/>
  </r>
  <r>
    <x v="0"/>
    <s v="US"/>
    <s v="USD"/>
    <n v="1313370000"/>
    <x v="2111"/>
    <n v="1307594625"/>
    <d v="2011-08-15T01:00:00"/>
    <b v="0"/>
    <n v="39"/>
    <b v="1"/>
    <s v="music/indie rock"/>
    <x v="4"/>
    <s v="indie rock"/>
    <n v="107"/>
    <n v="54.62"/>
  </r>
  <r>
    <x v="0"/>
    <s v="US"/>
    <s v="USD"/>
    <n v="1366064193"/>
    <x v="2112"/>
    <n v="1364854593"/>
    <d v="2013-04-15T22:16:33"/>
    <b v="0"/>
    <n v="11"/>
    <b v="1"/>
    <s v="music/indie rock"/>
    <x v="4"/>
    <s v="indie rock"/>
    <n v="100"/>
    <n v="27.27"/>
  </r>
  <r>
    <x v="0"/>
    <s v="US"/>
    <s v="USD"/>
    <n v="1411505176"/>
    <x v="2113"/>
    <n v="1408481176"/>
    <d v="2014-09-23T20:46:16"/>
    <b v="0"/>
    <n v="107"/>
    <b v="1"/>
    <s v="music/indie rock"/>
    <x v="4"/>
    <s v="indie rock"/>
    <n v="105"/>
    <n v="68.599999999999994"/>
  </r>
  <r>
    <x v="0"/>
    <s v="US"/>
    <s v="USD"/>
    <n v="1291870740"/>
    <x v="2114"/>
    <n v="1286480070"/>
    <d v="2010-12-09T04:59:00"/>
    <b v="0"/>
    <n v="147"/>
    <b v="1"/>
    <s v="music/indie rock"/>
    <x v="4"/>
    <s v="indie rock"/>
    <n v="105"/>
    <n v="35.61"/>
  </r>
  <r>
    <x v="0"/>
    <s v="US"/>
    <s v="USD"/>
    <n v="1298167001"/>
    <x v="2115"/>
    <n v="1295575001"/>
    <d v="2011-02-20T01:56:41"/>
    <b v="0"/>
    <n v="36"/>
    <b v="1"/>
    <s v="music/indie rock"/>
    <x v="4"/>
    <s v="indie rock"/>
    <n v="226"/>
    <n v="94.03"/>
  </r>
  <r>
    <x v="0"/>
    <s v="US"/>
    <s v="USD"/>
    <n v="1349203203"/>
    <x v="2116"/>
    <n v="1345056003"/>
    <d v="2012-10-02T18:40:03"/>
    <b v="0"/>
    <n v="92"/>
    <b v="1"/>
    <s v="music/indie rock"/>
    <x v="4"/>
    <s v="indie rock"/>
    <n v="101"/>
    <n v="526.46"/>
  </r>
  <r>
    <x v="0"/>
    <s v="US"/>
    <s v="USD"/>
    <n v="1445921940"/>
    <x v="2117"/>
    <n v="1444699549"/>
    <d v="2015-10-27T04:59:00"/>
    <b v="0"/>
    <n v="35"/>
    <b v="1"/>
    <s v="music/indie rock"/>
    <x v="4"/>
    <s v="indie rock"/>
    <n v="148"/>
    <n v="50.66"/>
  </r>
  <r>
    <x v="0"/>
    <s v="US"/>
    <s v="USD"/>
    <n v="1311538136"/>
    <x v="2118"/>
    <n v="1308946136"/>
    <d v="2011-07-24T20:08:56"/>
    <b v="0"/>
    <n v="17"/>
    <b v="1"/>
    <s v="music/indie rock"/>
    <x v="4"/>
    <s v="indie rock"/>
    <n v="135"/>
    <n v="79.180000000000007"/>
  </r>
  <r>
    <x v="0"/>
    <s v="US"/>
    <s v="USD"/>
    <n v="1345086445"/>
    <x v="2119"/>
    <n v="1342494445"/>
    <d v="2012-08-16T03:07:25"/>
    <b v="0"/>
    <n v="22"/>
    <b v="1"/>
    <s v="music/indie rock"/>
    <x v="4"/>
    <s v="indie rock"/>
    <n v="101"/>
    <n v="91.59"/>
  </r>
  <r>
    <x v="0"/>
    <s v="US"/>
    <s v="USD"/>
    <n v="1388617736"/>
    <x v="2120"/>
    <n v="1384384136"/>
    <d v="2014-01-01T23:08:56"/>
    <b v="0"/>
    <n v="69"/>
    <b v="1"/>
    <s v="music/indie rock"/>
    <x v="4"/>
    <s v="indie rock"/>
    <n v="101"/>
    <n v="116.96"/>
  </r>
  <r>
    <x v="2"/>
    <s v="CH"/>
    <s v="CHF"/>
    <n v="1484156948"/>
    <x v="2121"/>
    <n v="1481564948"/>
    <d v="2017-01-11T17:49:08"/>
    <b v="0"/>
    <n v="10"/>
    <b v="0"/>
    <s v="games/video games"/>
    <x v="6"/>
    <s v="video games"/>
    <n v="1"/>
    <n v="28.4"/>
  </r>
  <r>
    <x v="2"/>
    <s v="MX"/>
    <s v="MXN"/>
    <n v="1483773169"/>
    <x v="2122"/>
    <n v="1481181169"/>
    <d v="2017-01-07T07:12:49"/>
    <b v="0"/>
    <n v="3"/>
    <b v="0"/>
    <s v="games/video games"/>
    <x v="6"/>
    <s v="video games"/>
    <n v="0"/>
    <n v="103.33"/>
  </r>
  <r>
    <x v="2"/>
    <s v="US"/>
    <s v="USD"/>
    <n v="1268636340"/>
    <x v="2123"/>
    <n v="1263982307"/>
    <d v="2010-03-15T06:59:00"/>
    <b v="0"/>
    <n v="5"/>
    <b v="0"/>
    <s v="games/video games"/>
    <x v="6"/>
    <s v="video games"/>
    <n v="10"/>
    <n v="10"/>
  </r>
  <r>
    <x v="2"/>
    <s v="US"/>
    <s v="USD"/>
    <n v="1291093200"/>
    <x v="2124"/>
    <n v="1286930435"/>
    <d v="2010-11-30T05:00:00"/>
    <b v="0"/>
    <n v="5"/>
    <b v="0"/>
    <s v="games/video games"/>
    <x v="6"/>
    <s v="video games"/>
    <n v="10"/>
    <n v="23"/>
  </r>
  <r>
    <x v="2"/>
    <s v="US"/>
    <s v="USD"/>
    <n v="1438734833"/>
    <x v="2125"/>
    <n v="1436142833"/>
    <d v="2015-08-05T00:33:53"/>
    <b v="0"/>
    <n v="27"/>
    <b v="0"/>
    <s v="games/video games"/>
    <x v="6"/>
    <s v="video games"/>
    <n v="1"/>
    <n v="31.56"/>
  </r>
  <r>
    <x v="2"/>
    <s v="US"/>
    <s v="USD"/>
    <n v="1418080887"/>
    <x v="2126"/>
    <n v="1415488887"/>
    <d v="2014-12-08T23:21:27"/>
    <b v="0"/>
    <n v="2"/>
    <b v="0"/>
    <s v="games/video games"/>
    <x v="6"/>
    <s v="video games"/>
    <n v="0"/>
    <n v="5"/>
  </r>
  <r>
    <x v="2"/>
    <s v="GB"/>
    <s v="GBP"/>
    <n v="1426158463"/>
    <x v="2127"/>
    <n v="1423570063"/>
    <d v="2015-03-12T11:07:43"/>
    <b v="0"/>
    <n v="236"/>
    <b v="0"/>
    <s v="games/video games"/>
    <x v="6"/>
    <s v="video games"/>
    <n v="29"/>
    <n v="34.22"/>
  </r>
  <r>
    <x v="2"/>
    <s v="CA"/>
    <s v="CAD"/>
    <n v="1411324369"/>
    <x v="2128"/>
    <n v="1406140369"/>
    <d v="2014-09-21T18:32:49"/>
    <b v="0"/>
    <n v="1"/>
    <b v="0"/>
    <s v="games/video games"/>
    <x v="6"/>
    <s v="video games"/>
    <n v="0"/>
    <n v="25"/>
  </r>
  <r>
    <x v="2"/>
    <s v="US"/>
    <s v="USD"/>
    <n v="1457570100"/>
    <x v="2129"/>
    <n v="1454978100"/>
    <d v="2016-03-10T00:35:00"/>
    <b v="0"/>
    <n v="12"/>
    <b v="0"/>
    <s v="games/video games"/>
    <x v="6"/>
    <s v="video games"/>
    <n v="12"/>
    <n v="19.670000000000002"/>
  </r>
  <r>
    <x v="2"/>
    <s v="US"/>
    <s v="USD"/>
    <n v="1408154663"/>
    <x v="2130"/>
    <n v="1405130663"/>
    <d v="2014-08-16T02:04:23"/>
    <b v="0"/>
    <n v="4"/>
    <b v="0"/>
    <s v="games/video games"/>
    <x v="6"/>
    <s v="video games"/>
    <n v="0"/>
    <n v="21.25"/>
  </r>
  <r>
    <x v="2"/>
    <s v="US"/>
    <s v="USD"/>
    <n v="1436677091"/>
    <x v="2131"/>
    <n v="1434085091"/>
    <d v="2015-07-12T04:58:11"/>
    <b v="0"/>
    <n v="3"/>
    <b v="0"/>
    <s v="games/video games"/>
    <x v="6"/>
    <s v="video games"/>
    <n v="5"/>
    <n v="8.33"/>
  </r>
  <r>
    <x v="2"/>
    <s v="US"/>
    <s v="USD"/>
    <n v="1391427692"/>
    <x v="2132"/>
    <n v="1388835692"/>
    <d v="2014-02-03T11:41:32"/>
    <b v="0"/>
    <n v="99"/>
    <b v="0"/>
    <s v="games/video games"/>
    <x v="6"/>
    <s v="video games"/>
    <n v="2"/>
    <n v="21.34"/>
  </r>
  <r>
    <x v="2"/>
    <s v="US"/>
    <s v="USD"/>
    <n v="1303628340"/>
    <x v="2133"/>
    <n v="1300328399"/>
    <d v="2011-04-24T06:59:00"/>
    <b v="0"/>
    <n v="3"/>
    <b v="0"/>
    <s v="games/video games"/>
    <x v="6"/>
    <s v="video games"/>
    <n v="2"/>
    <n v="5.33"/>
  </r>
  <r>
    <x v="2"/>
    <s v="US"/>
    <s v="USD"/>
    <n v="1367097391"/>
    <x v="2134"/>
    <n v="1364505391"/>
    <d v="2013-04-27T21:16:31"/>
    <b v="0"/>
    <n v="3"/>
    <b v="0"/>
    <s v="games/video games"/>
    <x v="6"/>
    <s v="video games"/>
    <n v="2"/>
    <n v="34.67"/>
  </r>
  <r>
    <x v="2"/>
    <s v="US"/>
    <s v="USD"/>
    <n v="1349392033"/>
    <x v="2135"/>
    <n v="1346800033"/>
    <d v="2012-10-04T23:07:13"/>
    <b v="0"/>
    <n v="22"/>
    <b v="0"/>
    <s v="games/video games"/>
    <x v="6"/>
    <s v="video games"/>
    <n v="10"/>
    <n v="21.73"/>
  </r>
  <r>
    <x v="2"/>
    <s v="US"/>
    <s v="USD"/>
    <n v="1382184786"/>
    <x v="2136"/>
    <n v="1379592786"/>
    <d v="2013-10-19T12:13:06"/>
    <b v="0"/>
    <n v="4"/>
    <b v="0"/>
    <s v="games/video games"/>
    <x v="6"/>
    <s v="video games"/>
    <n v="0"/>
    <n v="11.92"/>
  </r>
  <r>
    <x v="2"/>
    <s v="CA"/>
    <s v="CAD"/>
    <n v="1417804229"/>
    <x v="2137"/>
    <n v="1415212229"/>
    <d v="2014-12-05T18:30:29"/>
    <b v="0"/>
    <n v="534"/>
    <b v="0"/>
    <s v="games/video games"/>
    <x v="6"/>
    <s v="video games"/>
    <n v="28"/>
    <n v="26.6"/>
  </r>
  <r>
    <x v="2"/>
    <s v="GB"/>
    <s v="GBP"/>
    <n v="1383959939"/>
    <x v="2138"/>
    <n v="1381364339"/>
    <d v="2013-11-09T01:18:59"/>
    <b v="0"/>
    <n v="12"/>
    <b v="0"/>
    <s v="games/video games"/>
    <x v="6"/>
    <s v="video games"/>
    <n v="13"/>
    <n v="10.67"/>
  </r>
  <r>
    <x v="2"/>
    <s v="US"/>
    <s v="USD"/>
    <n v="1478196008"/>
    <x v="2139"/>
    <n v="1475604008"/>
    <d v="2016-11-03T18:00:08"/>
    <b v="0"/>
    <n v="56"/>
    <b v="0"/>
    <s v="games/video games"/>
    <x v="6"/>
    <s v="video games"/>
    <n v="5"/>
    <n v="29.04"/>
  </r>
  <r>
    <x v="2"/>
    <s v="US"/>
    <s v="USD"/>
    <n v="1357934424"/>
    <x v="2140"/>
    <n v="1355342424"/>
    <d v="2013-01-11T20:00:24"/>
    <b v="0"/>
    <n v="11"/>
    <b v="0"/>
    <s v="games/video games"/>
    <x v="6"/>
    <s v="video games"/>
    <n v="0"/>
    <n v="50.91"/>
  </r>
  <r>
    <x v="2"/>
    <s v="US"/>
    <s v="USD"/>
    <n v="1415947159"/>
    <x v="2141"/>
    <n v="1413351559"/>
    <d v="2014-11-14T06:39:19"/>
    <b v="0"/>
    <n v="0"/>
    <b v="0"/>
    <s v="games/video games"/>
    <x v="6"/>
    <s v="video games"/>
    <n v="0"/>
    <e v="#DIV/0!"/>
  </r>
  <r>
    <x v="2"/>
    <s v="DE"/>
    <s v="EUR"/>
    <n v="1451494210"/>
    <x v="2142"/>
    <n v="1449075010"/>
    <d v="2015-12-30T16:50:10"/>
    <b v="0"/>
    <n v="12"/>
    <b v="0"/>
    <s v="games/video games"/>
    <x v="6"/>
    <s v="video games"/>
    <n v="6"/>
    <n v="50.08"/>
  </r>
  <r>
    <x v="2"/>
    <s v="US"/>
    <s v="USD"/>
    <n v="1279738800"/>
    <x v="2143"/>
    <n v="1275599812"/>
    <d v="2010-07-21T19:00:00"/>
    <b v="0"/>
    <n v="5"/>
    <b v="0"/>
    <s v="games/video games"/>
    <x v="6"/>
    <s v="video games"/>
    <n v="11"/>
    <n v="45"/>
  </r>
  <r>
    <x v="2"/>
    <s v="US"/>
    <s v="USD"/>
    <n v="1379164040"/>
    <x v="2144"/>
    <n v="1376399240"/>
    <d v="2013-09-14T13:07:20"/>
    <b v="0"/>
    <n v="24"/>
    <b v="0"/>
    <s v="games/video games"/>
    <x v="6"/>
    <s v="video games"/>
    <n v="2"/>
    <n v="25.29"/>
  </r>
  <r>
    <x v="2"/>
    <s v="US"/>
    <s v="USD"/>
    <n v="1385534514"/>
    <x v="2145"/>
    <n v="1382938914"/>
    <d v="2013-11-27T06:41:54"/>
    <b v="0"/>
    <n v="89"/>
    <b v="0"/>
    <s v="games/video games"/>
    <x v="6"/>
    <s v="video games"/>
    <n v="30"/>
    <n v="51.29"/>
  </r>
  <r>
    <x v="2"/>
    <s v="US"/>
    <s v="USD"/>
    <n v="1455207510"/>
    <x v="2146"/>
    <n v="1453997910"/>
    <d v="2016-02-11T16:18:30"/>
    <b v="0"/>
    <n v="1"/>
    <b v="0"/>
    <s v="games/video games"/>
    <x v="6"/>
    <s v="video games"/>
    <n v="0"/>
    <n v="1"/>
  </r>
  <r>
    <x v="2"/>
    <s v="US"/>
    <s v="USD"/>
    <n v="1416125148"/>
    <x v="2147"/>
    <n v="1413356748"/>
    <d v="2014-11-16T08:05:48"/>
    <b v="0"/>
    <n v="55"/>
    <b v="0"/>
    <s v="games/video games"/>
    <x v="6"/>
    <s v="video games"/>
    <n v="1"/>
    <n v="49.38"/>
  </r>
  <r>
    <x v="2"/>
    <s v="GB"/>
    <s v="GBP"/>
    <n v="1427992582"/>
    <x v="2148"/>
    <n v="1425404182"/>
    <d v="2015-04-02T16:36:22"/>
    <b v="0"/>
    <n v="2"/>
    <b v="0"/>
    <s v="games/video games"/>
    <x v="6"/>
    <s v="video games"/>
    <n v="2"/>
    <n v="1"/>
  </r>
  <r>
    <x v="2"/>
    <s v="US"/>
    <s v="USD"/>
    <n v="1280534400"/>
    <x v="2149"/>
    <n v="1277512556"/>
    <d v="2010-07-31T00:00:00"/>
    <b v="0"/>
    <n v="0"/>
    <b v="0"/>
    <s v="games/video games"/>
    <x v="6"/>
    <s v="video games"/>
    <n v="0"/>
    <e v="#DIV/0!"/>
  </r>
  <r>
    <x v="2"/>
    <s v="NO"/>
    <s v="NOK"/>
    <n v="1468392599"/>
    <x v="2150"/>
    <n v="1465800599"/>
    <d v="2016-07-13T06:49:59"/>
    <b v="0"/>
    <n v="4"/>
    <b v="0"/>
    <s v="games/video games"/>
    <x v="6"/>
    <s v="video games"/>
    <n v="1"/>
    <n v="101.25"/>
  </r>
  <r>
    <x v="2"/>
    <s v="US"/>
    <s v="USD"/>
    <n v="1467231614"/>
    <x v="2151"/>
    <n v="1464639614"/>
    <d v="2016-06-29T20:20:14"/>
    <b v="0"/>
    <n v="6"/>
    <b v="0"/>
    <s v="games/video games"/>
    <x v="6"/>
    <s v="video games"/>
    <n v="0"/>
    <n v="19.670000000000002"/>
  </r>
  <r>
    <x v="2"/>
    <s v="US"/>
    <s v="USD"/>
    <n v="1394909909"/>
    <x v="2152"/>
    <n v="1392321509"/>
    <d v="2014-03-15T18:58:29"/>
    <b v="0"/>
    <n v="4"/>
    <b v="0"/>
    <s v="games/video games"/>
    <x v="6"/>
    <s v="video games"/>
    <n v="0"/>
    <n v="12.5"/>
  </r>
  <r>
    <x v="2"/>
    <s v="US"/>
    <s v="USD"/>
    <n v="1420876740"/>
    <x v="2153"/>
    <n v="1417470718"/>
    <d v="2015-01-10T07:59:00"/>
    <b v="0"/>
    <n v="4"/>
    <b v="0"/>
    <s v="games/video games"/>
    <x v="6"/>
    <s v="video games"/>
    <n v="0"/>
    <n v="8.5"/>
  </r>
  <r>
    <x v="2"/>
    <s v="US"/>
    <s v="USD"/>
    <n v="1390921827"/>
    <x v="2154"/>
    <n v="1389193827"/>
    <d v="2014-01-28T15:10:27"/>
    <b v="0"/>
    <n v="2"/>
    <b v="0"/>
    <s v="games/video games"/>
    <x v="6"/>
    <s v="video games"/>
    <n v="1"/>
    <n v="1"/>
  </r>
  <r>
    <x v="2"/>
    <s v="GB"/>
    <s v="GBP"/>
    <n v="1459443385"/>
    <x v="2155"/>
    <n v="1456854985"/>
    <d v="2016-03-31T16:56:25"/>
    <b v="0"/>
    <n v="5"/>
    <b v="0"/>
    <s v="games/video games"/>
    <x v="6"/>
    <s v="video games"/>
    <n v="2"/>
    <n v="23"/>
  </r>
  <r>
    <x v="2"/>
    <s v="US"/>
    <s v="USD"/>
    <n v="1379363406"/>
    <x v="2156"/>
    <n v="1375475406"/>
    <d v="2013-09-16T20:30:06"/>
    <b v="0"/>
    <n v="83"/>
    <b v="0"/>
    <s v="games/video games"/>
    <x v="6"/>
    <s v="video games"/>
    <n v="3"/>
    <n v="17.989999999999998"/>
  </r>
  <r>
    <x v="2"/>
    <s v="US"/>
    <s v="USD"/>
    <n v="1482479940"/>
    <x v="2157"/>
    <n v="1479684783"/>
    <d v="2016-12-23T07:59:00"/>
    <b v="0"/>
    <n v="57"/>
    <b v="0"/>
    <s v="games/video games"/>
    <x v="6"/>
    <s v="video games"/>
    <n v="28"/>
    <n v="370.95"/>
  </r>
  <r>
    <x v="2"/>
    <s v="US"/>
    <s v="USD"/>
    <n v="1360009774"/>
    <x v="2158"/>
    <n v="1356121774"/>
    <d v="2013-02-04T20:29:34"/>
    <b v="0"/>
    <n v="311"/>
    <b v="0"/>
    <s v="games/video games"/>
    <x v="6"/>
    <s v="video games"/>
    <n v="7"/>
    <n v="63.57"/>
  </r>
  <r>
    <x v="2"/>
    <s v="US"/>
    <s v="USD"/>
    <n v="1310837574"/>
    <x v="2159"/>
    <n v="1308245574"/>
    <d v="2011-07-16T17:32:54"/>
    <b v="0"/>
    <n v="2"/>
    <b v="0"/>
    <s v="games/video games"/>
    <x v="6"/>
    <s v="video games"/>
    <n v="1"/>
    <n v="13"/>
  </r>
  <r>
    <x v="2"/>
    <s v="US"/>
    <s v="USD"/>
    <n v="1337447105"/>
    <x v="2160"/>
    <n v="1334855105"/>
    <d v="2012-05-19T17:05:05"/>
    <b v="0"/>
    <n v="16"/>
    <b v="0"/>
    <s v="games/video games"/>
    <x v="6"/>
    <s v="video games"/>
    <n v="1"/>
    <n v="5.31"/>
  </r>
  <r>
    <x v="0"/>
    <s v="US"/>
    <s v="USD"/>
    <n v="1443040059"/>
    <x v="2161"/>
    <n v="1440448059"/>
    <d v="2015-09-23T20:27:39"/>
    <b v="0"/>
    <n v="13"/>
    <b v="1"/>
    <s v="music/rock"/>
    <x v="4"/>
    <s v="rock"/>
    <n v="116"/>
    <n v="35.619999999999997"/>
  </r>
  <r>
    <x v="0"/>
    <s v="US"/>
    <s v="USD"/>
    <n v="1406226191"/>
    <x v="2162"/>
    <n v="1403547791"/>
    <d v="2014-07-24T18:23:11"/>
    <b v="0"/>
    <n v="58"/>
    <b v="1"/>
    <s v="music/rock"/>
    <x v="4"/>
    <s v="rock"/>
    <n v="112"/>
    <n v="87.1"/>
  </r>
  <r>
    <x v="0"/>
    <s v="US"/>
    <s v="USD"/>
    <n v="1433735400"/>
    <x v="2163"/>
    <n v="1429306520"/>
    <d v="2015-06-08T03:50:00"/>
    <b v="0"/>
    <n v="44"/>
    <b v="1"/>
    <s v="music/rock"/>
    <x v="4"/>
    <s v="rock"/>
    <n v="132"/>
    <n v="75.11"/>
  </r>
  <r>
    <x v="0"/>
    <s v="US"/>
    <s v="USD"/>
    <n v="1466827140"/>
    <x v="2164"/>
    <n v="1464196414"/>
    <d v="2016-06-25T03:59:00"/>
    <b v="0"/>
    <n v="83"/>
    <b v="1"/>
    <s v="music/rock"/>
    <x v="4"/>
    <s v="rock"/>
    <n v="103"/>
    <n v="68.010000000000005"/>
  </r>
  <r>
    <x v="0"/>
    <s v="FR"/>
    <s v="EUR"/>
    <n v="1460127635"/>
    <x v="2165"/>
    <n v="1457539235"/>
    <d v="2016-04-08T15:00:35"/>
    <b v="0"/>
    <n v="117"/>
    <b v="1"/>
    <s v="music/rock"/>
    <x v="4"/>
    <s v="rock"/>
    <n v="139"/>
    <n v="29.62"/>
  </r>
  <r>
    <x v="0"/>
    <s v="US"/>
    <s v="USD"/>
    <n v="1417813618"/>
    <x v="2166"/>
    <n v="1413922018"/>
    <d v="2014-12-05T21:06:58"/>
    <b v="0"/>
    <n v="32"/>
    <b v="1"/>
    <s v="music/rock"/>
    <x v="4"/>
    <s v="rock"/>
    <n v="147"/>
    <n v="91.63"/>
  </r>
  <r>
    <x v="0"/>
    <s v="US"/>
    <s v="USD"/>
    <n v="1347672937"/>
    <x v="2167"/>
    <n v="1346463337"/>
    <d v="2012-09-15T01:35:37"/>
    <b v="0"/>
    <n v="8"/>
    <b v="1"/>
    <s v="music/rock"/>
    <x v="4"/>
    <s v="rock"/>
    <n v="120"/>
    <n v="22.5"/>
  </r>
  <r>
    <x v="0"/>
    <s v="US"/>
    <s v="USD"/>
    <n v="1486702800"/>
    <x v="2168"/>
    <n v="1484058261"/>
    <d v="2017-02-10T05:00:00"/>
    <b v="0"/>
    <n v="340"/>
    <b v="1"/>
    <s v="music/rock"/>
    <x v="4"/>
    <s v="rock"/>
    <n v="122"/>
    <n v="64.37"/>
  </r>
  <r>
    <x v="0"/>
    <s v="US"/>
    <s v="USD"/>
    <n v="1488473351"/>
    <x v="2169"/>
    <n v="1488214151"/>
    <d v="2017-03-02T16:49:11"/>
    <b v="0"/>
    <n v="7"/>
    <b v="1"/>
    <s v="music/rock"/>
    <x v="4"/>
    <s v="rock"/>
    <n v="100"/>
    <n v="21.86"/>
  </r>
  <r>
    <x v="0"/>
    <s v="US"/>
    <s v="USD"/>
    <n v="1440266422"/>
    <x v="2170"/>
    <n v="1436810422"/>
    <d v="2015-08-22T18:00:22"/>
    <b v="0"/>
    <n v="19"/>
    <b v="1"/>
    <s v="music/rock"/>
    <x v="4"/>
    <s v="rock"/>
    <n v="181"/>
    <n v="33.32"/>
  </r>
  <r>
    <x v="0"/>
    <s v="US"/>
    <s v="USD"/>
    <n v="1434949200"/>
    <x v="2171"/>
    <n v="1431903495"/>
    <d v="2015-06-22T05:00:00"/>
    <b v="0"/>
    <n v="47"/>
    <b v="1"/>
    <s v="music/rock"/>
    <x v="4"/>
    <s v="rock"/>
    <n v="106"/>
    <n v="90.28"/>
  </r>
  <r>
    <x v="0"/>
    <s v="US"/>
    <s v="USD"/>
    <n v="1429365320"/>
    <x v="2172"/>
    <n v="1426773320"/>
    <d v="2015-04-18T13:55:20"/>
    <b v="0"/>
    <n v="13"/>
    <b v="1"/>
    <s v="music/rock"/>
    <x v="4"/>
    <s v="rock"/>
    <n v="100"/>
    <n v="76.92"/>
  </r>
  <r>
    <x v="0"/>
    <s v="US"/>
    <s v="USD"/>
    <n v="1378785540"/>
    <x v="2173"/>
    <n v="1376066243"/>
    <d v="2013-09-10T03:59:00"/>
    <b v="0"/>
    <n v="90"/>
    <b v="1"/>
    <s v="music/rock"/>
    <x v="4"/>
    <s v="rock"/>
    <n v="127"/>
    <n v="59.23"/>
  </r>
  <r>
    <x v="0"/>
    <s v="GB"/>
    <s v="GBP"/>
    <n v="1462453307"/>
    <x v="2174"/>
    <n v="1459861307"/>
    <d v="2016-05-05T13:01:47"/>
    <b v="0"/>
    <n v="63"/>
    <b v="1"/>
    <s v="music/rock"/>
    <x v="4"/>
    <s v="rock"/>
    <n v="103"/>
    <n v="65.38"/>
  </r>
  <r>
    <x v="0"/>
    <s v="US"/>
    <s v="USD"/>
    <n v="1469059986"/>
    <x v="2175"/>
    <n v="1468455186"/>
    <d v="2016-07-21T00:13:06"/>
    <b v="0"/>
    <n v="26"/>
    <b v="1"/>
    <s v="music/rock"/>
    <x v="4"/>
    <s v="rock"/>
    <n v="250"/>
    <n v="67.31"/>
  </r>
  <r>
    <x v="0"/>
    <s v="US"/>
    <s v="USD"/>
    <n v="1430579509"/>
    <x v="2176"/>
    <n v="1427987509"/>
    <d v="2015-05-02T15:11:49"/>
    <b v="0"/>
    <n v="71"/>
    <b v="1"/>
    <s v="music/rock"/>
    <x v="4"/>
    <s v="rock"/>
    <n v="126"/>
    <n v="88.75"/>
  </r>
  <r>
    <x v="0"/>
    <s v="US"/>
    <s v="USD"/>
    <n v="1465192867"/>
    <x v="2177"/>
    <n v="1463032867"/>
    <d v="2016-06-06T06:01:07"/>
    <b v="0"/>
    <n v="38"/>
    <b v="1"/>
    <s v="music/rock"/>
    <x v="4"/>
    <s v="rock"/>
    <n v="100"/>
    <n v="65.87"/>
  </r>
  <r>
    <x v="0"/>
    <s v="US"/>
    <s v="USD"/>
    <n v="1484752597"/>
    <x v="2178"/>
    <n v="1482160597"/>
    <d v="2017-01-18T15:16:37"/>
    <b v="0"/>
    <n v="859"/>
    <b v="1"/>
    <s v="music/rock"/>
    <x v="4"/>
    <s v="rock"/>
    <n v="139"/>
    <n v="40.35"/>
  </r>
  <r>
    <x v="0"/>
    <s v="US"/>
    <s v="USD"/>
    <n v="1428725192"/>
    <x v="2179"/>
    <n v="1426133192"/>
    <d v="2015-04-11T04:06:32"/>
    <b v="0"/>
    <n v="21"/>
    <b v="1"/>
    <s v="music/rock"/>
    <x v="4"/>
    <s v="rock"/>
    <n v="161"/>
    <n v="76.86"/>
  </r>
  <r>
    <x v="0"/>
    <s v="US"/>
    <s v="USD"/>
    <n v="1447434268"/>
    <x v="2180"/>
    <n v="1443801868"/>
    <d v="2015-11-13T17:04:28"/>
    <b v="0"/>
    <n v="78"/>
    <b v="1"/>
    <s v="music/rock"/>
    <x v="4"/>
    <s v="rock"/>
    <n v="107"/>
    <n v="68.709999999999994"/>
  </r>
  <r>
    <x v="0"/>
    <s v="US"/>
    <s v="USD"/>
    <n v="1487635653"/>
    <x v="2181"/>
    <n v="1486426053"/>
    <d v="2017-02-21T00:07:33"/>
    <b v="0"/>
    <n v="53"/>
    <b v="1"/>
    <s v="games/tabletop games"/>
    <x v="6"/>
    <s v="tabletop games"/>
    <n v="153"/>
    <n v="57.77"/>
  </r>
  <r>
    <x v="0"/>
    <s v="CA"/>
    <s v="CAD"/>
    <n v="1412285825"/>
    <x v="2182"/>
    <n v="1409261825"/>
    <d v="2014-10-02T21:37:05"/>
    <b v="0"/>
    <n v="356"/>
    <b v="1"/>
    <s v="games/tabletop games"/>
    <x v="6"/>
    <s v="tabletop games"/>
    <n v="524"/>
    <n v="44.17"/>
  </r>
  <r>
    <x v="0"/>
    <s v="US"/>
    <s v="USD"/>
    <n v="1486616400"/>
    <x v="2183"/>
    <n v="1484037977"/>
    <d v="2017-02-09T05:00:00"/>
    <b v="0"/>
    <n v="279"/>
    <b v="1"/>
    <s v="games/tabletop games"/>
    <x v="6"/>
    <s v="tabletop games"/>
    <n v="489"/>
    <n v="31.57"/>
  </r>
  <r>
    <x v="0"/>
    <s v="US"/>
    <s v="USD"/>
    <n v="1453737600"/>
    <x v="2184"/>
    <n v="1452530041"/>
    <d v="2016-01-25T16:00:00"/>
    <b v="1"/>
    <n v="266"/>
    <b v="1"/>
    <s v="games/tabletop games"/>
    <x v="6"/>
    <s v="tabletop games"/>
    <n v="285"/>
    <n v="107.05"/>
  </r>
  <r>
    <x v="0"/>
    <s v="GB"/>
    <s v="GBP"/>
    <n v="1364286239"/>
    <x v="2185"/>
    <n v="1360830239"/>
    <d v="2013-03-26T08:23:59"/>
    <b v="0"/>
    <n v="623"/>
    <b v="1"/>
    <s v="games/tabletop games"/>
    <x v="6"/>
    <s v="tabletop games"/>
    <n v="1857"/>
    <n v="149.03"/>
  </r>
  <r>
    <x v="0"/>
    <s v="US"/>
    <s v="USD"/>
    <n v="1473213600"/>
    <x v="2186"/>
    <n v="1470062743"/>
    <d v="2016-09-07T02:00:00"/>
    <b v="0"/>
    <n v="392"/>
    <b v="1"/>
    <s v="games/tabletop games"/>
    <x v="6"/>
    <s v="tabletop games"/>
    <n v="110"/>
    <n v="55.96"/>
  </r>
  <r>
    <x v="0"/>
    <s v="US"/>
    <s v="USD"/>
    <n v="1428033540"/>
    <x v="2187"/>
    <n v="1425531666"/>
    <d v="2015-04-03T03:59:00"/>
    <b v="1"/>
    <n v="3562"/>
    <b v="1"/>
    <s v="games/tabletop games"/>
    <x v="6"/>
    <s v="tabletop games"/>
    <n v="1015"/>
    <n v="56.97"/>
  </r>
  <r>
    <x v="0"/>
    <s v="AU"/>
    <s v="AUD"/>
    <n v="1477414800"/>
    <x v="2188"/>
    <n v="1474380241"/>
    <d v="2016-10-25T17:00:00"/>
    <b v="0"/>
    <n v="514"/>
    <b v="1"/>
    <s v="games/tabletop games"/>
    <x v="6"/>
    <s v="tabletop games"/>
    <n v="412"/>
    <n v="44.06"/>
  </r>
  <r>
    <x v="0"/>
    <s v="GB"/>
    <s v="GBP"/>
    <n v="1461276000"/>
    <x v="2189"/>
    <n v="1460055300"/>
    <d v="2016-04-21T22:00:00"/>
    <b v="0"/>
    <n v="88"/>
    <b v="1"/>
    <s v="games/tabletop games"/>
    <x v="6"/>
    <s v="tabletop games"/>
    <n v="503"/>
    <n v="68.63"/>
  </r>
  <r>
    <x v="0"/>
    <s v="US"/>
    <s v="USD"/>
    <n v="1458716340"/>
    <x v="2190"/>
    <n v="1455721204"/>
    <d v="2016-03-23T06:59:00"/>
    <b v="0"/>
    <n v="537"/>
    <b v="1"/>
    <s v="games/tabletop games"/>
    <x v="6"/>
    <s v="tabletop games"/>
    <n v="185"/>
    <n v="65.319999999999993"/>
  </r>
  <r>
    <x v="0"/>
    <s v="GB"/>
    <s v="GBP"/>
    <n v="1487102427"/>
    <x v="2191"/>
    <n v="1486065627"/>
    <d v="2017-02-14T20:00:27"/>
    <b v="0"/>
    <n v="25"/>
    <b v="1"/>
    <s v="games/tabletop games"/>
    <x v="6"/>
    <s v="tabletop games"/>
    <n v="120"/>
    <n v="35.92"/>
  </r>
  <r>
    <x v="0"/>
    <s v="GB"/>
    <s v="GBP"/>
    <n v="1481842800"/>
    <x v="2192"/>
    <n v="1479414344"/>
    <d v="2016-12-15T23:00:00"/>
    <b v="0"/>
    <n v="3238"/>
    <b v="1"/>
    <s v="games/tabletop games"/>
    <x v="6"/>
    <s v="tabletop games"/>
    <n v="1081"/>
    <n v="40.07"/>
  </r>
  <r>
    <x v="0"/>
    <s v="US"/>
    <s v="USD"/>
    <n v="1479704340"/>
    <x v="2193"/>
    <n v="1477043072"/>
    <d v="2016-11-21T04:59:00"/>
    <b v="0"/>
    <n v="897"/>
    <b v="1"/>
    <s v="games/tabletop games"/>
    <x v="6"/>
    <s v="tabletop games"/>
    <n v="452"/>
    <n v="75.650000000000006"/>
  </r>
  <r>
    <x v="0"/>
    <s v="US"/>
    <s v="USD"/>
    <n v="1459012290"/>
    <x v="2194"/>
    <n v="1456423890"/>
    <d v="2016-03-26T17:11:30"/>
    <b v="0"/>
    <n v="878"/>
    <b v="1"/>
    <s v="games/tabletop games"/>
    <x v="6"/>
    <s v="tabletop games"/>
    <n v="537"/>
    <n v="61.2"/>
  </r>
  <r>
    <x v="0"/>
    <s v="US"/>
    <s v="USD"/>
    <n v="1439317900"/>
    <x v="2195"/>
    <n v="1436725900"/>
    <d v="2015-08-11T18:31:40"/>
    <b v="0"/>
    <n v="115"/>
    <b v="1"/>
    <s v="games/tabletop games"/>
    <x v="6"/>
    <s v="tabletop games"/>
    <n v="120"/>
    <n v="48.13"/>
  </r>
  <r>
    <x v="0"/>
    <s v="US"/>
    <s v="USD"/>
    <n v="1480662000"/>
    <x v="2196"/>
    <n v="1478000502"/>
    <d v="2016-12-02T07:00:00"/>
    <b v="0"/>
    <n v="234"/>
    <b v="1"/>
    <s v="games/tabletop games"/>
    <x v="6"/>
    <s v="tabletop games"/>
    <n v="114"/>
    <n v="68.11"/>
  </r>
  <r>
    <x v="0"/>
    <s v="US"/>
    <s v="USD"/>
    <n v="1425132059"/>
    <x v="2197"/>
    <n v="1422540059"/>
    <d v="2015-02-28T14:00:59"/>
    <b v="0"/>
    <n v="4330"/>
    <b v="1"/>
    <s v="games/tabletop games"/>
    <x v="6"/>
    <s v="tabletop games"/>
    <n v="951"/>
    <n v="65.89"/>
  </r>
  <r>
    <x v="0"/>
    <s v="US"/>
    <s v="USD"/>
    <n v="1447507200"/>
    <x v="2198"/>
    <n v="1444911600"/>
    <d v="2015-11-14T13:20:00"/>
    <b v="0"/>
    <n v="651"/>
    <b v="1"/>
    <s v="games/tabletop games"/>
    <x v="6"/>
    <s v="tabletop games"/>
    <n v="133"/>
    <n v="81.650000000000006"/>
  </r>
  <r>
    <x v="0"/>
    <s v="IE"/>
    <s v="EUR"/>
    <n v="1444903198"/>
    <x v="2199"/>
    <n v="1442311198"/>
    <d v="2015-10-15T09:59:58"/>
    <b v="1"/>
    <n v="251"/>
    <b v="1"/>
    <s v="games/tabletop games"/>
    <x v="6"/>
    <s v="tabletop games"/>
    <n v="147"/>
    <n v="52.7"/>
  </r>
  <r>
    <x v="0"/>
    <s v="GB"/>
    <s v="GBP"/>
    <n v="1436151600"/>
    <x v="2200"/>
    <n v="1433775668"/>
    <d v="2015-07-06T03:00:00"/>
    <b v="0"/>
    <n v="263"/>
    <b v="1"/>
    <s v="games/tabletop games"/>
    <x v="6"/>
    <s v="tabletop games"/>
    <n v="542"/>
    <n v="41.23"/>
  </r>
  <r>
    <x v="0"/>
    <s v="GB"/>
    <s v="GBP"/>
    <n v="1358367565"/>
    <x v="2201"/>
    <n v="1357157965"/>
    <d v="2013-01-16T20:19:25"/>
    <b v="0"/>
    <n v="28"/>
    <b v="1"/>
    <s v="music/electronic music"/>
    <x v="4"/>
    <s v="electronic music"/>
    <n v="383"/>
    <n v="15.04"/>
  </r>
  <r>
    <x v="0"/>
    <s v="US"/>
    <s v="USD"/>
    <n v="1351801368"/>
    <x v="2202"/>
    <n v="1349209368"/>
    <d v="2012-11-01T20:22:48"/>
    <b v="0"/>
    <n v="721"/>
    <b v="1"/>
    <s v="music/electronic music"/>
    <x v="4"/>
    <s v="electronic music"/>
    <n v="704"/>
    <n v="39.07"/>
  </r>
  <r>
    <x v="0"/>
    <s v="CA"/>
    <s v="CAD"/>
    <n v="1443127082"/>
    <x v="2203"/>
    <n v="1440535082"/>
    <d v="2015-09-24T20:38:02"/>
    <b v="0"/>
    <n v="50"/>
    <b v="1"/>
    <s v="music/electronic music"/>
    <x v="4"/>
    <s v="electronic music"/>
    <n v="110"/>
    <n v="43.82"/>
  </r>
  <r>
    <x v="0"/>
    <s v="US"/>
    <s v="USD"/>
    <n v="1362814119"/>
    <x v="2204"/>
    <n v="1360222119"/>
    <d v="2013-03-09T07:28:39"/>
    <b v="0"/>
    <n v="73"/>
    <b v="1"/>
    <s v="music/electronic music"/>
    <x v="4"/>
    <s v="electronic music"/>
    <n v="133"/>
    <n v="27.3"/>
  </r>
  <r>
    <x v="0"/>
    <s v="US"/>
    <s v="USD"/>
    <n v="1338579789"/>
    <x v="2205"/>
    <n v="1335987789"/>
    <d v="2012-06-01T19:43:09"/>
    <b v="0"/>
    <n v="27"/>
    <b v="1"/>
    <s v="music/electronic music"/>
    <x v="4"/>
    <s v="electronic music"/>
    <n v="152"/>
    <n v="42.22"/>
  </r>
  <r>
    <x v="0"/>
    <s v="US"/>
    <s v="USD"/>
    <n v="1334556624"/>
    <x v="2206"/>
    <n v="1333001424"/>
    <d v="2012-04-16T06:10:24"/>
    <b v="0"/>
    <n v="34"/>
    <b v="1"/>
    <s v="music/electronic music"/>
    <x v="4"/>
    <s v="electronic music"/>
    <n v="103"/>
    <n v="33.24"/>
  </r>
  <r>
    <x v="0"/>
    <s v="US"/>
    <s v="USD"/>
    <n v="1384580373"/>
    <x v="2207"/>
    <n v="1381984773"/>
    <d v="2013-11-16T05:39:33"/>
    <b v="0"/>
    <n v="7"/>
    <b v="1"/>
    <s v="music/electronic music"/>
    <x v="4"/>
    <s v="electronic music"/>
    <n v="100"/>
    <n v="285.70999999999998"/>
  </r>
  <r>
    <x v="0"/>
    <s v="US"/>
    <s v="USD"/>
    <n v="1333771200"/>
    <x v="2208"/>
    <n v="1328649026"/>
    <d v="2012-04-07T04:00:00"/>
    <b v="0"/>
    <n v="24"/>
    <b v="1"/>
    <s v="music/electronic music"/>
    <x v="4"/>
    <s v="electronic music"/>
    <n v="102"/>
    <n v="42.33"/>
  </r>
  <r>
    <x v="0"/>
    <s v="GB"/>
    <s v="GBP"/>
    <n v="1397516400"/>
    <x v="2209"/>
    <n v="1396524644"/>
    <d v="2014-04-14T23:00:00"/>
    <b v="0"/>
    <n v="15"/>
    <b v="1"/>
    <s v="music/electronic music"/>
    <x v="4"/>
    <s v="electronic music"/>
    <n v="151"/>
    <n v="50.27"/>
  </r>
  <r>
    <x v="0"/>
    <s v="US"/>
    <s v="USD"/>
    <n v="1334424960"/>
    <x v="2210"/>
    <n v="1329442510"/>
    <d v="2012-04-14T17:36:00"/>
    <b v="0"/>
    <n v="72"/>
    <b v="1"/>
    <s v="music/electronic music"/>
    <x v="4"/>
    <s v="electronic music"/>
    <n v="111"/>
    <n v="61.9"/>
  </r>
  <r>
    <x v="0"/>
    <s v="US"/>
    <s v="USD"/>
    <n v="1397113140"/>
    <x v="2211"/>
    <n v="1395168625"/>
    <d v="2014-04-10T06:59:00"/>
    <b v="0"/>
    <n v="120"/>
    <b v="1"/>
    <s v="music/electronic music"/>
    <x v="4"/>
    <s v="electronic music"/>
    <n v="196"/>
    <n v="40.75"/>
  </r>
  <r>
    <x v="0"/>
    <s v="US"/>
    <s v="USD"/>
    <n v="1383526800"/>
    <x v="2212"/>
    <n v="1380650177"/>
    <d v="2013-11-04T01:00:00"/>
    <b v="0"/>
    <n v="123"/>
    <b v="1"/>
    <s v="music/electronic music"/>
    <x v="4"/>
    <s v="electronic music"/>
    <n v="114"/>
    <n v="55.8"/>
  </r>
  <r>
    <x v="0"/>
    <s v="US"/>
    <s v="USD"/>
    <n v="1431719379"/>
    <x v="2213"/>
    <n v="1429127379"/>
    <d v="2015-05-15T19:49:39"/>
    <b v="0"/>
    <n v="1"/>
    <b v="1"/>
    <s v="music/electronic music"/>
    <x v="4"/>
    <s v="electronic music"/>
    <n v="200"/>
    <n v="10"/>
  </r>
  <r>
    <x v="0"/>
    <s v="US"/>
    <s v="USD"/>
    <n v="1391713248"/>
    <x v="2214"/>
    <n v="1389121248"/>
    <d v="2014-02-06T19:00:48"/>
    <b v="0"/>
    <n v="24"/>
    <b v="1"/>
    <s v="music/electronic music"/>
    <x v="4"/>
    <s v="electronic music"/>
    <n v="293"/>
    <n v="73.13"/>
  </r>
  <r>
    <x v="0"/>
    <s v="US"/>
    <s v="USD"/>
    <n v="1331621940"/>
    <x v="2215"/>
    <n v="1329671572"/>
    <d v="2012-03-13T06:59:00"/>
    <b v="0"/>
    <n v="33"/>
    <b v="1"/>
    <s v="music/electronic music"/>
    <x v="4"/>
    <s v="electronic music"/>
    <n v="156"/>
    <n v="26.06"/>
  </r>
  <r>
    <x v="0"/>
    <s v="US"/>
    <s v="USD"/>
    <n v="1437674545"/>
    <x v="2216"/>
    <n v="1436464945"/>
    <d v="2015-07-23T18:02:25"/>
    <b v="0"/>
    <n v="14"/>
    <b v="1"/>
    <s v="music/electronic music"/>
    <x v="4"/>
    <s v="electronic music"/>
    <n v="106"/>
    <n v="22.64"/>
  </r>
  <r>
    <x v="0"/>
    <s v="US"/>
    <s v="USD"/>
    <n v="1446451200"/>
    <x v="2217"/>
    <n v="1445539113"/>
    <d v="2015-11-02T08:00:00"/>
    <b v="0"/>
    <n v="9"/>
    <b v="1"/>
    <s v="music/electronic music"/>
    <x v="4"/>
    <s v="electronic music"/>
    <n v="101"/>
    <n v="47.22"/>
  </r>
  <r>
    <x v="0"/>
    <s v="US"/>
    <s v="USD"/>
    <n v="1346198400"/>
    <x v="2218"/>
    <n v="1344281383"/>
    <d v="2012-08-29T00:00:00"/>
    <b v="0"/>
    <n v="76"/>
    <b v="1"/>
    <s v="music/electronic music"/>
    <x v="4"/>
    <s v="electronic music"/>
    <n v="123"/>
    <n v="32.32"/>
  </r>
  <r>
    <x v="0"/>
    <s v="US"/>
    <s v="USD"/>
    <n v="1440004512"/>
    <x v="2219"/>
    <n v="1437412512"/>
    <d v="2015-08-19T17:15:12"/>
    <b v="0"/>
    <n v="19"/>
    <b v="1"/>
    <s v="music/electronic music"/>
    <x v="4"/>
    <s v="electronic music"/>
    <n v="102"/>
    <n v="53.42"/>
  </r>
  <r>
    <x v="0"/>
    <s v="US"/>
    <s v="USD"/>
    <n v="1374888436"/>
    <x v="2220"/>
    <n v="1372296436"/>
    <d v="2013-07-27T01:27:16"/>
    <b v="0"/>
    <n v="69"/>
    <b v="1"/>
    <s v="music/electronic music"/>
    <x v="4"/>
    <s v="electronic music"/>
    <n v="101"/>
    <n v="51.3"/>
  </r>
  <r>
    <x v="0"/>
    <s v="US"/>
    <s v="USD"/>
    <n v="1461369600"/>
    <x v="2221"/>
    <n v="1458748809"/>
    <d v="2016-04-23T00:00:00"/>
    <b v="0"/>
    <n v="218"/>
    <b v="1"/>
    <s v="games/tabletop games"/>
    <x v="6"/>
    <s v="tabletop games"/>
    <n v="108"/>
    <n v="37.200000000000003"/>
  </r>
  <r>
    <x v="0"/>
    <s v="US"/>
    <s v="USD"/>
    <n v="1327776847"/>
    <x v="2222"/>
    <n v="1325184847"/>
    <d v="2012-01-28T18:54:07"/>
    <b v="0"/>
    <n v="30"/>
    <b v="1"/>
    <s v="games/tabletop games"/>
    <x v="6"/>
    <s v="tabletop games"/>
    <n v="163"/>
    <n v="27.1"/>
  </r>
  <r>
    <x v="0"/>
    <s v="CA"/>
    <s v="CAD"/>
    <n v="1435418568"/>
    <x v="2223"/>
    <n v="1432826568"/>
    <d v="2015-06-27T15:22:48"/>
    <b v="0"/>
    <n v="100"/>
    <b v="1"/>
    <s v="games/tabletop games"/>
    <x v="6"/>
    <s v="tabletop games"/>
    <n v="106"/>
    <n v="206.31"/>
  </r>
  <r>
    <x v="0"/>
    <s v="US"/>
    <s v="USD"/>
    <n v="1477767600"/>
    <x v="2224"/>
    <n v="1475337675"/>
    <d v="2016-10-29T19:00:00"/>
    <b v="0"/>
    <n v="296"/>
    <b v="1"/>
    <s v="games/tabletop games"/>
    <x v="6"/>
    <s v="tabletop games"/>
    <n v="243"/>
    <n v="82.15"/>
  </r>
  <r>
    <x v="0"/>
    <s v="GB"/>
    <s v="GBP"/>
    <n v="1411326015"/>
    <x v="2225"/>
    <n v="1408734015"/>
    <d v="2014-09-21T19:00:15"/>
    <b v="0"/>
    <n v="1204"/>
    <b v="1"/>
    <s v="games/tabletop games"/>
    <x v="6"/>
    <s v="tabletop games"/>
    <n v="945"/>
    <n v="164.8"/>
  </r>
  <r>
    <x v="0"/>
    <s v="US"/>
    <s v="USD"/>
    <n v="1455253140"/>
    <x v="2226"/>
    <n v="1452625822"/>
    <d v="2016-02-12T04:59:00"/>
    <b v="0"/>
    <n v="321"/>
    <b v="1"/>
    <s v="games/tabletop games"/>
    <x v="6"/>
    <s v="tabletop games"/>
    <n v="108"/>
    <n v="60.82"/>
  </r>
  <r>
    <x v="0"/>
    <s v="GB"/>
    <s v="GBP"/>
    <n v="1384374155"/>
    <x v="2227"/>
    <n v="1381778555"/>
    <d v="2013-11-13T20:22:35"/>
    <b v="0"/>
    <n v="301"/>
    <b v="1"/>
    <s v="games/tabletop games"/>
    <x v="6"/>
    <s v="tabletop games"/>
    <n v="157"/>
    <n v="67.97"/>
  </r>
  <r>
    <x v="0"/>
    <s v="DE"/>
    <s v="EUR"/>
    <n v="1439707236"/>
    <x v="2228"/>
    <n v="1437115236"/>
    <d v="2015-08-16T06:40:36"/>
    <b v="0"/>
    <n v="144"/>
    <b v="1"/>
    <s v="games/tabletop games"/>
    <x v="6"/>
    <s v="tabletop games"/>
    <n v="1174"/>
    <n v="81.56"/>
  </r>
  <r>
    <x v="0"/>
    <s v="US"/>
    <s v="USD"/>
    <n v="1378180800"/>
    <x v="2229"/>
    <n v="1375113391"/>
    <d v="2013-09-03T04:00:00"/>
    <b v="0"/>
    <n v="539"/>
    <b v="1"/>
    <s v="games/tabletop games"/>
    <x v="6"/>
    <s v="tabletop games"/>
    <n v="171"/>
    <n v="25.43"/>
  </r>
  <r>
    <x v="0"/>
    <s v="US"/>
    <s v="USD"/>
    <n v="1398460127"/>
    <x v="2230"/>
    <n v="1395868127"/>
    <d v="2014-04-25T21:08:47"/>
    <b v="0"/>
    <n v="498"/>
    <b v="1"/>
    <s v="games/tabletop games"/>
    <x v="6"/>
    <s v="tabletop games"/>
    <n v="126"/>
    <n v="21.5"/>
  </r>
  <r>
    <x v="0"/>
    <s v="US"/>
    <s v="USD"/>
    <n v="1372136400"/>
    <x v="2231"/>
    <n v="1369864301"/>
    <d v="2013-06-25T05:00:00"/>
    <b v="0"/>
    <n v="1113"/>
    <b v="1"/>
    <s v="games/tabletop games"/>
    <x v="6"/>
    <s v="tabletop games"/>
    <n v="1212"/>
    <n v="27.23"/>
  </r>
  <r>
    <x v="0"/>
    <s v="US"/>
    <s v="USD"/>
    <n v="1405738800"/>
    <x v="2232"/>
    <n v="1402945408"/>
    <d v="2014-07-19T03:00:00"/>
    <b v="0"/>
    <n v="988"/>
    <b v="1"/>
    <s v="games/tabletop games"/>
    <x v="6"/>
    <s v="tabletop games"/>
    <n v="496"/>
    <n v="25.09"/>
  </r>
  <r>
    <x v="0"/>
    <s v="GB"/>
    <s v="GBP"/>
    <n v="1450051200"/>
    <x v="2233"/>
    <n v="1448269539"/>
    <d v="2015-12-14T00:00:00"/>
    <b v="0"/>
    <n v="391"/>
    <b v="1"/>
    <s v="games/tabletop games"/>
    <x v="6"/>
    <s v="tabletop games"/>
    <n v="332"/>
    <n v="21.23"/>
  </r>
  <r>
    <x v="0"/>
    <s v="US"/>
    <s v="USD"/>
    <n v="1483645647"/>
    <x v="2234"/>
    <n v="1481053647"/>
    <d v="2017-01-05T19:47:27"/>
    <b v="0"/>
    <n v="28"/>
    <b v="1"/>
    <s v="games/tabletop games"/>
    <x v="6"/>
    <s v="tabletop games"/>
    <n v="1165"/>
    <n v="41.61"/>
  </r>
  <r>
    <x v="0"/>
    <s v="CA"/>
    <s v="CAD"/>
    <n v="1427585511"/>
    <x v="2235"/>
    <n v="1424997111"/>
    <d v="2015-03-28T23:31:51"/>
    <b v="0"/>
    <n v="147"/>
    <b v="1"/>
    <s v="games/tabletop games"/>
    <x v="6"/>
    <s v="tabletop games"/>
    <n v="153"/>
    <n v="135.59"/>
  </r>
  <r>
    <x v="0"/>
    <s v="US"/>
    <s v="USD"/>
    <n v="1454338123"/>
    <x v="2236"/>
    <n v="1451746123"/>
    <d v="2016-02-01T14:48:43"/>
    <b v="0"/>
    <n v="680"/>
    <b v="1"/>
    <s v="games/tabletop games"/>
    <x v="6"/>
    <s v="tabletop games"/>
    <n v="537"/>
    <n v="22.12"/>
  </r>
  <r>
    <x v="0"/>
    <s v="US"/>
    <s v="USD"/>
    <n v="1415779140"/>
    <x v="2237"/>
    <n v="1412294683"/>
    <d v="2014-11-12T07:59:00"/>
    <b v="0"/>
    <n v="983"/>
    <b v="1"/>
    <s v="games/tabletop games"/>
    <x v="6"/>
    <s v="tabletop games"/>
    <n v="353"/>
    <n v="64.63"/>
  </r>
  <r>
    <x v="0"/>
    <s v="DE"/>
    <s v="EUR"/>
    <n v="1489157716"/>
    <x v="2238"/>
    <n v="1486565716"/>
    <d v="2017-03-10T14:55:16"/>
    <b v="0"/>
    <n v="79"/>
    <b v="1"/>
    <s v="games/tabletop games"/>
    <x v="6"/>
    <s v="tabletop games"/>
    <n v="137"/>
    <n v="69.569999999999993"/>
  </r>
  <r>
    <x v="0"/>
    <s v="US"/>
    <s v="USD"/>
    <n v="1385870520"/>
    <x v="2239"/>
    <n v="1382742014"/>
    <d v="2013-12-01T04:02:00"/>
    <b v="0"/>
    <n v="426"/>
    <b v="1"/>
    <s v="games/tabletop games"/>
    <x v="6"/>
    <s v="tabletop games"/>
    <n v="128"/>
    <n v="75.13"/>
  </r>
  <r>
    <x v="0"/>
    <s v="US"/>
    <s v="USD"/>
    <n v="1461354544"/>
    <x v="2240"/>
    <n v="1458762544"/>
    <d v="2016-04-22T19:49:04"/>
    <b v="0"/>
    <n v="96"/>
    <b v="1"/>
    <s v="games/tabletop games"/>
    <x v="6"/>
    <s v="tabletop games"/>
    <n v="271"/>
    <n v="140.97999999999999"/>
  </r>
  <r>
    <x v="0"/>
    <s v="GB"/>
    <s v="GBP"/>
    <n v="1488484300"/>
    <x v="2241"/>
    <n v="1485892300"/>
    <d v="2017-03-02T19:51:40"/>
    <b v="0"/>
    <n v="163"/>
    <b v="1"/>
    <s v="games/tabletop games"/>
    <x v="6"/>
    <s v="tabletop games"/>
    <n v="806"/>
    <n v="49.47"/>
  </r>
  <r>
    <x v="0"/>
    <s v="US"/>
    <s v="USD"/>
    <n v="1385521320"/>
    <x v="2242"/>
    <n v="1382449733"/>
    <d v="2013-11-27T03:02:00"/>
    <b v="0"/>
    <n v="2525"/>
    <b v="1"/>
    <s v="games/tabletop games"/>
    <x v="6"/>
    <s v="tabletop games"/>
    <n v="1360"/>
    <n v="53.87"/>
  </r>
  <r>
    <x v="0"/>
    <s v="US"/>
    <s v="USD"/>
    <n v="1489374000"/>
    <x v="2243"/>
    <n v="1488823290"/>
    <d v="2017-03-13T03:00:00"/>
    <b v="0"/>
    <n v="2035"/>
    <b v="1"/>
    <s v="games/tabletop games"/>
    <x v="6"/>
    <s v="tabletop games"/>
    <n v="930250"/>
    <n v="4.57"/>
  </r>
  <r>
    <x v="0"/>
    <s v="US"/>
    <s v="USD"/>
    <n v="1476649800"/>
    <x v="2244"/>
    <n v="1475609946"/>
    <d v="2016-10-16T20:30:00"/>
    <b v="0"/>
    <n v="290"/>
    <b v="1"/>
    <s v="games/tabletop games"/>
    <x v="6"/>
    <s v="tabletop games"/>
    <n v="377"/>
    <n v="65"/>
  </r>
  <r>
    <x v="0"/>
    <s v="US"/>
    <s v="USD"/>
    <n v="1393005600"/>
    <x v="2245"/>
    <n v="1390323617"/>
    <d v="2014-02-21T18:00:00"/>
    <b v="0"/>
    <n v="1980"/>
    <b v="1"/>
    <s v="games/tabletop games"/>
    <x v="6"/>
    <s v="tabletop games"/>
    <n v="2647"/>
    <n v="53.48"/>
  </r>
  <r>
    <x v="0"/>
    <s v="GB"/>
    <s v="GBP"/>
    <n v="1441393210"/>
    <x v="2246"/>
    <n v="1438801210"/>
    <d v="2015-09-04T19:00:10"/>
    <b v="0"/>
    <n v="57"/>
    <b v="1"/>
    <s v="games/tabletop games"/>
    <x v="6"/>
    <s v="tabletop games"/>
    <n v="100"/>
    <n v="43.91"/>
  </r>
  <r>
    <x v="0"/>
    <s v="US"/>
    <s v="USD"/>
    <n v="1438185565"/>
    <x v="2247"/>
    <n v="1436975965"/>
    <d v="2015-07-29T15:59:25"/>
    <b v="0"/>
    <n v="380"/>
    <b v="1"/>
    <s v="games/tabletop games"/>
    <x v="6"/>
    <s v="tabletop games"/>
    <n v="104"/>
    <n v="50.85"/>
  </r>
  <r>
    <x v="0"/>
    <s v="GB"/>
    <s v="GBP"/>
    <n v="1481749278"/>
    <x v="2248"/>
    <n v="1479157278"/>
    <d v="2016-12-14T21:01:18"/>
    <b v="0"/>
    <n v="128"/>
    <b v="1"/>
    <s v="games/tabletop games"/>
    <x v="6"/>
    <s v="tabletop games"/>
    <n v="107"/>
    <n v="58.63"/>
  </r>
  <r>
    <x v="0"/>
    <s v="US"/>
    <s v="USD"/>
    <n v="1364917965"/>
    <x v="2249"/>
    <n v="1362329565"/>
    <d v="2013-04-02T15:52:45"/>
    <b v="0"/>
    <n v="180"/>
    <b v="1"/>
    <s v="games/tabletop games"/>
    <x v="6"/>
    <s v="tabletop games"/>
    <n v="169"/>
    <n v="32.82"/>
  </r>
  <r>
    <x v="0"/>
    <s v="US"/>
    <s v="USD"/>
    <n v="1480727273"/>
    <x v="2250"/>
    <n v="1478131673"/>
    <d v="2016-12-03T01:07:53"/>
    <b v="0"/>
    <n v="571"/>
    <b v="1"/>
    <s v="games/tabletop games"/>
    <x v="6"/>
    <s v="tabletop games"/>
    <n v="975"/>
    <n v="426.93"/>
  </r>
  <r>
    <x v="0"/>
    <s v="US"/>
    <s v="USD"/>
    <n v="1408177077"/>
    <x v="2251"/>
    <n v="1406362677"/>
    <d v="2014-08-16T08:17:57"/>
    <b v="0"/>
    <n v="480"/>
    <b v="1"/>
    <s v="games/tabletop games"/>
    <x v="6"/>
    <s v="tabletop games"/>
    <n v="134"/>
    <n v="23.81"/>
  </r>
  <r>
    <x v="0"/>
    <s v="ES"/>
    <s v="EUR"/>
    <n v="1470469938"/>
    <x v="2252"/>
    <n v="1469173938"/>
    <d v="2016-08-06T07:52:18"/>
    <b v="0"/>
    <n v="249"/>
    <b v="1"/>
    <s v="games/tabletop games"/>
    <x v="6"/>
    <s v="tabletop games"/>
    <n v="272"/>
    <n v="98.41"/>
  </r>
  <r>
    <x v="0"/>
    <s v="US"/>
    <s v="USD"/>
    <n v="1447862947"/>
    <x v="2253"/>
    <n v="1445267347"/>
    <d v="2015-11-18T16:09:07"/>
    <b v="0"/>
    <n v="84"/>
    <b v="1"/>
    <s v="games/tabletop games"/>
    <x v="6"/>
    <s v="tabletop games"/>
    <n v="113"/>
    <n v="107.32"/>
  </r>
  <r>
    <x v="0"/>
    <s v="US"/>
    <s v="USD"/>
    <n v="1485271968"/>
    <x v="2254"/>
    <n v="1484667168"/>
    <d v="2017-01-24T15:32:48"/>
    <b v="0"/>
    <n v="197"/>
    <b v="1"/>
    <s v="games/tabletop games"/>
    <x v="6"/>
    <s v="tabletop games"/>
    <n v="460"/>
    <n v="11.67"/>
  </r>
  <r>
    <x v="0"/>
    <s v="US"/>
    <s v="USD"/>
    <n v="1462661451"/>
    <x v="2255"/>
    <n v="1460069451"/>
    <d v="2016-05-07T22:50:51"/>
    <b v="0"/>
    <n v="271"/>
    <b v="1"/>
    <s v="games/tabletop games"/>
    <x v="6"/>
    <s v="tabletop games"/>
    <n v="287"/>
    <n v="41.78"/>
  </r>
  <r>
    <x v="0"/>
    <s v="GB"/>
    <s v="GBP"/>
    <n v="1479811846"/>
    <x v="2256"/>
    <n v="1478602246"/>
    <d v="2016-11-22T10:50:46"/>
    <b v="0"/>
    <n v="50"/>
    <b v="1"/>
    <s v="games/tabletop games"/>
    <x v="6"/>
    <s v="tabletop games"/>
    <n v="223"/>
    <n v="21.38"/>
  </r>
  <r>
    <x v="0"/>
    <s v="GB"/>
    <s v="GBP"/>
    <n v="1466377200"/>
    <x v="2257"/>
    <n v="1463351329"/>
    <d v="2016-06-19T23:00:00"/>
    <b v="0"/>
    <n v="169"/>
    <b v="1"/>
    <s v="games/tabletop games"/>
    <x v="6"/>
    <s v="tabletop games"/>
    <n v="636"/>
    <n v="94.1"/>
  </r>
  <r>
    <x v="0"/>
    <s v="US"/>
    <s v="USD"/>
    <n v="1434045687"/>
    <x v="2258"/>
    <n v="1431453687"/>
    <d v="2015-06-11T18:01:27"/>
    <b v="0"/>
    <n v="205"/>
    <b v="1"/>
    <s v="games/tabletop games"/>
    <x v="6"/>
    <s v="tabletop games"/>
    <n v="147"/>
    <n v="15.72"/>
  </r>
  <r>
    <x v="0"/>
    <s v="GB"/>
    <s v="GBP"/>
    <n v="1481224736"/>
    <x v="2259"/>
    <n v="1480360736"/>
    <d v="2016-12-08T19:18:56"/>
    <b v="0"/>
    <n v="206"/>
    <b v="1"/>
    <s v="games/tabletop games"/>
    <x v="6"/>
    <s v="tabletop games"/>
    <n v="1867"/>
    <n v="90.64"/>
  </r>
  <r>
    <x v="0"/>
    <s v="US"/>
    <s v="USD"/>
    <n v="1395876250"/>
    <x v="2260"/>
    <n v="1393287850"/>
    <d v="2014-03-26T23:24:10"/>
    <b v="0"/>
    <n v="84"/>
    <b v="1"/>
    <s v="games/tabletop games"/>
    <x v="6"/>
    <s v="tabletop games"/>
    <n v="327"/>
    <n v="97.3"/>
  </r>
  <r>
    <x v="0"/>
    <s v="AU"/>
    <s v="AUD"/>
    <n v="1487093020"/>
    <x v="2261"/>
    <n v="1485278620"/>
    <d v="2017-02-14T17:23:40"/>
    <b v="0"/>
    <n v="210"/>
    <b v="1"/>
    <s v="games/tabletop games"/>
    <x v="6"/>
    <s v="tabletop games"/>
    <n v="780"/>
    <n v="37.119999999999997"/>
  </r>
  <r>
    <x v="0"/>
    <s v="US"/>
    <s v="USD"/>
    <n v="1416268800"/>
    <x v="2262"/>
    <n v="1413295358"/>
    <d v="2014-11-18T00:00:00"/>
    <b v="0"/>
    <n v="181"/>
    <b v="1"/>
    <s v="games/tabletop games"/>
    <x v="6"/>
    <s v="tabletop games"/>
    <n v="154"/>
    <n v="28.1"/>
  </r>
  <r>
    <x v="0"/>
    <s v="SE"/>
    <s v="SEK"/>
    <n v="1422734313"/>
    <x v="2263"/>
    <n v="1420919913"/>
    <d v="2015-01-31T19:58:33"/>
    <b v="0"/>
    <n v="60"/>
    <b v="1"/>
    <s v="games/tabletop games"/>
    <x v="6"/>
    <s v="tabletop games"/>
    <n v="116"/>
    <n v="144.43"/>
  </r>
  <r>
    <x v="0"/>
    <s v="US"/>
    <s v="USD"/>
    <n v="1463972400"/>
    <x v="2264"/>
    <n v="1462543114"/>
    <d v="2016-05-23T03:00:00"/>
    <b v="0"/>
    <n v="445"/>
    <b v="1"/>
    <s v="games/tabletop games"/>
    <x v="6"/>
    <s v="tabletop games"/>
    <n v="180"/>
    <n v="24.27"/>
  </r>
  <r>
    <x v="0"/>
    <s v="GB"/>
    <s v="GBP"/>
    <n v="1479846507"/>
    <x v="2265"/>
    <n v="1479241707"/>
    <d v="2016-11-22T20:28:27"/>
    <b v="0"/>
    <n v="17"/>
    <b v="1"/>
    <s v="games/tabletop games"/>
    <x v="6"/>
    <s v="tabletop games"/>
    <n v="299"/>
    <n v="35.119999999999997"/>
  </r>
  <r>
    <x v="0"/>
    <s v="US"/>
    <s v="USD"/>
    <n v="1461722400"/>
    <x v="2266"/>
    <n v="1460235592"/>
    <d v="2016-04-27T02:00:00"/>
    <b v="0"/>
    <n v="194"/>
    <b v="1"/>
    <s v="games/tabletop games"/>
    <x v="6"/>
    <s v="tabletop games"/>
    <n v="320"/>
    <n v="24.76"/>
  </r>
  <r>
    <x v="0"/>
    <s v="US"/>
    <s v="USD"/>
    <n v="1419123600"/>
    <x v="2267"/>
    <n v="1416945297"/>
    <d v="2014-12-21T01:00:00"/>
    <b v="0"/>
    <n v="404"/>
    <b v="1"/>
    <s v="games/tabletop games"/>
    <x v="6"/>
    <s v="tabletop games"/>
    <n v="381"/>
    <n v="188.38"/>
  </r>
  <r>
    <x v="0"/>
    <s v="US"/>
    <s v="USD"/>
    <n v="1489283915"/>
    <x v="2268"/>
    <n v="1486691915"/>
    <d v="2017-03-12T01:58:35"/>
    <b v="0"/>
    <n v="194"/>
    <b v="1"/>
    <s v="games/tabletop games"/>
    <x v="6"/>
    <s v="tabletop games"/>
    <n v="103"/>
    <n v="148.08000000000001"/>
  </r>
  <r>
    <x v="0"/>
    <s v="US"/>
    <s v="USD"/>
    <n v="1488862800"/>
    <x v="2269"/>
    <n v="1486745663"/>
    <d v="2017-03-07T05:00:00"/>
    <b v="0"/>
    <n v="902"/>
    <b v="1"/>
    <s v="games/tabletop games"/>
    <x v="6"/>
    <s v="tabletop games"/>
    <n v="1802"/>
    <n v="49.93"/>
  </r>
  <r>
    <x v="0"/>
    <s v="US"/>
    <s v="USD"/>
    <n v="1484085540"/>
    <x v="2270"/>
    <n v="1482353513"/>
    <d v="2017-01-10T21:59:00"/>
    <b v="0"/>
    <n v="1670"/>
    <b v="1"/>
    <s v="games/tabletop games"/>
    <x v="6"/>
    <s v="tabletop games"/>
    <n v="720"/>
    <n v="107.82"/>
  </r>
  <r>
    <x v="0"/>
    <s v="US"/>
    <s v="USD"/>
    <n v="1481328004"/>
    <x v="2271"/>
    <n v="1478736004"/>
    <d v="2016-12-10T00:00:04"/>
    <b v="0"/>
    <n v="1328"/>
    <b v="1"/>
    <s v="games/tabletop games"/>
    <x v="6"/>
    <s v="tabletop games"/>
    <n v="283"/>
    <n v="42.63"/>
  </r>
  <r>
    <x v="0"/>
    <s v="US"/>
    <s v="USD"/>
    <n v="1449506836"/>
    <x v="2272"/>
    <n v="1446914836"/>
    <d v="2015-12-07T16:47:16"/>
    <b v="0"/>
    <n v="944"/>
    <b v="1"/>
    <s v="games/tabletop games"/>
    <x v="6"/>
    <s v="tabletop games"/>
    <n v="1357"/>
    <n v="14.37"/>
  </r>
  <r>
    <x v="0"/>
    <s v="CA"/>
    <s v="CAD"/>
    <n v="1489320642"/>
    <x v="2273"/>
    <n v="1487164242"/>
    <d v="2017-03-12T12:10:42"/>
    <b v="0"/>
    <n v="147"/>
    <b v="1"/>
    <s v="games/tabletop games"/>
    <x v="6"/>
    <s v="tabletop games"/>
    <n v="220"/>
    <n v="37.479999999999997"/>
  </r>
  <r>
    <x v="0"/>
    <s v="US"/>
    <s v="USD"/>
    <n v="1393156857"/>
    <x v="2274"/>
    <n v="1390564857"/>
    <d v="2014-02-23T12:00:57"/>
    <b v="0"/>
    <n v="99"/>
    <b v="1"/>
    <s v="games/tabletop games"/>
    <x v="6"/>
    <s v="tabletop games"/>
    <n v="120"/>
    <n v="30.2"/>
  </r>
  <r>
    <x v="0"/>
    <s v="GB"/>
    <s v="GBP"/>
    <n v="1419259679"/>
    <x v="2275"/>
    <n v="1416667679"/>
    <d v="2014-12-22T14:47:59"/>
    <b v="0"/>
    <n v="79"/>
    <b v="1"/>
    <s v="games/tabletop games"/>
    <x v="6"/>
    <s v="tabletop games"/>
    <n v="408"/>
    <n v="33.549999999999997"/>
  </r>
  <r>
    <x v="0"/>
    <s v="US"/>
    <s v="USD"/>
    <n v="1388936289"/>
    <x v="2276"/>
    <n v="1386344289"/>
    <d v="2014-01-05T15:38:09"/>
    <b v="0"/>
    <n v="75"/>
    <b v="1"/>
    <s v="games/tabletop games"/>
    <x v="6"/>
    <s v="tabletop games"/>
    <n v="106"/>
    <n v="64.75"/>
  </r>
  <r>
    <x v="0"/>
    <s v="US"/>
    <s v="USD"/>
    <n v="1330359423"/>
    <x v="2277"/>
    <n v="1327767423"/>
    <d v="2012-02-27T16:17:03"/>
    <b v="0"/>
    <n v="207"/>
    <b v="1"/>
    <s v="games/tabletop games"/>
    <x v="6"/>
    <s v="tabletop games"/>
    <n v="141"/>
    <n v="57.93"/>
  </r>
  <r>
    <x v="0"/>
    <s v="IT"/>
    <s v="EUR"/>
    <n v="1451861940"/>
    <x v="2278"/>
    <n v="1448902867"/>
    <d v="2016-01-03T22:59:00"/>
    <b v="0"/>
    <n v="102"/>
    <b v="1"/>
    <s v="games/tabletop games"/>
    <x v="6"/>
    <s v="tabletop games"/>
    <n v="271"/>
    <n v="53.08"/>
  </r>
  <r>
    <x v="0"/>
    <s v="US"/>
    <s v="USD"/>
    <n v="1423022400"/>
    <x v="2279"/>
    <n v="1421436099"/>
    <d v="2015-02-04T04:00:00"/>
    <b v="0"/>
    <n v="32"/>
    <b v="1"/>
    <s v="games/tabletop games"/>
    <x v="6"/>
    <s v="tabletop games"/>
    <n v="154"/>
    <n v="48.06"/>
  </r>
  <r>
    <x v="0"/>
    <s v="US"/>
    <s v="USD"/>
    <n v="1442501991"/>
    <x v="2280"/>
    <n v="1439909991"/>
    <d v="2015-09-17T14:59:51"/>
    <b v="0"/>
    <n v="480"/>
    <b v="1"/>
    <s v="games/tabletop games"/>
    <x v="6"/>
    <s v="tabletop games"/>
    <n v="404"/>
    <n v="82.4"/>
  </r>
  <r>
    <x v="0"/>
    <s v="US"/>
    <s v="USD"/>
    <n v="1311576600"/>
    <x v="2281"/>
    <n v="1306219897"/>
    <d v="2011-07-25T06:50:00"/>
    <b v="0"/>
    <n v="11"/>
    <b v="1"/>
    <s v="music/rock"/>
    <x v="4"/>
    <s v="rock"/>
    <n v="185"/>
    <n v="50.45"/>
  </r>
  <r>
    <x v="0"/>
    <s v="US"/>
    <s v="USD"/>
    <n v="1452744686"/>
    <x v="2282"/>
    <n v="1447560686"/>
    <d v="2016-01-14T04:11:26"/>
    <b v="0"/>
    <n v="12"/>
    <b v="1"/>
    <s v="music/rock"/>
    <x v="4"/>
    <s v="rock"/>
    <n v="185"/>
    <n v="115.83"/>
  </r>
  <r>
    <x v="0"/>
    <s v="US"/>
    <s v="USD"/>
    <n v="1336528804"/>
    <x v="2283"/>
    <n v="1331348404"/>
    <d v="2012-05-09T02:00:04"/>
    <b v="0"/>
    <n v="48"/>
    <b v="1"/>
    <s v="music/rock"/>
    <x v="4"/>
    <s v="rock"/>
    <n v="101"/>
    <n v="63.03"/>
  </r>
  <r>
    <x v="0"/>
    <s v="US"/>
    <s v="USD"/>
    <n v="1299902400"/>
    <x v="2284"/>
    <n v="1297451245"/>
    <d v="2011-03-12T04:00:00"/>
    <b v="0"/>
    <n v="59"/>
    <b v="1"/>
    <s v="music/rock"/>
    <x v="4"/>
    <s v="rock"/>
    <n v="106"/>
    <n v="108.02"/>
  </r>
  <r>
    <x v="0"/>
    <s v="US"/>
    <s v="USD"/>
    <n v="1340944043"/>
    <x v="2285"/>
    <n v="1338352043"/>
    <d v="2012-06-29T04:27:23"/>
    <b v="0"/>
    <n v="79"/>
    <b v="1"/>
    <s v="music/rock"/>
    <x v="4"/>
    <s v="rock"/>
    <n v="121"/>
    <n v="46.09"/>
  </r>
  <r>
    <x v="0"/>
    <s v="US"/>
    <s v="USD"/>
    <n v="1378439940"/>
    <x v="2286"/>
    <n v="1376003254"/>
    <d v="2013-09-06T03:59:00"/>
    <b v="0"/>
    <n v="14"/>
    <b v="1"/>
    <s v="music/rock"/>
    <x v="4"/>
    <s v="rock"/>
    <n v="100"/>
    <n v="107.21"/>
  </r>
  <r>
    <x v="0"/>
    <s v="US"/>
    <s v="USD"/>
    <n v="1403539260"/>
    <x v="2287"/>
    <n v="1401724860"/>
    <d v="2014-06-23T16:01:00"/>
    <b v="0"/>
    <n v="106"/>
    <b v="1"/>
    <s v="music/rock"/>
    <x v="4"/>
    <s v="rock"/>
    <n v="120"/>
    <n v="50.93"/>
  </r>
  <r>
    <x v="0"/>
    <s v="US"/>
    <s v="USD"/>
    <n v="1340733600"/>
    <x v="2288"/>
    <n v="1339098689"/>
    <d v="2012-06-26T18:00:00"/>
    <b v="0"/>
    <n v="25"/>
    <b v="1"/>
    <s v="music/rock"/>
    <x v="4"/>
    <s v="rock"/>
    <n v="100"/>
    <n v="40.04"/>
  </r>
  <r>
    <x v="0"/>
    <s v="US"/>
    <s v="USD"/>
    <n v="1386372120"/>
    <x v="2289"/>
    <n v="1382659060"/>
    <d v="2013-12-06T23:22:00"/>
    <b v="0"/>
    <n v="25"/>
    <b v="1"/>
    <s v="music/rock"/>
    <x v="4"/>
    <s v="rock"/>
    <n v="107"/>
    <n v="64.44"/>
  </r>
  <r>
    <x v="0"/>
    <s v="US"/>
    <s v="USD"/>
    <n v="1259686800"/>
    <x v="2290"/>
    <n v="1252908330"/>
    <d v="2009-12-01T17:00:00"/>
    <b v="0"/>
    <n v="29"/>
    <b v="1"/>
    <s v="music/rock"/>
    <x v="4"/>
    <s v="rock"/>
    <n v="104"/>
    <n v="53.83"/>
  </r>
  <r>
    <x v="0"/>
    <s v="US"/>
    <s v="USD"/>
    <n v="1335153600"/>
    <x v="2291"/>
    <n v="1332199618"/>
    <d v="2012-04-23T04:00:00"/>
    <b v="0"/>
    <n v="43"/>
    <b v="1"/>
    <s v="music/rock"/>
    <x v="4"/>
    <s v="rock"/>
    <n v="173"/>
    <n v="100.47"/>
  </r>
  <r>
    <x v="0"/>
    <s v="US"/>
    <s v="USD"/>
    <n v="1334767476"/>
    <x v="2292"/>
    <n v="1332175476"/>
    <d v="2012-04-18T16:44:36"/>
    <b v="0"/>
    <n v="46"/>
    <b v="1"/>
    <s v="music/rock"/>
    <x v="4"/>
    <s v="rock"/>
    <n v="107"/>
    <n v="46.63"/>
  </r>
  <r>
    <x v="0"/>
    <s v="US"/>
    <s v="USD"/>
    <n v="1348545540"/>
    <x v="2293"/>
    <n v="1346345999"/>
    <d v="2012-09-25T03:59:00"/>
    <b v="0"/>
    <n v="27"/>
    <b v="1"/>
    <s v="music/rock"/>
    <x v="4"/>
    <s v="rock"/>
    <n v="108"/>
    <n v="34.07"/>
  </r>
  <r>
    <x v="0"/>
    <s v="US"/>
    <s v="USD"/>
    <n v="1358702480"/>
    <x v="2294"/>
    <n v="1356110480"/>
    <d v="2013-01-20T17:21:20"/>
    <b v="0"/>
    <n v="112"/>
    <b v="1"/>
    <s v="music/rock"/>
    <x v="4"/>
    <s v="rock"/>
    <n v="146"/>
    <n v="65.209999999999994"/>
  </r>
  <r>
    <x v="0"/>
    <s v="US"/>
    <s v="USD"/>
    <n v="1359240856"/>
    <x v="2295"/>
    <n v="1356648856"/>
    <d v="2013-01-26T22:54:16"/>
    <b v="0"/>
    <n v="34"/>
    <b v="1"/>
    <s v="music/rock"/>
    <x v="4"/>
    <s v="rock"/>
    <n v="125"/>
    <n v="44.21"/>
  </r>
  <r>
    <x v="0"/>
    <s v="US"/>
    <s v="USD"/>
    <n v="1330018426"/>
    <x v="2296"/>
    <n v="1326994426"/>
    <d v="2012-02-23T17:33:46"/>
    <b v="0"/>
    <n v="145"/>
    <b v="1"/>
    <s v="music/rock"/>
    <x v="4"/>
    <s v="rock"/>
    <n v="149"/>
    <n v="71.97"/>
  </r>
  <r>
    <x v="0"/>
    <s v="US"/>
    <s v="USD"/>
    <n v="1331697540"/>
    <x v="2297"/>
    <n v="1328749249"/>
    <d v="2012-03-14T03:59:00"/>
    <b v="0"/>
    <n v="19"/>
    <b v="1"/>
    <s v="music/rock"/>
    <x v="4"/>
    <s v="rock"/>
    <n v="101"/>
    <n v="52.95"/>
  </r>
  <r>
    <x v="0"/>
    <s v="US"/>
    <s v="USD"/>
    <n v="1395861033"/>
    <x v="2298"/>
    <n v="1393272633"/>
    <d v="2014-03-26T19:10:33"/>
    <b v="0"/>
    <n v="288"/>
    <b v="1"/>
    <s v="music/rock"/>
    <x v="4"/>
    <s v="rock"/>
    <n v="105"/>
    <n v="109.45"/>
  </r>
  <r>
    <x v="0"/>
    <s v="US"/>
    <s v="USD"/>
    <n v="1296953209"/>
    <x v="2299"/>
    <n v="1295657209"/>
    <d v="2011-02-06T00:46:49"/>
    <b v="0"/>
    <n v="14"/>
    <b v="1"/>
    <s v="music/rock"/>
    <x v="4"/>
    <s v="rock"/>
    <n v="350"/>
    <n v="75.040000000000006"/>
  </r>
  <r>
    <x v="0"/>
    <s v="US"/>
    <s v="USD"/>
    <n v="1340904416"/>
    <x v="2300"/>
    <n v="1339694816"/>
    <d v="2012-06-28T17:26:56"/>
    <b v="0"/>
    <n v="7"/>
    <b v="1"/>
    <s v="music/rock"/>
    <x v="4"/>
    <s v="rock"/>
    <n v="101"/>
    <n v="115.71"/>
  </r>
  <r>
    <x v="0"/>
    <s v="US"/>
    <s v="USD"/>
    <n v="1371785496"/>
    <x v="2301"/>
    <n v="1369193496"/>
    <d v="2013-06-21T03:31:36"/>
    <b v="1"/>
    <n v="211"/>
    <b v="1"/>
    <s v="music/indie rock"/>
    <x v="4"/>
    <s v="indie rock"/>
    <n v="134"/>
    <n v="31.66"/>
  </r>
  <r>
    <x v="0"/>
    <s v="US"/>
    <s v="USD"/>
    <n v="1388473200"/>
    <x v="2302"/>
    <n v="1385585434"/>
    <d v="2013-12-31T07:00:00"/>
    <b v="1"/>
    <n v="85"/>
    <b v="1"/>
    <s v="music/indie rock"/>
    <x v="4"/>
    <s v="indie rock"/>
    <n v="171"/>
    <n v="46.18"/>
  </r>
  <r>
    <x v="0"/>
    <s v="US"/>
    <s v="USD"/>
    <n v="1323747596"/>
    <x v="2303"/>
    <n v="1320287996"/>
    <d v="2011-12-13T03:39:56"/>
    <b v="1"/>
    <n v="103"/>
    <b v="1"/>
    <s v="music/indie rock"/>
    <x v="4"/>
    <s v="indie rock"/>
    <n v="109"/>
    <n v="68.48"/>
  </r>
  <r>
    <x v="0"/>
    <s v="US"/>
    <s v="USD"/>
    <n v="1293857940"/>
    <x v="2304"/>
    <n v="1290281691"/>
    <d v="2011-01-01T04:59:00"/>
    <b v="1"/>
    <n v="113"/>
    <b v="1"/>
    <s v="music/indie rock"/>
    <x v="4"/>
    <s v="indie rock"/>
    <n v="101"/>
    <n v="53.47"/>
  </r>
  <r>
    <x v="0"/>
    <s v="US"/>
    <s v="USD"/>
    <n v="1407520800"/>
    <x v="2305"/>
    <n v="1405356072"/>
    <d v="2014-08-08T18:00:00"/>
    <b v="1"/>
    <n v="167"/>
    <b v="1"/>
    <s v="music/indie rock"/>
    <x v="4"/>
    <s v="indie rock"/>
    <n v="101"/>
    <n v="109.11"/>
  </r>
  <r>
    <x v="0"/>
    <s v="US"/>
    <s v="USD"/>
    <n v="1331352129"/>
    <x v="2306"/>
    <n v="1328760129"/>
    <d v="2012-03-10T04:02:09"/>
    <b v="1"/>
    <n v="73"/>
    <b v="1"/>
    <s v="music/indie rock"/>
    <x v="4"/>
    <s v="indie rock"/>
    <n v="107"/>
    <n v="51.19"/>
  </r>
  <r>
    <x v="0"/>
    <s v="US"/>
    <s v="USD"/>
    <n v="1336245328"/>
    <x v="2307"/>
    <n v="1333653333"/>
    <d v="2012-05-05T19:15:28"/>
    <b v="1"/>
    <n v="75"/>
    <b v="1"/>
    <s v="music/indie rock"/>
    <x v="4"/>
    <s v="indie rock"/>
    <n v="107"/>
    <n v="27.94"/>
  </r>
  <r>
    <x v="0"/>
    <s v="US"/>
    <s v="USD"/>
    <n v="1409274000"/>
    <x v="2308"/>
    <n v="1406847996"/>
    <d v="2014-08-29T01:00:00"/>
    <b v="1"/>
    <n v="614"/>
    <b v="1"/>
    <s v="music/indie rock"/>
    <x v="4"/>
    <s v="indie rock"/>
    <n v="101"/>
    <n v="82.5"/>
  </r>
  <r>
    <x v="0"/>
    <s v="US"/>
    <s v="USD"/>
    <n v="1362872537"/>
    <x v="2309"/>
    <n v="1359848537"/>
    <d v="2013-03-09T23:42:17"/>
    <b v="1"/>
    <n v="107"/>
    <b v="1"/>
    <s v="music/indie rock"/>
    <x v="4"/>
    <s v="indie rock"/>
    <n v="107"/>
    <n v="59.82"/>
  </r>
  <r>
    <x v="0"/>
    <s v="US"/>
    <s v="USD"/>
    <n v="1363889015"/>
    <x v="2310"/>
    <n v="1361300615"/>
    <d v="2013-03-21T18:03:35"/>
    <b v="1"/>
    <n v="1224"/>
    <b v="1"/>
    <s v="music/indie rock"/>
    <x v="4"/>
    <s v="indie rock"/>
    <n v="429"/>
    <n v="64.819999999999993"/>
  </r>
  <r>
    <x v="0"/>
    <s v="US"/>
    <s v="USD"/>
    <n v="1399421189"/>
    <x v="2311"/>
    <n v="1396829189"/>
    <d v="2014-05-07T00:06:29"/>
    <b v="1"/>
    <n v="104"/>
    <b v="1"/>
    <s v="music/indie rock"/>
    <x v="4"/>
    <s v="indie rock"/>
    <n v="104"/>
    <n v="90.1"/>
  </r>
  <r>
    <x v="0"/>
    <s v="US"/>
    <s v="USD"/>
    <n v="1397862000"/>
    <x v="2312"/>
    <n v="1395155478"/>
    <d v="2014-04-18T23:00:00"/>
    <b v="1"/>
    <n v="79"/>
    <b v="1"/>
    <s v="music/indie rock"/>
    <x v="4"/>
    <s v="indie rock"/>
    <n v="108"/>
    <n v="40.96"/>
  </r>
  <r>
    <x v="0"/>
    <s v="US"/>
    <s v="USD"/>
    <n v="1336086026"/>
    <x v="2313"/>
    <n v="1333494026"/>
    <d v="2012-05-03T23:00:26"/>
    <b v="1"/>
    <n v="157"/>
    <b v="1"/>
    <s v="music/indie rock"/>
    <x v="4"/>
    <s v="indie rock"/>
    <n v="176"/>
    <n v="56"/>
  </r>
  <r>
    <x v="0"/>
    <s v="US"/>
    <s v="USD"/>
    <n v="1339074857"/>
    <x v="2314"/>
    <n v="1336482857"/>
    <d v="2012-06-07T13:14:17"/>
    <b v="1"/>
    <n v="50"/>
    <b v="1"/>
    <s v="music/indie rock"/>
    <x v="4"/>
    <s v="indie rock"/>
    <n v="157"/>
    <n v="37.67"/>
  </r>
  <r>
    <x v="0"/>
    <s v="US"/>
    <s v="USD"/>
    <n v="1336238743"/>
    <x v="2315"/>
    <n v="1333646743"/>
    <d v="2012-05-05T17:25:43"/>
    <b v="1"/>
    <n v="64"/>
    <b v="1"/>
    <s v="music/indie rock"/>
    <x v="4"/>
    <s v="indie rock"/>
    <n v="103"/>
    <n v="40.08"/>
  </r>
  <r>
    <x v="0"/>
    <s v="US"/>
    <s v="USD"/>
    <n v="1260383040"/>
    <x v="2316"/>
    <n v="1253726650"/>
    <d v="2009-12-09T18:24:00"/>
    <b v="1"/>
    <n v="200"/>
    <b v="1"/>
    <s v="music/indie rock"/>
    <x v="4"/>
    <s v="indie rock"/>
    <n v="104"/>
    <n v="78.03"/>
  </r>
  <r>
    <x v="0"/>
    <s v="US"/>
    <s v="USD"/>
    <n v="1266210000"/>
    <x v="2317"/>
    <n v="1263474049"/>
    <d v="2010-02-15T05:00:00"/>
    <b v="1"/>
    <n v="22"/>
    <b v="1"/>
    <s v="music/indie rock"/>
    <x v="4"/>
    <s v="indie rock"/>
    <n v="104"/>
    <n v="18.91"/>
  </r>
  <r>
    <x v="0"/>
    <s v="US"/>
    <s v="USD"/>
    <n v="1253937540"/>
    <x v="2318"/>
    <n v="1251214014"/>
    <d v="2009-09-26T03:59:00"/>
    <b v="1"/>
    <n v="163"/>
    <b v="1"/>
    <s v="music/indie rock"/>
    <x v="4"/>
    <s v="indie rock"/>
    <n v="121"/>
    <n v="37.130000000000003"/>
  </r>
  <r>
    <x v="0"/>
    <s v="US"/>
    <s v="USD"/>
    <n v="1387072685"/>
    <x v="2319"/>
    <n v="1384480685"/>
    <d v="2013-12-15T01:58:05"/>
    <b v="1"/>
    <n v="77"/>
    <b v="1"/>
    <s v="music/indie rock"/>
    <x v="4"/>
    <s v="indie rock"/>
    <n v="108"/>
    <n v="41.96"/>
  </r>
  <r>
    <x v="0"/>
    <s v="US"/>
    <s v="USD"/>
    <n v="1396463800"/>
    <x v="2320"/>
    <n v="1393443400"/>
    <d v="2014-04-02T18:36:40"/>
    <b v="1"/>
    <n v="89"/>
    <b v="1"/>
    <s v="music/indie rock"/>
    <x v="4"/>
    <s v="indie rock"/>
    <n v="109"/>
    <n v="61.04"/>
  </r>
  <r>
    <x v="3"/>
    <s v="AT"/>
    <s v="EUR"/>
    <n v="1491282901"/>
    <x v="2321"/>
    <n v="1488694501"/>
    <d v="2017-04-04T05:15:01"/>
    <b v="0"/>
    <n v="64"/>
    <b v="0"/>
    <s v="food/small batch"/>
    <x v="7"/>
    <s v="small batch"/>
    <n v="39"/>
    <n v="64.53"/>
  </r>
  <r>
    <x v="3"/>
    <s v="US"/>
    <s v="USD"/>
    <n v="1491769769"/>
    <x v="2322"/>
    <n v="1489181369"/>
    <d v="2017-04-09T20:29:29"/>
    <b v="0"/>
    <n v="4"/>
    <b v="0"/>
    <s v="food/small batch"/>
    <x v="7"/>
    <s v="small batch"/>
    <n v="3"/>
    <n v="21.25"/>
  </r>
  <r>
    <x v="3"/>
    <s v="US"/>
    <s v="USD"/>
    <n v="1490033247"/>
    <x v="2323"/>
    <n v="1489428447"/>
    <d v="2017-03-20T18:07:27"/>
    <b v="0"/>
    <n v="4"/>
    <b v="0"/>
    <s v="food/small batch"/>
    <x v="7"/>
    <s v="small batch"/>
    <n v="48"/>
    <n v="30"/>
  </r>
  <r>
    <x v="3"/>
    <s v="GB"/>
    <s v="GBP"/>
    <n v="1490559285"/>
    <x v="2324"/>
    <n v="1487970885"/>
    <d v="2017-03-26T20:14:45"/>
    <b v="0"/>
    <n v="61"/>
    <b v="0"/>
    <s v="food/small batch"/>
    <x v="7"/>
    <s v="small batch"/>
    <n v="21"/>
    <n v="25.49"/>
  </r>
  <r>
    <x v="3"/>
    <s v="US"/>
    <s v="USD"/>
    <n v="1490830331"/>
    <x v="2325"/>
    <n v="1488241931"/>
    <d v="2017-03-29T23:32:11"/>
    <b v="0"/>
    <n v="7"/>
    <b v="0"/>
    <s v="food/small batch"/>
    <x v="7"/>
    <s v="small batch"/>
    <n v="8"/>
    <n v="11.43"/>
  </r>
  <r>
    <x v="3"/>
    <s v="US"/>
    <s v="USD"/>
    <n v="1493571600"/>
    <x v="2326"/>
    <n v="1489106948"/>
    <d v="2017-04-30T17:00:00"/>
    <b v="0"/>
    <n v="1"/>
    <b v="0"/>
    <s v="food/small batch"/>
    <x v="7"/>
    <s v="small batch"/>
    <n v="1"/>
    <n v="108"/>
  </r>
  <r>
    <x v="0"/>
    <s v="US"/>
    <s v="USD"/>
    <n v="1409090440"/>
    <x v="2327"/>
    <n v="1406066440"/>
    <d v="2014-08-26T22:00:40"/>
    <b v="1"/>
    <n v="3355"/>
    <b v="1"/>
    <s v="food/small batch"/>
    <x v="7"/>
    <s v="small batch"/>
    <n v="526"/>
    <n v="54.88"/>
  </r>
  <r>
    <x v="0"/>
    <s v="US"/>
    <s v="USD"/>
    <n v="1434307537"/>
    <x v="2328"/>
    <n v="1431715537"/>
    <d v="2015-06-14T18:45:37"/>
    <b v="1"/>
    <n v="537"/>
    <b v="1"/>
    <s v="food/small batch"/>
    <x v="7"/>
    <s v="small batch"/>
    <n v="254"/>
    <n v="47.38"/>
  </r>
  <r>
    <x v="0"/>
    <s v="US"/>
    <s v="USD"/>
    <n v="1405609146"/>
    <x v="2329"/>
    <n v="1403017146"/>
    <d v="2014-07-17T14:59:06"/>
    <b v="1"/>
    <n v="125"/>
    <b v="1"/>
    <s v="food/small batch"/>
    <x v="7"/>
    <s v="small batch"/>
    <n v="106"/>
    <n v="211.84"/>
  </r>
  <r>
    <x v="0"/>
    <s v="US"/>
    <s v="USD"/>
    <n v="1451001600"/>
    <x v="2330"/>
    <n v="1448400943"/>
    <d v="2015-12-25T00:00:00"/>
    <b v="1"/>
    <n v="163"/>
    <b v="1"/>
    <s v="food/small batch"/>
    <x v="7"/>
    <s v="small batch"/>
    <n v="102"/>
    <n v="219.93"/>
  </r>
  <r>
    <x v="0"/>
    <s v="US"/>
    <s v="USD"/>
    <n v="1408320490"/>
    <x v="2331"/>
    <n v="1405728490"/>
    <d v="2014-08-18T00:08:10"/>
    <b v="1"/>
    <n v="283"/>
    <b v="1"/>
    <s v="food/small batch"/>
    <x v="7"/>
    <s v="small batch"/>
    <n v="144"/>
    <n v="40.799999999999997"/>
  </r>
  <r>
    <x v="0"/>
    <s v="US"/>
    <s v="USD"/>
    <n v="1423235071"/>
    <x v="2332"/>
    <n v="1420643071"/>
    <d v="2015-02-06T15:04:31"/>
    <b v="1"/>
    <n v="352"/>
    <b v="1"/>
    <s v="food/small batch"/>
    <x v="7"/>
    <s v="small batch"/>
    <n v="106"/>
    <n v="75.5"/>
  </r>
  <r>
    <x v="0"/>
    <s v="US"/>
    <s v="USD"/>
    <n v="1401385800"/>
    <x v="2333"/>
    <n v="1399563390"/>
    <d v="2014-05-29T17:50:00"/>
    <b v="1"/>
    <n v="94"/>
    <b v="1"/>
    <s v="food/small batch"/>
    <x v="7"/>
    <s v="small batch"/>
    <n v="212"/>
    <n v="13.54"/>
  </r>
  <r>
    <x v="0"/>
    <s v="US"/>
    <s v="USD"/>
    <n v="1415208840"/>
    <x v="2334"/>
    <n v="1412611498"/>
    <d v="2014-11-05T17:34:00"/>
    <b v="1"/>
    <n v="67"/>
    <b v="1"/>
    <s v="food/small batch"/>
    <x v="7"/>
    <s v="small batch"/>
    <n v="102"/>
    <n v="60.87"/>
  </r>
  <r>
    <x v="0"/>
    <s v="US"/>
    <s v="USD"/>
    <n v="1402494243"/>
    <x v="2335"/>
    <n v="1399902243"/>
    <d v="2014-06-11T13:44:03"/>
    <b v="1"/>
    <n v="221"/>
    <b v="1"/>
    <s v="food/small batch"/>
    <x v="7"/>
    <s v="small batch"/>
    <n v="102"/>
    <n v="115.69"/>
  </r>
  <r>
    <x v="0"/>
    <s v="US"/>
    <s v="USD"/>
    <n v="1394316695"/>
    <x v="2336"/>
    <n v="1390860695"/>
    <d v="2014-03-08T22:11:35"/>
    <b v="1"/>
    <n v="2165"/>
    <b v="1"/>
    <s v="food/small batch"/>
    <x v="7"/>
    <s v="small batch"/>
    <n v="521"/>
    <n v="48.1"/>
  </r>
  <r>
    <x v="0"/>
    <s v="US"/>
    <s v="USD"/>
    <n v="1403796143"/>
    <x v="2337"/>
    <n v="1401204143"/>
    <d v="2014-06-26T15:22:23"/>
    <b v="1"/>
    <n v="179"/>
    <b v="1"/>
    <s v="food/small batch"/>
    <x v="7"/>
    <s v="small batch"/>
    <n v="111"/>
    <n v="74.180000000000007"/>
  </r>
  <r>
    <x v="0"/>
    <s v="US"/>
    <s v="USD"/>
    <n v="1404077484"/>
    <x v="2338"/>
    <n v="1401485484"/>
    <d v="2014-06-29T21:31:24"/>
    <b v="1"/>
    <n v="123"/>
    <b v="1"/>
    <s v="food/small batch"/>
    <x v="7"/>
    <s v="small batch"/>
    <n v="101"/>
    <n v="123.35"/>
  </r>
  <r>
    <x v="0"/>
    <s v="US"/>
    <s v="USD"/>
    <n v="1482134340"/>
    <x v="2339"/>
    <n v="1479496309"/>
    <d v="2016-12-19T07:59:00"/>
    <b v="1"/>
    <n v="1104"/>
    <b v="1"/>
    <s v="food/small batch"/>
    <x v="7"/>
    <s v="small batch"/>
    <n v="294"/>
    <n v="66.62"/>
  </r>
  <r>
    <x v="0"/>
    <s v="US"/>
    <s v="USD"/>
    <n v="1477841138"/>
    <x v="2340"/>
    <n v="1475249138"/>
    <d v="2016-10-30T15:25:38"/>
    <b v="1"/>
    <n v="403"/>
    <b v="1"/>
    <s v="food/small batch"/>
    <x v="7"/>
    <s v="small batch"/>
    <n v="106"/>
    <n v="104.99"/>
  </r>
  <r>
    <x v="1"/>
    <s v="US"/>
    <s v="USD"/>
    <n v="1436729504"/>
    <x v="2341"/>
    <n v="1434137504"/>
    <d v="2015-07-12T19:31:44"/>
    <b v="0"/>
    <n v="0"/>
    <b v="0"/>
    <s v="technology/web"/>
    <x v="2"/>
    <s v="web"/>
    <n v="0"/>
    <e v="#DIV/0!"/>
  </r>
  <r>
    <x v="1"/>
    <s v="US"/>
    <s v="USD"/>
    <n v="1412571600"/>
    <x v="2342"/>
    <n v="1410799870"/>
    <d v="2014-10-06T05:00:00"/>
    <b v="0"/>
    <n v="0"/>
    <b v="0"/>
    <s v="technology/web"/>
    <x v="2"/>
    <s v="web"/>
    <n v="0"/>
    <e v="#DIV/0!"/>
  </r>
  <r>
    <x v="1"/>
    <s v="US"/>
    <s v="USD"/>
    <n v="1452282420"/>
    <x v="2343"/>
    <n v="1447962505"/>
    <d v="2016-01-08T19:47:00"/>
    <b v="0"/>
    <n v="1"/>
    <b v="0"/>
    <s v="technology/web"/>
    <x v="2"/>
    <s v="web"/>
    <n v="3"/>
    <n v="300"/>
  </r>
  <r>
    <x v="1"/>
    <s v="CA"/>
    <s v="CAD"/>
    <n v="1466789269"/>
    <x v="2344"/>
    <n v="1464197269"/>
    <d v="2016-06-24T17:27:49"/>
    <b v="0"/>
    <n v="1"/>
    <b v="0"/>
    <s v="technology/web"/>
    <x v="2"/>
    <s v="web"/>
    <n v="0"/>
    <n v="1"/>
  </r>
  <r>
    <x v="1"/>
    <s v="US"/>
    <s v="USD"/>
    <n v="1427845140"/>
    <x v="2345"/>
    <n v="1424822556"/>
    <d v="2015-03-31T23:39:00"/>
    <b v="0"/>
    <n v="0"/>
    <b v="0"/>
    <s v="technology/web"/>
    <x v="2"/>
    <s v="web"/>
    <n v="0"/>
    <e v="#DIV/0!"/>
  </r>
  <r>
    <x v="1"/>
    <s v="US"/>
    <s v="USD"/>
    <n v="1476731431"/>
    <x v="2346"/>
    <n v="1472843431"/>
    <d v="2016-10-17T19:10:31"/>
    <b v="0"/>
    <n v="3"/>
    <b v="0"/>
    <s v="technology/web"/>
    <x v="2"/>
    <s v="web"/>
    <n v="0"/>
    <n v="13"/>
  </r>
  <r>
    <x v="1"/>
    <s v="US"/>
    <s v="USD"/>
    <n v="1472135676"/>
    <x v="2347"/>
    <n v="1469543676"/>
    <d v="2016-08-25T14:34:36"/>
    <b v="0"/>
    <n v="1"/>
    <b v="0"/>
    <s v="technology/web"/>
    <x v="2"/>
    <s v="web"/>
    <n v="2"/>
    <n v="15"/>
  </r>
  <r>
    <x v="1"/>
    <s v="US"/>
    <s v="USD"/>
    <n v="1456006938"/>
    <x v="2348"/>
    <n v="1450822938"/>
    <d v="2016-02-20T22:22:18"/>
    <b v="0"/>
    <n v="5"/>
    <b v="0"/>
    <s v="technology/web"/>
    <x v="2"/>
    <s v="web"/>
    <n v="0"/>
    <n v="54"/>
  </r>
  <r>
    <x v="1"/>
    <s v="SE"/>
    <s v="SEK"/>
    <n v="1439318228"/>
    <x v="2349"/>
    <n v="1436812628"/>
    <d v="2015-08-11T18:37:08"/>
    <b v="0"/>
    <n v="0"/>
    <b v="0"/>
    <s v="technology/web"/>
    <x v="2"/>
    <s v="web"/>
    <n v="0"/>
    <e v="#DIV/0!"/>
  </r>
  <r>
    <x v="1"/>
    <s v="IE"/>
    <s v="EUR"/>
    <n v="1483474370"/>
    <x v="2350"/>
    <n v="1480882370"/>
    <d v="2017-01-03T20:12:50"/>
    <b v="0"/>
    <n v="0"/>
    <b v="0"/>
    <s v="technology/web"/>
    <x v="2"/>
    <s v="web"/>
    <n v="0"/>
    <e v="#DIV/0!"/>
  </r>
  <r>
    <x v="1"/>
    <s v="NZ"/>
    <s v="NZD"/>
    <n v="1430360739"/>
    <x v="2351"/>
    <n v="1427768739"/>
    <d v="2015-04-30T02:25:39"/>
    <b v="0"/>
    <n v="7"/>
    <b v="0"/>
    <s v="technology/web"/>
    <x v="2"/>
    <s v="web"/>
    <n v="1"/>
    <n v="15.43"/>
  </r>
  <r>
    <x v="1"/>
    <s v="US"/>
    <s v="USD"/>
    <n v="1433603552"/>
    <x v="2352"/>
    <n v="1428419552"/>
    <d v="2015-06-06T15:12:32"/>
    <b v="0"/>
    <n v="0"/>
    <b v="0"/>
    <s v="technology/web"/>
    <x v="2"/>
    <s v="web"/>
    <n v="0"/>
    <e v="#DIV/0!"/>
  </r>
  <r>
    <x v="1"/>
    <s v="US"/>
    <s v="USD"/>
    <n v="1429632822"/>
    <x v="2353"/>
    <n v="1428596022"/>
    <d v="2015-04-21T16:13:42"/>
    <b v="0"/>
    <n v="0"/>
    <b v="0"/>
    <s v="technology/web"/>
    <x v="2"/>
    <s v="web"/>
    <n v="0"/>
    <e v="#DIV/0!"/>
  </r>
  <r>
    <x v="1"/>
    <s v="US"/>
    <s v="USD"/>
    <n v="1420910460"/>
    <x v="2354"/>
    <n v="1415726460"/>
    <d v="2015-01-10T17:21:00"/>
    <b v="0"/>
    <n v="1"/>
    <b v="0"/>
    <s v="technology/web"/>
    <x v="2"/>
    <s v="web"/>
    <n v="0"/>
    <n v="25"/>
  </r>
  <r>
    <x v="1"/>
    <s v="AU"/>
    <s v="AUD"/>
    <n v="1430604136"/>
    <x v="2355"/>
    <n v="1428012136"/>
    <d v="2015-05-02T22:02:16"/>
    <b v="0"/>
    <n v="2"/>
    <b v="0"/>
    <s v="technology/web"/>
    <x v="2"/>
    <s v="web"/>
    <n v="1"/>
    <n v="27.5"/>
  </r>
  <r>
    <x v="1"/>
    <s v="NL"/>
    <s v="EUR"/>
    <n v="1433530104"/>
    <x v="2356"/>
    <n v="1430938104"/>
    <d v="2015-06-05T18:48:24"/>
    <b v="0"/>
    <n v="0"/>
    <b v="0"/>
    <s v="technology/web"/>
    <x v="2"/>
    <s v="web"/>
    <n v="0"/>
    <e v="#DIV/0!"/>
  </r>
  <r>
    <x v="1"/>
    <s v="GB"/>
    <s v="GBP"/>
    <n v="1445093578"/>
    <x v="2357"/>
    <n v="1442501578"/>
    <d v="2015-10-17T14:52:58"/>
    <b v="0"/>
    <n v="0"/>
    <b v="0"/>
    <s v="technology/web"/>
    <x v="2"/>
    <s v="web"/>
    <n v="0"/>
    <e v="#DIV/0!"/>
  </r>
  <r>
    <x v="1"/>
    <s v="GB"/>
    <s v="GBP"/>
    <n v="1422664740"/>
    <x v="2358"/>
    <n v="1417818036"/>
    <d v="2015-01-31T00:39:00"/>
    <b v="0"/>
    <n v="0"/>
    <b v="0"/>
    <s v="technology/web"/>
    <x v="2"/>
    <s v="web"/>
    <n v="0"/>
    <e v="#DIV/0!"/>
  </r>
  <r>
    <x v="1"/>
    <s v="US"/>
    <s v="USD"/>
    <n v="1438616124"/>
    <x v="2359"/>
    <n v="1433432124"/>
    <d v="2015-08-03T15:35:24"/>
    <b v="0"/>
    <n v="3"/>
    <b v="0"/>
    <s v="technology/web"/>
    <x v="2"/>
    <s v="web"/>
    <n v="15"/>
    <n v="367"/>
  </r>
  <r>
    <x v="1"/>
    <s v="CA"/>
    <s v="CAD"/>
    <n v="1454864280"/>
    <x v="2360"/>
    <n v="1452272280"/>
    <d v="2016-02-07T16:58:00"/>
    <b v="0"/>
    <n v="1"/>
    <b v="0"/>
    <s v="technology/web"/>
    <x v="2"/>
    <s v="web"/>
    <n v="0"/>
    <n v="2"/>
  </r>
  <r>
    <x v="1"/>
    <s v="CA"/>
    <s v="CAD"/>
    <n v="1462053600"/>
    <x v="2361"/>
    <n v="1459975008"/>
    <d v="2016-04-30T22:00:00"/>
    <b v="0"/>
    <n v="0"/>
    <b v="0"/>
    <s v="technology/web"/>
    <x v="2"/>
    <s v="web"/>
    <n v="0"/>
    <e v="#DIV/0!"/>
  </r>
  <r>
    <x v="1"/>
    <s v="US"/>
    <s v="USD"/>
    <n v="1418315470"/>
    <x v="2362"/>
    <n v="1415723470"/>
    <d v="2014-12-11T16:31:10"/>
    <b v="0"/>
    <n v="2"/>
    <b v="0"/>
    <s v="technology/web"/>
    <x v="2"/>
    <s v="web"/>
    <n v="29"/>
    <n v="60"/>
  </r>
  <r>
    <x v="1"/>
    <s v="US"/>
    <s v="USD"/>
    <n v="1451348200"/>
    <x v="2363"/>
    <n v="1447460200"/>
    <d v="2015-12-29T00:16:40"/>
    <b v="0"/>
    <n v="0"/>
    <b v="0"/>
    <s v="technology/web"/>
    <x v="2"/>
    <s v="web"/>
    <n v="0"/>
    <e v="#DIV/0!"/>
  </r>
  <r>
    <x v="1"/>
    <s v="US"/>
    <s v="USD"/>
    <n v="1445898356"/>
    <x v="2364"/>
    <n v="1441146356"/>
    <d v="2015-10-26T22:25:56"/>
    <b v="0"/>
    <n v="0"/>
    <b v="0"/>
    <s v="technology/web"/>
    <x v="2"/>
    <s v="web"/>
    <n v="0"/>
    <e v="#DIV/0!"/>
  </r>
  <r>
    <x v="1"/>
    <s v="IT"/>
    <s v="EUR"/>
    <n v="1453071600"/>
    <x v="2365"/>
    <n v="1449596425"/>
    <d v="2016-01-17T23:00:00"/>
    <b v="0"/>
    <n v="0"/>
    <b v="0"/>
    <s v="technology/web"/>
    <x v="2"/>
    <s v="web"/>
    <n v="0"/>
    <e v="#DIV/0!"/>
  </r>
  <r>
    <x v="1"/>
    <s v="GB"/>
    <s v="GBP"/>
    <n v="1445431533"/>
    <x v="2366"/>
    <n v="1442839533"/>
    <d v="2015-10-21T12:45:33"/>
    <b v="0"/>
    <n v="27"/>
    <b v="0"/>
    <s v="technology/web"/>
    <x v="2"/>
    <s v="web"/>
    <n v="11"/>
    <n v="97.41"/>
  </r>
  <r>
    <x v="1"/>
    <s v="US"/>
    <s v="USD"/>
    <n v="1461622616"/>
    <x v="2367"/>
    <n v="1456442216"/>
    <d v="2016-04-25T22:16:56"/>
    <b v="0"/>
    <n v="14"/>
    <b v="0"/>
    <s v="technology/web"/>
    <x v="2"/>
    <s v="web"/>
    <n v="1"/>
    <n v="47.86"/>
  </r>
  <r>
    <x v="1"/>
    <s v="US"/>
    <s v="USD"/>
    <n v="1429028365"/>
    <x v="2368"/>
    <n v="1425143965"/>
    <d v="2015-04-14T16:19:25"/>
    <b v="0"/>
    <n v="2"/>
    <b v="0"/>
    <s v="technology/web"/>
    <x v="2"/>
    <s v="web"/>
    <n v="0"/>
    <n v="50"/>
  </r>
  <r>
    <x v="1"/>
    <s v="US"/>
    <s v="USD"/>
    <n v="1455132611"/>
    <x v="2369"/>
    <n v="1452540611"/>
    <d v="2016-02-10T19:30:11"/>
    <b v="0"/>
    <n v="0"/>
    <b v="0"/>
    <s v="technology/web"/>
    <x v="2"/>
    <s v="web"/>
    <n v="0"/>
    <e v="#DIV/0!"/>
  </r>
  <r>
    <x v="1"/>
    <s v="US"/>
    <s v="USD"/>
    <n v="1418877141"/>
    <x v="2370"/>
    <n v="1416285141"/>
    <d v="2014-12-18T04:32:21"/>
    <b v="0"/>
    <n v="4"/>
    <b v="0"/>
    <s v="technology/web"/>
    <x v="2"/>
    <s v="web"/>
    <n v="0"/>
    <n v="20.5"/>
  </r>
  <r>
    <x v="1"/>
    <s v="US"/>
    <s v="USD"/>
    <n v="1435257596"/>
    <x v="2371"/>
    <n v="1432665596"/>
    <d v="2015-06-25T18:39:56"/>
    <b v="0"/>
    <n v="0"/>
    <b v="0"/>
    <s v="technology/web"/>
    <x v="2"/>
    <s v="web"/>
    <n v="0"/>
    <e v="#DIV/0!"/>
  </r>
  <r>
    <x v="1"/>
    <s v="AU"/>
    <s v="AUD"/>
    <n v="1429839571"/>
    <x v="2372"/>
    <n v="1427247571"/>
    <d v="2015-04-24T01:39:31"/>
    <b v="0"/>
    <n v="6"/>
    <b v="0"/>
    <s v="technology/web"/>
    <x v="2"/>
    <s v="web"/>
    <n v="3"/>
    <n v="30"/>
  </r>
  <r>
    <x v="1"/>
    <s v="SE"/>
    <s v="SEK"/>
    <n v="1440863624"/>
    <x v="2373"/>
    <n v="1438271624"/>
    <d v="2015-08-29T15:53:44"/>
    <b v="0"/>
    <n v="1"/>
    <b v="0"/>
    <s v="technology/web"/>
    <x v="2"/>
    <s v="web"/>
    <n v="0"/>
    <n v="50"/>
  </r>
  <r>
    <x v="1"/>
    <s v="US"/>
    <s v="USD"/>
    <n v="1423772060"/>
    <x v="2374"/>
    <n v="1421180060"/>
    <d v="2015-02-12T20:14:20"/>
    <b v="0"/>
    <n v="1"/>
    <b v="0"/>
    <s v="technology/web"/>
    <x v="2"/>
    <s v="web"/>
    <n v="0"/>
    <n v="10"/>
  </r>
  <r>
    <x v="1"/>
    <s v="US"/>
    <s v="USD"/>
    <n v="1473451437"/>
    <x v="2375"/>
    <n v="1470859437"/>
    <d v="2016-09-09T20:03:57"/>
    <b v="0"/>
    <n v="0"/>
    <b v="0"/>
    <s v="technology/web"/>
    <x v="2"/>
    <s v="web"/>
    <n v="0"/>
    <e v="#DIV/0!"/>
  </r>
  <r>
    <x v="1"/>
    <s v="US"/>
    <s v="USD"/>
    <n v="1449785566"/>
    <x v="2376"/>
    <n v="1447193566"/>
    <d v="2015-12-10T22:12:46"/>
    <b v="0"/>
    <n v="4"/>
    <b v="0"/>
    <s v="technology/web"/>
    <x v="2"/>
    <s v="web"/>
    <n v="11"/>
    <n v="81.58"/>
  </r>
  <r>
    <x v="1"/>
    <s v="CA"/>
    <s v="CAD"/>
    <n v="1480110783"/>
    <x v="2377"/>
    <n v="1477515183"/>
    <d v="2016-11-25T21:53:03"/>
    <b v="0"/>
    <n v="0"/>
    <b v="0"/>
    <s v="technology/web"/>
    <x v="2"/>
    <s v="web"/>
    <n v="0"/>
    <e v="#DIV/0!"/>
  </r>
  <r>
    <x v="1"/>
    <s v="US"/>
    <s v="USD"/>
    <n v="1440548330"/>
    <x v="2378"/>
    <n v="1438042730"/>
    <d v="2015-08-26T00:18:50"/>
    <b v="0"/>
    <n v="0"/>
    <b v="0"/>
    <s v="technology/web"/>
    <x v="2"/>
    <s v="web"/>
    <n v="0"/>
    <e v="#DIV/0!"/>
  </r>
  <r>
    <x v="1"/>
    <s v="US"/>
    <s v="USD"/>
    <n v="1444004616"/>
    <x v="2379"/>
    <n v="1440116616"/>
    <d v="2015-10-05T00:23:36"/>
    <b v="0"/>
    <n v="0"/>
    <b v="0"/>
    <s v="technology/web"/>
    <x v="2"/>
    <s v="web"/>
    <n v="0"/>
    <e v="#DIV/0!"/>
  </r>
  <r>
    <x v="1"/>
    <s v="US"/>
    <s v="USD"/>
    <n v="1443726142"/>
    <x v="2380"/>
    <n v="1441134142"/>
    <d v="2015-10-01T19:02:22"/>
    <b v="0"/>
    <n v="3"/>
    <b v="0"/>
    <s v="technology/web"/>
    <x v="2"/>
    <s v="web"/>
    <n v="0"/>
    <n v="18.329999999999998"/>
  </r>
  <r>
    <x v="1"/>
    <s v="US"/>
    <s v="USD"/>
    <n v="1428704848"/>
    <x v="2381"/>
    <n v="1426112848"/>
    <d v="2015-04-10T22:27:28"/>
    <b v="0"/>
    <n v="7"/>
    <b v="0"/>
    <s v="technology/web"/>
    <x v="2"/>
    <s v="web"/>
    <n v="2"/>
    <n v="224.43"/>
  </r>
  <r>
    <x v="1"/>
    <s v="US"/>
    <s v="USD"/>
    <n v="1438662603"/>
    <x v="2382"/>
    <n v="1436502603"/>
    <d v="2015-08-04T04:30:03"/>
    <b v="0"/>
    <n v="2"/>
    <b v="0"/>
    <s v="technology/web"/>
    <x v="2"/>
    <s v="web"/>
    <n v="3"/>
    <n v="37.5"/>
  </r>
  <r>
    <x v="1"/>
    <s v="NZ"/>
    <s v="NZD"/>
    <n v="1424568107"/>
    <x v="2383"/>
    <n v="1421976107"/>
    <d v="2015-02-22T01:21:47"/>
    <b v="0"/>
    <n v="3"/>
    <b v="0"/>
    <s v="technology/web"/>
    <x v="2"/>
    <s v="web"/>
    <n v="4"/>
    <n v="145"/>
  </r>
  <r>
    <x v="1"/>
    <s v="US"/>
    <s v="USD"/>
    <n v="1415932643"/>
    <x v="2384"/>
    <n v="1413337043"/>
    <d v="2014-11-14T02:37:23"/>
    <b v="0"/>
    <n v="8"/>
    <b v="0"/>
    <s v="technology/web"/>
    <x v="2"/>
    <s v="web"/>
    <n v="1"/>
    <n v="1"/>
  </r>
  <r>
    <x v="1"/>
    <s v="US"/>
    <s v="USD"/>
    <n v="1438793432"/>
    <x v="2385"/>
    <n v="1436201432"/>
    <d v="2015-08-05T16:50:32"/>
    <b v="0"/>
    <n v="7"/>
    <b v="0"/>
    <s v="technology/web"/>
    <x v="2"/>
    <s v="web"/>
    <n v="1"/>
    <n v="112.57"/>
  </r>
  <r>
    <x v="1"/>
    <s v="CA"/>
    <s v="CAD"/>
    <n v="1420920424"/>
    <x v="2386"/>
    <n v="1415736424"/>
    <d v="2015-01-10T20:07:04"/>
    <b v="0"/>
    <n v="0"/>
    <b v="0"/>
    <s v="technology/web"/>
    <x v="2"/>
    <s v="web"/>
    <n v="0"/>
    <e v="#DIV/0!"/>
  </r>
  <r>
    <x v="1"/>
    <s v="US"/>
    <s v="USD"/>
    <n v="1469199740"/>
    <x v="2387"/>
    <n v="1465311740"/>
    <d v="2016-07-22T15:02:20"/>
    <b v="0"/>
    <n v="3"/>
    <b v="0"/>
    <s v="technology/web"/>
    <x v="2"/>
    <s v="web"/>
    <n v="1"/>
    <n v="342"/>
  </r>
  <r>
    <x v="1"/>
    <s v="US"/>
    <s v="USD"/>
    <n v="1421350140"/>
    <x v="2388"/>
    <n v="1418761759"/>
    <d v="2015-01-15T19:29:00"/>
    <b v="0"/>
    <n v="8"/>
    <b v="0"/>
    <s v="technology/web"/>
    <x v="2"/>
    <s v="web"/>
    <n v="1"/>
    <n v="57.88"/>
  </r>
  <r>
    <x v="1"/>
    <s v="FR"/>
    <s v="EUR"/>
    <n v="1437861540"/>
    <x v="2389"/>
    <n v="1435160452"/>
    <d v="2015-07-25T21:59:00"/>
    <b v="0"/>
    <n v="1"/>
    <b v="0"/>
    <s v="technology/web"/>
    <x v="2"/>
    <s v="web"/>
    <n v="0"/>
    <n v="30"/>
  </r>
  <r>
    <x v="1"/>
    <s v="AU"/>
    <s v="AUD"/>
    <n v="1420352264"/>
    <x v="2390"/>
    <n v="1416896264"/>
    <d v="2015-01-04T06:17:44"/>
    <b v="0"/>
    <n v="0"/>
    <b v="0"/>
    <s v="technology/web"/>
    <x v="2"/>
    <s v="web"/>
    <n v="0"/>
    <e v="#DIV/0!"/>
  </r>
  <r>
    <x v="1"/>
    <s v="US"/>
    <s v="USD"/>
    <n v="1427825044"/>
    <x v="2391"/>
    <n v="1425236644"/>
    <d v="2015-03-31T18:04:04"/>
    <b v="0"/>
    <n v="1"/>
    <b v="0"/>
    <s v="technology/web"/>
    <x v="2"/>
    <s v="web"/>
    <n v="0"/>
    <n v="25"/>
  </r>
  <r>
    <x v="1"/>
    <s v="US"/>
    <s v="USD"/>
    <n v="1446087223"/>
    <x v="2392"/>
    <n v="1443495223"/>
    <d v="2015-10-29T02:53:43"/>
    <b v="0"/>
    <n v="0"/>
    <b v="0"/>
    <s v="technology/web"/>
    <x v="2"/>
    <s v="web"/>
    <n v="0"/>
    <e v="#DIV/0!"/>
  </r>
  <r>
    <x v="1"/>
    <s v="US"/>
    <s v="USD"/>
    <n v="1439048017"/>
    <x v="2393"/>
    <n v="1436456017"/>
    <d v="2015-08-08T15:33:37"/>
    <b v="0"/>
    <n v="1"/>
    <b v="0"/>
    <s v="technology/web"/>
    <x v="2"/>
    <s v="web"/>
    <n v="0"/>
    <n v="50"/>
  </r>
  <r>
    <x v="1"/>
    <s v="IE"/>
    <s v="EUR"/>
    <n v="1424940093"/>
    <x v="2394"/>
    <n v="1422348093"/>
    <d v="2015-02-26T08:41:33"/>
    <b v="0"/>
    <n v="2"/>
    <b v="0"/>
    <s v="technology/web"/>
    <x v="2"/>
    <s v="web"/>
    <n v="0"/>
    <n v="1.5"/>
  </r>
  <r>
    <x v="1"/>
    <s v="US"/>
    <s v="USD"/>
    <n v="1484038620"/>
    <x v="2395"/>
    <n v="1481597687"/>
    <d v="2017-01-10T08:57:00"/>
    <b v="0"/>
    <n v="0"/>
    <b v="0"/>
    <s v="technology/web"/>
    <x v="2"/>
    <s v="web"/>
    <n v="0"/>
    <e v="#DIV/0!"/>
  </r>
  <r>
    <x v="1"/>
    <s v="CH"/>
    <s v="CHF"/>
    <n v="1444940558"/>
    <x v="2396"/>
    <n v="1442348558"/>
    <d v="2015-10-15T20:22:38"/>
    <b v="0"/>
    <n v="1"/>
    <b v="0"/>
    <s v="technology/web"/>
    <x v="2"/>
    <s v="web"/>
    <n v="0"/>
    <n v="10"/>
  </r>
  <r>
    <x v="1"/>
    <s v="US"/>
    <s v="USD"/>
    <n v="1420233256"/>
    <x v="2397"/>
    <n v="1417641256"/>
    <d v="2015-01-02T21:14:16"/>
    <b v="0"/>
    <n v="0"/>
    <b v="0"/>
    <s v="technology/web"/>
    <x v="2"/>
    <s v="web"/>
    <n v="0"/>
    <e v="#DIV/0!"/>
  </r>
  <r>
    <x v="1"/>
    <s v="US"/>
    <s v="USD"/>
    <n v="1435874384"/>
    <x v="2398"/>
    <n v="1433282384"/>
    <d v="2015-07-02T21:59:44"/>
    <b v="0"/>
    <n v="0"/>
    <b v="0"/>
    <s v="technology/web"/>
    <x v="2"/>
    <s v="web"/>
    <n v="0"/>
    <e v="#DIV/0!"/>
  </r>
  <r>
    <x v="1"/>
    <s v="SE"/>
    <s v="SEK"/>
    <n v="1418934506"/>
    <x v="2399"/>
    <n v="1415910506"/>
    <d v="2014-12-18T20:28:26"/>
    <b v="0"/>
    <n v="0"/>
    <b v="0"/>
    <s v="technology/web"/>
    <x v="2"/>
    <s v="web"/>
    <n v="0"/>
    <e v="#DIV/0!"/>
  </r>
  <r>
    <x v="1"/>
    <s v="AU"/>
    <s v="AUD"/>
    <n v="1460615164"/>
    <x v="2400"/>
    <n v="1458023164"/>
    <d v="2016-04-14T06:26:04"/>
    <b v="0"/>
    <n v="0"/>
    <b v="0"/>
    <s v="technology/web"/>
    <x v="2"/>
    <s v="web"/>
    <n v="0"/>
    <e v="#DIV/0!"/>
  </r>
  <r>
    <x v="2"/>
    <s v="US"/>
    <s v="USD"/>
    <n v="1457207096"/>
    <x v="2401"/>
    <n v="1452023096"/>
    <d v="2016-03-05T19:44:56"/>
    <b v="0"/>
    <n v="9"/>
    <b v="0"/>
    <s v="food/food trucks"/>
    <x v="7"/>
    <s v="food trucks"/>
    <n v="1"/>
    <n v="22.33"/>
  </r>
  <r>
    <x v="2"/>
    <s v="US"/>
    <s v="USD"/>
    <n v="1431533931"/>
    <x v="2402"/>
    <n v="1428941931"/>
    <d v="2015-05-13T16:18:51"/>
    <b v="0"/>
    <n v="1"/>
    <b v="0"/>
    <s v="food/food trucks"/>
    <x v="7"/>
    <s v="food trucks"/>
    <n v="0"/>
    <n v="52"/>
  </r>
  <r>
    <x v="2"/>
    <s v="GB"/>
    <s v="GBP"/>
    <n v="1459368658"/>
    <x v="2403"/>
    <n v="1454188258"/>
    <d v="2016-03-30T20:10:58"/>
    <b v="0"/>
    <n v="12"/>
    <b v="0"/>
    <s v="food/food trucks"/>
    <x v="7"/>
    <s v="food trucks"/>
    <n v="17"/>
    <n v="16.829999999999998"/>
  </r>
  <r>
    <x v="2"/>
    <s v="US"/>
    <s v="USD"/>
    <n v="1451782607"/>
    <x v="2404"/>
    <n v="1449190607"/>
    <d v="2016-01-03T00:56:47"/>
    <b v="0"/>
    <n v="0"/>
    <b v="0"/>
    <s v="food/food trucks"/>
    <x v="7"/>
    <s v="food trucks"/>
    <n v="0"/>
    <e v="#DIV/0!"/>
  </r>
  <r>
    <x v="2"/>
    <s v="US"/>
    <s v="USD"/>
    <n v="1472911375"/>
    <x v="2405"/>
    <n v="1471096975"/>
    <d v="2016-09-03T14:02:55"/>
    <b v="0"/>
    <n v="20"/>
    <b v="0"/>
    <s v="food/food trucks"/>
    <x v="7"/>
    <s v="food trucks"/>
    <n v="23"/>
    <n v="56.3"/>
  </r>
  <r>
    <x v="2"/>
    <s v="US"/>
    <s v="USD"/>
    <n v="1421635190"/>
    <x v="2406"/>
    <n v="1418179190"/>
    <d v="2015-01-19T02:39:50"/>
    <b v="0"/>
    <n v="16"/>
    <b v="0"/>
    <s v="food/food trucks"/>
    <x v="7"/>
    <s v="food trucks"/>
    <n v="41"/>
    <n v="84.06"/>
  </r>
  <r>
    <x v="2"/>
    <s v="US"/>
    <s v="USD"/>
    <n v="1428732000"/>
    <x v="2407"/>
    <n v="1426772928"/>
    <d v="2015-04-11T06:00:00"/>
    <b v="0"/>
    <n v="33"/>
    <b v="0"/>
    <s v="food/food trucks"/>
    <x v="7"/>
    <s v="food trucks"/>
    <n v="25"/>
    <n v="168.39"/>
  </r>
  <r>
    <x v="2"/>
    <s v="US"/>
    <s v="USD"/>
    <n v="1415247757"/>
    <x v="2408"/>
    <n v="1412652157"/>
    <d v="2014-11-06T04:22:37"/>
    <b v="0"/>
    <n v="2"/>
    <b v="0"/>
    <s v="food/food trucks"/>
    <x v="7"/>
    <s v="food trucks"/>
    <n v="0"/>
    <n v="15"/>
  </r>
  <r>
    <x v="2"/>
    <s v="US"/>
    <s v="USD"/>
    <n v="1439931675"/>
    <x v="2409"/>
    <n v="1437339675"/>
    <d v="2015-08-18T21:01:15"/>
    <b v="0"/>
    <n v="6"/>
    <b v="0"/>
    <s v="food/food trucks"/>
    <x v="7"/>
    <s v="food trucks"/>
    <n v="2"/>
    <n v="76.67"/>
  </r>
  <r>
    <x v="2"/>
    <s v="AU"/>
    <s v="AUD"/>
    <n v="1441619275"/>
    <x v="2410"/>
    <n v="1439027275"/>
    <d v="2015-09-07T09:47:55"/>
    <b v="0"/>
    <n v="0"/>
    <b v="0"/>
    <s v="food/food trucks"/>
    <x v="7"/>
    <s v="food trucks"/>
    <n v="0"/>
    <e v="#DIV/0!"/>
  </r>
  <r>
    <x v="2"/>
    <s v="US"/>
    <s v="USD"/>
    <n v="1440524082"/>
    <x v="2411"/>
    <n v="1437932082"/>
    <d v="2015-08-25T17:34:42"/>
    <b v="0"/>
    <n v="3"/>
    <b v="0"/>
    <s v="food/food trucks"/>
    <x v="7"/>
    <s v="food trucks"/>
    <n v="1"/>
    <n v="50.33"/>
  </r>
  <r>
    <x v="2"/>
    <s v="FR"/>
    <s v="EUR"/>
    <n v="1480185673"/>
    <x v="2412"/>
    <n v="1476294073"/>
    <d v="2016-11-26T18:41:13"/>
    <b v="0"/>
    <n v="0"/>
    <b v="0"/>
    <s v="food/food trucks"/>
    <x v="7"/>
    <s v="food trucks"/>
    <n v="0"/>
    <e v="#DIV/0!"/>
  </r>
  <r>
    <x v="2"/>
    <s v="US"/>
    <s v="USD"/>
    <n v="1401579000"/>
    <x v="2413"/>
    <n v="1398911882"/>
    <d v="2014-05-31T23:30:00"/>
    <b v="0"/>
    <n v="3"/>
    <b v="0"/>
    <s v="food/food trucks"/>
    <x v="7"/>
    <s v="food trucks"/>
    <n v="1"/>
    <n v="8.33"/>
  </r>
  <r>
    <x v="2"/>
    <s v="US"/>
    <s v="USD"/>
    <n v="1440215940"/>
    <x v="2414"/>
    <n v="1436805660"/>
    <d v="2015-08-22T03:59:00"/>
    <b v="0"/>
    <n v="13"/>
    <b v="0"/>
    <s v="food/food trucks"/>
    <x v="7"/>
    <s v="food trucks"/>
    <n v="3"/>
    <n v="35.380000000000003"/>
  </r>
  <r>
    <x v="2"/>
    <s v="US"/>
    <s v="USD"/>
    <n v="1468615346"/>
    <x v="2415"/>
    <n v="1466023346"/>
    <d v="2016-07-15T20:42:26"/>
    <b v="0"/>
    <n v="6"/>
    <b v="0"/>
    <s v="food/food trucks"/>
    <x v="7"/>
    <s v="food trucks"/>
    <n v="1"/>
    <n v="55.83"/>
  </r>
  <r>
    <x v="2"/>
    <s v="US"/>
    <s v="USD"/>
    <n v="1426345200"/>
    <x v="2416"/>
    <n v="1421343743"/>
    <d v="2015-03-14T15:00:00"/>
    <b v="0"/>
    <n v="1"/>
    <b v="0"/>
    <s v="food/food trucks"/>
    <x v="7"/>
    <s v="food trucks"/>
    <n v="0"/>
    <n v="5"/>
  </r>
  <r>
    <x v="2"/>
    <s v="US"/>
    <s v="USD"/>
    <n v="1407705187"/>
    <x v="2417"/>
    <n v="1405113187"/>
    <d v="2014-08-10T21:13:07"/>
    <b v="0"/>
    <n v="0"/>
    <b v="0"/>
    <s v="food/food trucks"/>
    <x v="7"/>
    <s v="food trucks"/>
    <n v="0"/>
    <e v="#DIV/0!"/>
  </r>
  <r>
    <x v="2"/>
    <s v="US"/>
    <s v="USD"/>
    <n v="1427225644"/>
    <x v="2418"/>
    <n v="1422045244"/>
    <d v="2015-03-24T19:34:04"/>
    <b v="0"/>
    <n v="5"/>
    <b v="0"/>
    <s v="food/food trucks"/>
    <x v="7"/>
    <s v="food trucks"/>
    <n v="0"/>
    <n v="1"/>
  </r>
  <r>
    <x v="2"/>
    <s v="US"/>
    <s v="USD"/>
    <n v="1424281389"/>
    <x v="2419"/>
    <n v="1419097389"/>
    <d v="2015-02-18T17:43:09"/>
    <b v="0"/>
    <n v="0"/>
    <b v="0"/>
    <s v="food/food trucks"/>
    <x v="7"/>
    <s v="food trucks"/>
    <n v="0"/>
    <e v="#DIV/0!"/>
  </r>
  <r>
    <x v="2"/>
    <s v="US"/>
    <s v="USD"/>
    <n v="1415583695"/>
    <x v="2420"/>
    <n v="1410396095"/>
    <d v="2014-11-10T01:41:35"/>
    <b v="0"/>
    <n v="36"/>
    <b v="0"/>
    <s v="food/food trucks"/>
    <x v="7"/>
    <s v="food trucks"/>
    <n v="15"/>
    <n v="69.47"/>
  </r>
  <r>
    <x v="2"/>
    <s v="US"/>
    <s v="USD"/>
    <n v="1424536196"/>
    <x v="2421"/>
    <n v="1421944196"/>
    <d v="2015-02-21T16:29:56"/>
    <b v="0"/>
    <n v="1"/>
    <b v="0"/>
    <s v="food/food trucks"/>
    <x v="7"/>
    <s v="food trucks"/>
    <n v="0"/>
    <n v="1"/>
  </r>
  <r>
    <x v="2"/>
    <s v="US"/>
    <s v="USD"/>
    <n v="1426091036"/>
    <x v="2422"/>
    <n v="1423502636"/>
    <d v="2015-03-11T16:23:56"/>
    <b v="0"/>
    <n v="1"/>
    <b v="0"/>
    <s v="food/food trucks"/>
    <x v="7"/>
    <s v="food trucks"/>
    <n v="0"/>
    <n v="1"/>
  </r>
  <r>
    <x v="2"/>
    <s v="US"/>
    <s v="USD"/>
    <n v="1420044890"/>
    <x v="2423"/>
    <n v="1417452890"/>
    <d v="2014-12-31T16:54:50"/>
    <b v="0"/>
    <n v="1"/>
    <b v="0"/>
    <s v="food/food trucks"/>
    <x v="7"/>
    <s v="food trucks"/>
    <n v="0"/>
    <n v="8"/>
  </r>
  <r>
    <x v="2"/>
    <s v="US"/>
    <s v="USD"/>
    <n v="1414445108"/>
    <x v="2424"/>
    <n v="1411853108"/>
    <d v="2014-10-27T21:25:08"/>
    <b v="0"/>
    <n v="9"/>
    <b v="0"/>
    <s v="food/food trucks"/>
    <x v="7"/>
    <s v="food trucks"/>
    <n v="1"/>
    <n v="34.44"/>
  </r>
  <r>
    <x v="2"/>
    <s v="US"/>
    <s v="USD"/>
    <n v="1464386640"/>
    <x v="2425"/>
    <n v="1463090149"/>
    <d v="2016-05-27T22:04:00"/>
    <b v="0"/>
    <n v="1"/>
    <b v="0"/>
    <s v="food/food trucks"/>
    <x v="7"/>
    <s v="food trucks"/>
    <n v="0"/>
    <n v="1"/>
  </r>
  <r>
    <x v="2"/>
    <s v="US"/>
    <s v="USD"/>
    <n v="1439006692"/>
    <x v="2426"/>
    <n v="1433822692"/>
    <d v="2015-08-08T04:04:52"/>
    <b v="0"/>
    <n v="0"/>
    <b v="0"/>
    <s v="food/food trucks"/>
    <x v="7"/>
    <s v="food trucks"/>
    <n v="0"/>
    <e v="#DIV/0!"/>
  </r>
  <r>
    <x v="2"/>
    <s v="US"/>
    <s v="USD"/>
    <n v="1458715133"/>
    <x v="2427"/>
    <n v="1455262733"/>
    <d v="2016-03-23T06:38:53"/>
    <b v="0"/>
    <n v="1"/>
    <b v="0"/>
    <s v="food/food trucks"/>
    <x v="7"/>
    <s v="food trucks"/>
    <n v="0"/>
    <n v="1"/>
  </r>
  <r>
    <x v="2"/>
    <s v="US"/>
    <s v="USD"/>
    <n v="1426182551"/>
    <x v="2428"/>
    <n v="1423594151"/>
    <d v="2015-03-12T17:49:11"/>
    <b v="0"/>
    <n v="1"/>
    <b v="0"/>
    <s v="food/food trucks"/>
    <x v="7"/>
    <s v="food trucks"/>
    <n v="0"/>
    <n v="1"/>
  </r>
  <r>
    <x v="2"/>
    <s v="NO"/>
    <s v="NOK"/>
    <n v="1486313040"/>
    <x v="2429"/>
    <n v="1483131966"/>
    <d v="2017-02-05T16:44:00"/>
    <b v="0"/>
    <n v="4"/>
    <b v="0"/>
    <s v="food/food trucks"/>
    <x v="7"/>
    <s v="food trucks"/>
    <n v="1"/>
    <n v="501.25"/>
  </r>
  <r>
    <x v="2"/>
    <s v="US"/>
    <s v="USD"/>
    <n v="1455246504"/>
    <x v="2430"/>
    <n v="1452654504"/>
    <d v="2016-02-12T03:08:24"/>
    <b v="0"/>
    <n v="2"/>
    <b v="0"/>
    <s v="food/food trucks"/>
    <x v="7"/>
    <s v="food trucks"/>
    <n v="1"/>
    <n v="10.5"/>
  </r>
  <r>
    <x v="2"/>
    <s v="US"/>
    <s v="USD"/>
    <n v="1467080613"/>
    <x v="2431"/>
    <n v="1461896613"/>
    <d v="2016-06-28T02:23:33"/>
    <b v="0"/>
    <n v="2"/>
    <b v="0"/>
    <s v="food/food trucks"/>
    <x v="7"/>
    <s v="food trucks"/>
    <n v="0"/>
    <n v="1"/>
  </r>
  <r>
    <x v="2"/>
    <s v="US"/>
    <s v="USD"/>
    <n v="1425791697"/>
    <x v="2432"/>
    <n v="1423199697"/>
    <d v="2015-03-08T05:14:57"/>
    <b v="0"/>
    <n v="2"/>
    <b v="0"/>
    <s v="food/food trucks"/>
    <x v="7"/>
    <s v="food trucks"/>
    <n v="0"/>
    <n v="1"/>
  </r>
  <r>
    <x v="2"/>
    <s v="US"/>
    <s v="USD"/>
    <n v="1456608943"/>
    <x v="2433"/>
    <n v="1454016943"/>
    <d v="2016-02-27T21:35:43"/>
    <b v="0"/>
    <n v="0"/>
    <b v="0"/>
    <s v="food/food trucks"/>
    <x v="7"/>
    <s v="food trucks"/>
    <n v="0"/>
    <e v="#DIV/0!"/>
  </r>
  <r>
    <x v="2"/>
    <s v="US"/>
    <s v="USD"/>
    <n v="1438662474"/>
    <x v="2434"/>
    <n v="1435206474"/>
    <d v="2015-08-04T04:27:54"/>
    <b v="0"/>
    <n v="2"/>
    <b v="0"/>
    <s v="food/food trucks"/>
    <x v="7"/>
    <s v="food trucks"/>
    <n v="0"/>
    <n v="13"/>
  </r>
  <r>
    <x v="2"/>
    <s v="SE"/>
    <s v="SEK"/>
    <n v="1444027186"/>
    <x v="2435"/>
    <n v="1441435186"/>
    <d v="2015-10-05T06:39:46"/>
    <b v="0"/>
    <n v="4"/>
    <b v="0"/>
    <s v="food/food trucks"/>
    <x v="7"/>
    <s v="food trucks"/>
    <n v="0"/>
    <n v="306"/>
  </r>
  <r>
    <x v="2"/>
    <s v="CA"/>
    <s v="CAD"/>
    <n v="1454078770"/>
    <x v="2436"/>
    <n v="1448894770"/>
    <d v="2016-01-29T14:46:10"/>
    <b v="0"/>
    <n v="2"/>
    <b v="0"/>
    <s v="food/food trucks"/>
    <x v="7"/>
    <s v="food trucks"/>
    <n v="0"/>
    <n v="22.5"/>
  </r>
  <r>
    <x v="2"/>
    <s v="US"/>
    <s v="USD"/>
    <n v="1426615200"/>
    <x v="2437"/>
    <n v="1422400188"/>
    <d v="2015-03-17T18:00:00"/>
    <b v="0"/>
    <n v="0"/>
    <b v="0"/>
    <s v="food/food trucks"/>
    <x v="7"/>
    <s v="food trucks"/>
    <n v="0"/>
    <e v="#DIV/0!"/>
  </r>
  <r>
    <x v="2"/>
    <s v="US"/>
    <s v="USD"/>
    <n v="1449529062"/>
    <x v="2438"/>
    <n v="1444341462"/>
    <d v="2015-12-07T22:57:42"/>
    <b v="0"/>
    <n v="1"/>
    <b v="0"/>
    <s v="food/food trucks"/>
    <x v="7"/>
    <s v="food trucks"/>
    <n v="0"/>
    <n v="50"/>
  </r>
  <r>
    <x v="2"/>
    <s v="US"/>
    <s v="USD"/>
    <n v="1445197129"/>
    <x v="2439"/>
    <n v="1442605129"/>
    <d v="2015-10-18T19:38:49"/>
    <b v="0"/>
    <n v="0"/>
    <b v="0"/>
    <s v="food/food trucks"/>
    <x v="7"/>
    <s v="food trucks"/>
    <n v="0"/>
    <e v="#DIV/0!"/>
  </r>
  <r>
    <x v="2"/>
    <s v="BE"/>
    <s v="EUR"/>
    <n v="1455399313"/>
    <x v="2440"/>
    <n v="1452807313"/>
    <d v="2016-02-13T21:35:13"/>
    <b v="0"/>
    <n v="2"/>
    <b v="0"/>
    <s v="food/food trucks"/>
    <x v="7"/>
    <s v="food trucks"/>
    <n v="0"/>
    <n v="5"/>
  </r>
  <r>
    <x v="0"/>
    <s v="US"/>
    <s v="USD"/>
    <n v="1437627540"/>
    <x v="2441"/>
    <n v="1435806054"/>
    <d v="2015-07-23T04:59:00"/>
    <b v="0"/>
    <n v="109"/>
    <b v="1"/>
    <s v="food/small batch"/>
    <x v="7"/>
    <s v="small batch"/>
    <n v="108"/>
    <n v="74.23"/>
  </r>
  <r>
    <x v="0"/>
    <s v="US"/>
    <s v="USD"/>
    <n v="1426777228"/>
    <x v="2442"/>
    <n v="1424188828"/>
    <d v="2015-03-19T15:00:28"/>
    <b v="0"/>
    <n v="372"/>
    <b v="1"/>
    <s v="food/small batch"/>
    <x v="7"/>
    <s v="small batch"/>
    <n v="126"/>
    <n v="81.25"/>
  </r>
  <r>
    <x v="0"/>
    <s v="US"/>
    <s v="USD"/>
    <n v="1408114822"/>
    <x v="2443"/>
    <n v="1405522822"/>
    <d v="2014-08-15T15:00:22"/>
    <b v="0"/>
    <n v="311"/>
    <b v="1"/>
    <s v="food/small batch"/>
    <x v="7"/>
    <s v="small batch"/>
    <n v="203"/>
    <n v="130.22999999999999"/>
  </r>
  <r>
    <x v="0"/>
    <s v="US"/>
    <s v="USD"/>
    <n v="1464199591"/>
    <x v="2444"/>
    <n v="1461607591"/>
    <d v="2016-05-25T18:06:31"/>
    <b v="0"/>
    <n v="61"/>
    <b v="1"/>
    <s v="food/small batch"/>
    <x v="7"/>
    <s v="small batch"/>
    <n v="109"/>
    <n v="53.41"/>
  </r>
  <r>
    <x v="0"/>
    <s v="US"/>
    <s v="USD"/>
    <n v="1443242021"/>
    <x v="2445"/>
    <n v="1440650021"/>
    <d v="2015-09-26T04:33:41"/>
    <b v="0"/>
    <n v="115"/>
    <b v="1"/>
    <s v="food/small batch"/>
    <x v="7"/>
    <s v="small batch"/>
    <n v="173"/>
    <n v="75.13"/>
  </r>
  <r>
    <x v="0"/>
    <s v="US"/>
    <s v="USD"/>
    <n v="1480174071"/>
    <x v="2446"/>
    <n v="1477578471"/>
    <d v="2016-11-26T15:27:51"/>
    <b v="0"/>
    <n v="111"/>
    <b v="1"/>
    <s v="food/small batch"/>
    <x v="7"/>
    <s v="small batch"/>
    <n v="168"/>
    <n v="75.67"/>
  </r>
  <r>
    <x v="0"/>
    <s v="US"/>
    <s v="USD"/>
    <n v="1478923200"/>
    <x v="2447"/>
    <n v="1476184593"/>
    <d v="2016-11-12T04:00:00"/>
    <b v="0"/>
    <n v="337"/>
    <b v="1"/>
    <s v="food/small batch"/>
    <x v="7"/>
    <s v="small batch"/>
    <n v="427"/>
    <n v="31.69"/>
  </r>
  <r>
    <x v="0"/>
    <s v="US"/>
    <s v="USD"/>
    <n v="1472621760"/>
    <x v="2448"/>
    <n v="1472110513"/>
    <d v="2016-08-31T05:36:00"/>
    <b v="0"/>
    <n v="9"/>
    <b v="1"/>
    <s v="food/small batch"/>
    <x v="7"/>
    <s v="small batch"/>
    <n v="108"/>
    <n v="47.78"/>
  </r>
  <r>
    <x v="0"/>
    <s v="US"/>
    <s v="USD"/>
    <n v="1417321515"/>
    <x v="2449"/>
    <n v="1414725915"/>
    <d v="2014-11-30T04:25:15"/>
    <b v="0"/>
    <n v="120"/>
    <b v="1"/>
    <s v="food/small batch"/>
    <x v="7"/>
    <s v="small batch"/>
    <n v="108"/>
    <n v="90"/>
  </r>
  <r>
    <x v="0"/>
    <s v="US"/>
    <s v="USD"/>
    <n v="1414465860"/>
    <x v="2450"/>
    <n v="1411177456"/>
    <d v="2014-10-28T03:11:00"/>
    <b v="0"/>
    <n v="102"/>
    <b v="1"/>
    <s v="food/small batch"/>
    <x v="7"/>
    <s v="small batch"/>
    <n v="102"/>
    <n v="149.31"/>
  </r>
  <r>
    <x v="0"/>
    <s v="US"/>
    <s v="USD"/>
    <n v="1488750490"/>
    <x v="2451"/>
    <n v="1487022490"/>
    <d v="2017-03-05T21:48:10"/>
    <b v="0"/>
    <n v="186"/>
    <b v="1"/>
    <s v="food/small batch"/>
    <x v="7"/>
    <s v="small batch"/>
    <n v="115"/>
    <n v="62.07"/>
  </r>
  <r>
    <x v="0"/>
    <s v="US"/>
    <s v="USD"/>
    <n v="1451430000"/>
    <x v="2452"/>
    <n v="1448914500"/>
    <d v="2015-12-29T23:00:00"/>
    <b v="0"/>
    <n v="15"/>
    <b v="1"/>
    <s v="food/small batch"/>
    <x v="7"/>
    <s v="small batch"/>
    <n v="134"/>
    <n v="53.4"/>
  </r>
  <r>
    <x v="0"/>
    <s v="US"/>
    <s v="USD"/>
    <n v="1486053409"/>
    <x v="2453"/>
    <n v="1483461409"/>
    <d v="2017-02-02T16:36:49"/>
    <b v="0"/>
    <n v="67"/>
    <b v="1"/>
    <s v="food/small batch"/>
    <x v="7"/>
    <s v="small batch"/>
    <n v="155"/>
    <n v="69.27"/>
  </r>
  <r>
    <x v="0"/>
    <s v="US"/>
    <s v="USD"/>
    <n v="1489207808"/>
    <x v="2454"/>
    <n v="1486183808"/>
    <d v="2017-03-11T04:50:08"/>
    <b v="0"/>
    <n v="130"/>
    <b v="1"/>
    <s v="food/small batch"/>
    <x v="7"/>
    <s v="small batch"/>
    <n v="101"/>
    <n v="271.51"/>
  </r>
  <r>
    <x v="0"/>
    <s v="US"/>
    <s v="USD"/>
    <n v="1461177950"/>
    <x v="2455"/>
    <n v="1458758750"/>
    <d v="2016-04-20T18:45:50"/>
    <b v="0"/>
    <n v="16"/>
    <b v="1"/>
    <s v="food/small batch"/>
    <x v="7"/>
    <s v="small batch"/>
    <n v="182"/>
    <n v="34.130000000000003"/>
  </r>
  <r>
    <x v="0"/>
    <s v="US"/>
    <s v="USD"/>
    <n v="1488063839"/>
    <x v="2456"/>
    <n v="1485471839"/>
    <d v="2017-02-25T23:03:59"/>
    <b v="0"/>
    <n v="67"/>
    <b v="1"/>
    <s v="food/small batch"/>
    <x v="7"/>
    <s v="small batch"/>
    <n v="181"/>
    <n v="40.49"/>
  </r>
  <r>
    <x v="0"/>
    <s v="US"/>
    <s v="USD"/>
    <n v="1458826056"/>
    <x v="2457"/>
    <n v="1456237656"/>
    <d v="2016-03-24T13:27:36"/>
    <b v="0"/>
    <n v="124"/>
    <b v="1"/>
    <s v="food/small batch"/>
    <x v="7"/>
    <s v="small batch"/>
    <n v="102"/>
    <n v="189.76"/>
  </r>
  <r>
    <x v="0"/>
    <s v="US"/>
    <s v="USD"/>
    <n v="1465498800"/>
    <x v="2458"/>
    <n v="1462481718"/>
    <d v="2016-06-09T19:00:00"/>
    <b v="0"/>
    <n v="80"/>
    <b v="1"/>
    <s v="food/small batch"/>
    <x v="7"/>
    <s v="small batch"/>
    <n v="110"/>
    <n v="68.86"/>
  </r>
  <r>
    <x v="0"/>
    <s v="US"/>
    <s v="USD"/>
    <n v="1458742685"/>
    <x v="2459"/>
    <n v="1454858285"/>
    <d v="2016-03-23T14:18:05"/>
    <b v="0"/>
    <n v="282"/>
    <b v="1"/>
    <s v="food/small batch"/>
    <x v="7"/>
    <s v="small batch"/>
    <n v="102"/>
    <n v="108.78"/>
  </r>
  <r>
    <x v="0"/>
    <s v="US"/>
    <s v="USD"/>
    <n v="1483417020"/>
    <x v="2460"/>
    <n v="1480480167"/>
    <d v="2017-01-03T04:17:00"/>
    <b v="0"/>
    <n v="68"/>
    <b v="1"/>
    <s v="food/small batch"/>
    <x v="7"/>
    <s v="small batch"/>
    <n v="101"/>
    <n v="125.99"/>
  </r>
  <r>
    <x v="0"/>
    <s v="US"/>
    <s v="USD"/>
    <n v="1317438000"/>
    <x v="2461"/>
    <n v="1314577097"/>
    <d v="2011-10-01T03:00:00"/>
    <b v="0"/>
    <n v="86"/>
    <b v="1"/>
    <s v="music/indie rock"/>
    <x v="4"/>
    <s v="indie rock"/>
    <n v="104"/>
    <n v="90.52"/>
  </r>
  <r>
    <x v="0"/>
    <s v="US"/>
    <s v="USD"/>
    <n v="1342672096"/>
    <x v="2462"/>
    <n v="1340944096"/>
    <d v="2012-07-19T04:28:16"/>
    <b v="0"/>
    <n v="115"/>
    <b v="1"/>
    <s v="music/indie rock"/>
    <x v="4"/>
    <s v="indie rock"/>
    <n v="111"/>
    <n v="28.88"/>
  </r>
  <r>
    <x v="0"/>
    <s v="US"/>
    <s v="USD"/>
    <n v="1366138800"/>
    <x v="2463"/>
    <n v="1362710425"/>
    <d v="2013-04-16T19:00:00"/>
    <b v="0"/>
    <n v="75"/>
    <b v="1"/>
    <s v="music/indie rock"/>
    <x v="4"/>
    <s v="indie rock"/>
    <n v="116"/>
    <n v="31"/>
  </r>
  <r>
    <x v="0"/>
    <s v="CA"/>
    <s v="CAD"/>
    <n v="1443641340"/>
    <x v="2464"/>
    <n v="1441143397"/>
    <d v="2015-09-30T19:29:00"/>
    <b v="0"/>
    <n v="43"/>
    <b v="1"/>
    <s v="music/indie rock"/>
    <x v="4"/>
    <s v="indie rock"/>
    <n v="111"/>
    <n v="51.67"/>
  </r>
  <r>
    <x v="0"/>
    <s v="US"/>
    <s v="USD"/>
    <n v="1348420548"/>
    <x v="2465"/>
    <n v="1345828548"/>
    <d v="2012-09-23T17:15:48"/>
    <b v="0"/>
    <n v="48"/>
    <b v="1"/>
    <s v="music/indie rock"/>
    <x v="4"/>
    <s v="indie rock"/>
    <n v="180"/>
    <n v="26.27"/>
  </r>
  <r>
    <x v="0"/>
    <s v="US"/>
    <s v="USD"/>
    <n v="1368066453"/>
    <x v="2466"/>
    <n v="1365474453"/>
    <d v="2013-05-09T02:27:33"/>
    <b v="0"/>
    <n v="52"/>
    <b v="1"/>
    <s v="music/indie rock"/>
    <x v="4"/>
    <s v="indie rock"/>
    <n v="100"/>
    <n v="48.08"/>
  </r>
  <r>
    <x v="0"/>
    <s v="US"/>
    <s v="USD"/>
    <n v="1336669200"/>
    <x v="2467"/>
    <n v="1335473931"/>
    <d v="2012-05-10T17:00:00"/>
    <b v="0"/>
    <n v="43"/>
    <b v="1"/>
    <s v="music/indie rock"/>
    <x v="4"/>
    <s v="indie rock"/>
    <n v="119"/>
    <n v="27.56"/>
  </r>
  <r>
    <x v="0"/>
    <s v="US"/>
    <s v="USD"/>
    <n v="1351400400"/>
    <x v="2468"/>
    <n v="1348285321"/>
    <d v="2012-10-28T05:00:00"/>
    <b v="0"/>
    <n v="58"/>
    <b v="1"/>
    <s v="music/indie rock"/>
    <x v="4"/>
    <s v="indie rock"/>
    <n v="107"/>
    <n v="36.97"/>
  </r>
  <r>
    <x v="0"/>
    <s v="US"/>
    <s v="USD"/>
    <n v="1297160329"/>
    <x v="2469"/>
    <n v="1295000329"/>
    <d v="2011-02-08T10:18:49"/>
    <b v="0"/>
    <n v="47"/>
    <b v="1"/>
    <s v="music/indie rock"/>
    <x v="4"/>
    <s v="indie rock"/>
    <n v="114"/>
    <n v="29.02"/>
  </r>
  <r>
    <x v="0"/>
    <s v="US"/>
    <s v="USD"/>
    <n v="1337824055"/>
    <x v="2470"/>
    <n v="1335232055"/>
    <d v="2012-05-24T01:47:35"/>
    <b v="0"/>
    <n v="36"/>
    <b v="1"/>
    <s v="music/indie rock"/>
    <x v="4"/>
    <s v="indie rock"/>
    <n v="103"/>
    <n v="28.66"/>
  </r>
  <r>
    <x v="0"/>
    <s v="US"/>
    <s v="USD"/>
    <n v="1327535392"/>
    <x v="2471"/>
    <n v="1324079392"/>
    <d v="2012-01-25T23:49:52"/>
    <b v="0"/>
    <n v="17"/>
    <b v="1"/>
    <s v="music/indie rock"/>
    <x v="4"/>
    <s v="indie rock"/>
    <n v="128"/>
    <n v="37.65"/>
  </r>
  <r>
    <x v="0"/>
    <s v="US"/>
    <s v="USD"/>
    <n v="1283562180"/>
    <x v="2472"/>
    <n v="1277433980"/>
    <d v="2010-09-04T01:03:00"/>
    <b v="0"/>
    <n v="104"/>
    <b v="1"/>
    <s v="music/indie rock"/>
    <x v="4"/>
    <s v="indie rock"/>
    <n v="136"/>
    <n v="97.9"/>
  </r>
  <r>
    <x v="0"/>
    <s v="US"/>
    <s v="USD"/>
    <n v="1352573869"/>
    <x v="2473"/>
    <n v="1349978269"/>
    <d v="2012-11-10T18:57:49"/>
    <b v="0"/>
    <n v="47"/>
    <b v="1"/>
    <s v="music/indie rock"/>
    <x v="4"/>
    <s v="indie rock"/>
    <n v="100"/>
    <n v="42.55"/>
  </r>
  <r>
    <x v="0"/>
    <s v="US"/>
    <s v="USD"/>
    <n v="1286756176"/>
    <x v="2474"/>
    <n v="1282868176"/>
    <d v="2010-10-11T00:16:16"/>
    <b v="0"/>
    <n v="38"/>
    <b v="1"/>
    <s v="music/indie rock"/>
    <x v="4"/>
    <s v="indie rock"/>
    <n v="100"/>
    <n v="131.58000000000001"/>
  </r>
  <r>
    <x v="0"/>
    <s v="US"/>
    <s v="USD"/>
    <n v="1278799200"/>
    <x v="2475"/>
    <n v="1273647255"/>
    <d v="2010-07-10T22:00:00"/>
    <b v="0"/>
    <n v="81"/>
    <b v="1"/>
    <s v="music/indie rock"/>
    <x v="4"/>
    <s v="indie rock"/>
    <n v="105"/>
    <n v="32.32"/>
  </r>
  <r>
    <x v="0"/>
    <s v="US"/>
    <s v="USD"/>
    <n v="1415004770"/>
    <x v="2476"/>
    <n v="1412149970"/>
    <d v="2014-11-03T08:52:50"/>
    <b v="0"/>
    <n v="55"/>
    <b v="1"/>
    <s v="music/indie rock"/>
    <x v="4"/>
    <s v="indie rock"/>
    <n v="105"/>
    <n v="61.1"/>
  </r>
  <r>
    <x v="0"/>
    <s v="US"/>
    <s v="USD"/>
    <n v="1344789345"/>
    <x v="2477"/>
    <n v="1340901345"/>
    <d v="2012-08-12T16:35:45"/>
    <b v="0"/>
    <n v="41"/>
    <b v="1"/>
    <s v="music/indie rock"/>
    <x v="4"/>
    <s v="indie rock"/>
    <n v="171"/>
    <n v="31.34"/>
  </r>
  <r>
    <x v="0"/>
    <s v="US"/>
    <s v="USD"/>
    <n v="1358117313"/>
    <x v="2478"/>
    <n v="1355525313"/>
    <d v="2013-01-13T22:48:33"/>
    <b v="0"/>
    <n v="79"/>
    <b v="1"/>
    <s v="music/indie rock"/>
    <x v="4"/>
    <s v="indie rock"/>
    <n v="128"/>
    <n v="129.11000000000001"/>
  </r>
  <r>
    <x v="0"/>
    <s v="US"/>
    <s v="USD"/>
    <n v="1343440800"/>
    <x v="2479"/>
    <n v="1342545994"/>
    <d v="2012-07-28T02:00:00"/>
    <b v="0"/>
    <n v="16"/>
    <b v="1"/>
    <s v="music/indie rock"/>
    <x v="4"/>
    <s v="indie rock"/>
    <n v="133"/>
    <n v="25.02"/>
  </r>
  <r>
    <x v="0"/>
    <s v="US"/>
    <s v="USD"/>
    <n v="1444516084"/>
    <x v="2480"/>
    <n v="1439332084"/>
    <d v="2015-10-10T22:28:04"/>
    <b v="0"/>
    <n v="8"/>
    <b v="1"/>
    <s v="music/indie rock"/>
    <x v="4"/>
    <s v="indie rock"/>
    <n v="100"/>
    <n v="250"/>
  </r>
  <r>
    <x v="0"/>
    <s v="US"/>
    <s v="USD"/>
    <n v="1335799808"/>
    <x v="2481"/>
    <n v="1333207808"/>
    <d v="2012-04-30T15:30:08"/>
    <b v="0"/>
    <n v="95"/>
    <b v="1"/>
    <s v="music/indie rock"/>
    <x v="4"/>
    <s v="indie rock"/>
    <n v="113"/>
    <n v="47.54"/>
  </r>
  <r>
    <x v="0"/>
    <s v="US"/>
    <s v="USD"/>
    <n v="1312224383"/>
    <x v="2482"/>
    <n v="1308336383"/>
    <d v="2011-08-01T18:46:23"/>
    <b v="0"/>
    <n v="25"/>
    <b v="1"/>
    <s v="music/indie rock"/>
    <x v="4"/>
    <s v="indie rock"/>
    <n v="100"/>
    <n v="40.04"/>
  </r>
  <r>
    <x v="0"/>
    <s v="US"/>
    <s v="USD"/>
    <n v="1335891603"/>
    <x v="2483"/>
    <n v="1330711203"/>
    <d v="2012-05-01T17:00:03"/>
    <b v="0"/>
    <n v="19"/>
    <b v="1"/>
    <s v="music/indie rock"/>
    <x v="4"/>
    <s v="indie rock"/>
    <n v="114"/>
    <n v="65.84"/>
  </r>
  <r>
    <x v="0"/>
    <s v="US"/>
    <s v="USD"/>
    <n v="1316124003"/>
    <x v="2484"/>
    <n v="1313532003"/>
    <d v="2011-09-15T22:00:03"/>
    <b v="0"/>
    <n v="90"/>
    <b v="1"/>
    <s v="music/indie rock"/>
    <x v="4"/>
    <s v="indie rock"/>
    <n v="119"/>
    <n v="46.4"/>
  </r>
  <r>
    <x v="0"/>
    <s v="US"/>
    <s v="USD"/>
    <n v="1318463879"/>
    <x v="2485"/>
    <n v="1315439879"/>
    <d v="2011-10-12T23:57:59"/>
    <b v="0"/>
    <n v="41"/>
    <b v="1"/>
    <s v="music/indie rock"/>
    <x v="4"/>
    <s v="indie rock"/>
    <n v="103"/>
    <n v="50.37"/>
  </r>
  <r>
    <x v="0"/>
    <s v="US"/>
    <s v="USD"/>
    <n v="1335113976"/>
    <x v="2486"/>
    <n v="1332521976"/>
    <d v="2012-04-22T16:59:36"/>
    <b v="0"/>
    <n v="30"/>
    <b v="1"/>
    <s v="music/indie rock"/>
    <x v="4"/>
    <s v="indie rock"/>
    <n v="266"/>
    <n v="26.57"/>
  </r>
  <r>
    <x v="0"/>
    <s v="US"/>
    <s v="USD"/>
    <n v="1338083997"/>
    <x v="2487"/>
    <n v="1335491997"/>
    <d v="2012-05-27T01:59:57"/>
    <b v="0"/>
    <n v="38"/>
    <b v="1"/>
    <s v="music/indie rock"/>
    <x v="4"/>
    <s v="indie rock"/>
    <n v="100"/>
    <n v="39.49"/>
  </r>
  <r>
    <x v="0"/>
    <s v="US"/>
    <s v="USD"/>
    <n v="1321459908"/>
    <x v="2488"/>
    <n v="1318864308"/>
    <d v="2011-11-16T16:11:48"/>
    <b v="0"/>
    <n v="65"/>
    <b v="1"/>
    <s v="music/indie rock"/>
    <x v="4"/>
    <s v="indie rock"/>
    <n v="107"/>
    <n v="49.25"/>
  </r>
  <r>
    <x v="0"/>
    <s v="US"/>
    <s v="USD"/>
    <n v="1368117239"/>
    <x v="2489"/>
    <n v="1365525239"/>
    <d v="2013-05-09T16:33:59"/>
    <b v="0"/>
    <n v="75"/>
    <b v="1"/>
    <s v="music/indie rock"/>
    <x v="4"/>
    <s v="indie rock"/>
    <n v="134"/>
    <n v="62.38"/>
  </r>
  <r>
    <x v="0"/>
    <s v="US"/>
    <s v="USD"/>
    <n v="1340429276"/>
    <x v="2490"/>
    <n v="1335245276"/>
    <d v="2012-06-23T05:27:56"/>
    <b v="0"/>
    <n v="16"/>
    <b v="1"/>
    <s v="music/indie rock"/>
    <x v="4"/>
    <s v="indie rock"/>
    <n v="121"/>
    <n v="37.94"/>
  </r>
  <r>
    <x v="0"/>
    <s v="US"/>
    <s v="USD"/>
    <n v="1295142660"/>
    <x v="2491"/>
    <n v="1293739714"/>
    <d v="2011-01-16T01:51:00"/>
    <b v="0"/>
    <n v="10"/>
    <b v="1"/>
    <s v="music/indie rock"/>
    <x v="4"/>
    <s v="indie rock"/>
    <n v="103"/>
    <n v="51.6"/>
  </r>
  <r>
    <x v="0"/>
    <s v="US"/>
    <s v="USD"/>
    <n v="1339840740"/>
    <x v="2492"/>
    <n v="1335397188"/>
    <d v="2012-06-16T09:59:00"/>
    <b v="0"/>
    <n v="27"/>
    <b v="1"/>
    <s v="music/indie rock"/>
    <x v="4"/>
    <s v="indie rock"/>
    <n v="125"/>
    <n v="27.78"/>
  </r>
  <r>
    <x v="0"/>
    <s v="US"/>
    <s v="USD"/>
    <n v="1367208140"/>
    <x v="2493"/>
    <n v="1363320140"/>
    <d v="2013-04-29T04:02:20"/>
    <b v="0"/>
    <n v="259"/>
    <b v="1"/>
    <s v="music/indie rock"/>
    <x v="4"/>
    <s v="indie rock"/>
    <n v="129"/>
    <n v="99.38"/>
  </r>
  <r>
    <x v="0"/>
    <s v="US"/>
    <s v="USD"/>
    <n v="1337786944"/>
    <x v="2494"/>
    <n v="1335194944"/>
    <d v="2012-05-23T15:29:04"/>
    <b v="0"/>
    <n v="39"/>
    <b v="1"/>
    <s v="music/indie rock"/>
    <x v="4"/>
    <s v="indie rock"/>
    <n v="101"/>
    <n v="38.85"/>
  </r>
  <r>
    <x v="0"/>
    <s v="US"/>
    <s v="USD"/>
    <n v="1339022575"/>
    <x v="2495"/>
    <n v="1336430575"/>
    <d v="2012-06-06T22:42:55"/>
    <b v="0"/>
    <n v="42"/>
    <b v="1"/>
    <s v="music/indie rock"/>
    <x v="4"/>
    <s v="indie rock"/>
    <n v="128"/>
    <n v="45.55"/>
  </r>
  <r>
    <x v="0"/>
    <s v="US"/>
    <s v="USD"/>
    <n v="1364597692"/>
    <x v="2496"/>
    <n v="1361577292"/>
    <d v="2013-03-29T22:54:52"/>
    <b v="0"/>
    <n v="10"/>
    <b v="1"/>
    <s v="music/indie rock"/>
    <x v="4"/>
    <s v="indie rock"/>
    <n v="100"/>
    <n v="600"/>
  </r>
  <r>
    <x v="0"/>
    <s v="US"/>
    <s v="USD"/>
    <n v="1312578338"/>
    <x v="2497"/>
    <n v="1309986338"/>
    <d v="2011-08-05T21:05:38"/>
    <b v="0"/>
    <n v="56"/>
    <b v="1"/>
    <s v="music/indie rock"/>
    <x v="4"/>
    <s v="indie rock"/>
    <n v="113"/>
    <n v="80.55"/>
  </r>
  <r>
    <x v="0"/>
    <s v="US"/>
    <s v="USD"/>
    <n v="1422400387"/>
    <x v="2498"/>
    <n v="1421190787"/>
    <d v="2015-01-27T23:13:07"/>
    <b v="0"/>
    <n v="20"/>
    <b v="1"/>
    <s v="music/indie rock"/>
    <x v="4"/>
    <s v="indie rock"/>
    <n v="106"/>
    <n v="52.8"/>
  </r>
  <r>
    <x v="0"/>
    <s v="US"/>
    <s v="USD"/>
    <n v="1356976800"/>
    <x v="2499"/>
    <n v="1352820837"/>
    <d v="2012-12-31T18:00:00"/>
    <b v="0"/>
    <n v="170"/>
    <b v="1"/>
    <s v="music/indie rock"/>
    <x v="4"/>
    <s v="indie rock"/>
    <n v="203"/>
    <n v="47.68"/>
  </r>
  <r>
    <x v="0"/>
    <s v="US"/>
    <s v="USD"/>
    <n v="1340476375"/>
    <x v="2500"/>
    <n v="1337884375"/>
    <d v="2012-06-23T18:32:55"/>
    <b v="0"/>
    <n v="29"/>
    <b v="1"/>
    <s v="music/indie rock"/>
    <x v="4"/>
    <s v="indie rock"/>
    <n v="113"/>
    <n v="23.45"/>
  </r>
  <r>
    <x v="2"/>
    <s v="CA"/>
    <s v="CAD"/>
    <n v="1443379104"/>
    <x v="2501"/>
    <n v="1440787104"/>
    <d v="2015-09-27T18:38:24"/>
    <b v="0"/>
    <n v="7"/>
    <b v="0"/>
    <s v="food/restaurants"/>
    <x v="7"/>
    <s v="restaurants"/>
    <n v="3"/>
    <n v="40.14"/>
  </r>
  <r>
    <x v="2"/>
    <s v="US"/>
    <s v="USD"/>
    <n v="1411328918"/>
    <x v="2502"/>
    <n v="1407440918"/>
    <d v="2014-09-21T19:48:38"/>
    <b v="0"/>
    <n v="5"/>
    <b v="0"/>
    <s v="food/restaurants"/>
    <x v="7"/>
    <s v="restaurants"/>
    <n v="0"/>
    <n v="17.2"/>
  </r>
  <r>
    <x v="2"/>
    <s v="US"/>
    <s v="USD"/>
    <n v="1465333560"/>
    <x v="2503"/>
    <n v="1462743308"/>
    <d v="2016-06-07T21:06:00"/>
    <b v="0"/>
    <n v="0"/>
    <b v="0"/>
    <s v="food/restaurants"/>
    <x v="7"/>
    <s v="restaurants"/>
    <n v="0"/>
    <e v="#DIV/0!"/>
  </r>
  <r>
    <x v="2"/>
    <s v="US"/>
    <s v="USD"/>
    <n v="1416014534"/>
    <x v="2504"/>
    <n v="1413418934"/>
    <d v="2014-11-15T01:22:14"/>
    <b v="0"/>
    <n v="0"/>
    <b v="0"/>
    <s v="food/restaurants"/>
    <x v="7"/>
    <s v="restaurants"/>
    <n v="0"/>
    <e v="#DIV/0!"/>
  </r>
  <r>
    <x v="2"/>
    <s v="US"/>
    <s v="USD"/>
    <n v="1426292416"/>
    <x v="2505"/>
    <n v="1423704016"/>
    <d v="2015-03-14T00:20:16"/>
    <b v="0"/>
    <n v="0"/>
    <b v="0"/>
    <s v="food/restaurants"/>
    <x v="7"/>
    <s v="restaurants"/>
    <n v="0"/>
    <e v="#DIV/0!"/>
  </r>
  <r>
    <x v="2"/>
    <s v="GB"/>
    <s v="GBP"/>
    <n v="1443906000"/>
    <x v="2506"/>
    <n v="1441955269"/>
    <d v="2015-10-03T21:00:00"/>
    <b v="0"/>
    <n v="2"/>
    <b v="0"/>
    <s v="food/restaurants"/>
    <x v="7"/>
    <s v="restaurants"/>
    <n v="1"/>
    <n v="15"/>
  </r>
  <r>
    <x v="2"/>
    <s v="US"/>
    <s v="USD"/>
    <n v="1431308704"/>
    <x v="2507"/>
    <n v="1428716704"/>
    <d v="2015-05-11T01:45:04"/>
    <b v="0"/>
    <n v="0"/>
    <b v="0"/>
    <s v="food/restaurants"/>
    <x v="7"/>
    <s v="restaurants"/>
    <n v="0"/>
    <e v="#DIV/0!"/>
  </r>
  <r>
    <x v="2"/>
    <s v="US"/>
    <s v="USD"/>
    <n v="1408056634"/>
    <x v="2508"/>
    <n v="1405464634"/>
    <d v="2014-08-14T22:50:34"/>
    <b v="0"/>
    <n v="0"/>
    <b v="0"/>
    <s v="food/restaurants"/>
    <x v="7"/>
    <s v="restaurants"/>
    <n v="0"/>
    <e v="#DIV/0!"/>
  </r>
  <r>
    <x v="2"/>
    <s v="GB"/>
    <s v="GBP"/>
    <n v="1429554349"/>
    <x v="2509"/>
    <n v="1424719549"/>
    <d v="2015-04-20T18:25:49"/>
    <b v="0"/>
    <n v="28"/>
    <b v="0"/>
    <s v="food/restaurants"/>
    <x v="7"/>
    <s v="restaurants"/>
    <n v="1"/>
    <n v="35.71"/>
  </r>
  <r>
    <x v="2"/>
    <s v="US"/>
    <s v="USD"/>
    <n v="1431647772"/>
    <x v="2510"/>
    <n v="1426463772"/>
    <d v="2015-05-14T23:56:12"/>
    <b v="0"/>
    <n v="2"/>
    <b v="0"/>
    <s v="food/restaurants"/>
    <x v="7"/>
    <s v="restaurants"/>
    <n v="0"/>
    <n v="37.5"/>
  </r>
  <r>
    <x v="2"/>
    <s v="GB"/>
    <s v="GBP"/>
    <n v="1454323413"/>
    <x v="2511"/>
    <n v="1451731413"/>
    <d v="2016-02-01T10:43:33"/>
    <b v="0"/>
    <n v="0"/>
    <b v="0"/>
    <s v="food/restaurants"/>
    <x v="7"/>
    <s v="restaurants"/>
    <n v="0"/>
    <e v="#DIV/0!"/>
  </r>
  <r>
    <x v="2"/>
    <s v="US"/>
    <s v="USD"/>
    <n v="1418504561"/>
    <x v="2512"/>
    <n v="1417208561"/>
    <d v="2014-12-13T21:02:41"/>
    <b v="0"/>
    <n v="0"/>
    <b v="0"/>
    <s v="food/restaurants"/>
    <x v="7"/>
    <s v="restaurants"/>
    <n v="0"/>
    <e v="#DIV/0!"/>
  </r>
  <r>
    <x v="2"/>
    <s v="DE"/>
    <s v="EUR"/>
    <n v="1488067789"/>
    <x v="2513"/>
    <n v="1482883789"/>
    <d v="2017-02-26T00:09:49"/>
    <b v="0"/>
    <n v="0"/>
    <b v="0"/>
    <s v="food/restaurants"/>
    <x v="7"/>
    <s v="restaurants"/>
    <n v="0"/>
    <e v="#DIV/0!"/>
  </r>
  <r>
    <x v="2"/>
    <s v="US"/>
    <s v="USD"/>
    <n v="1408526477"/>
    <x v="2514"/>
    <n v="1407057677"/>
    <d v="2014-08-20T09:21:17"/>
    <b v="0"/>
    <n v="4"/>
    <b v="0"/>
    <s v="food/restaurants"/>
    <x v="7"/>
    <s v="restaurants"/>
    <n v="2"/>
    <n v="52.5"/>
  </r>
  <r>
    <x v="2"/>
    <s v="US"/>
    <s v="USD"/>
    <n v="1424635753"/>
    <x v="2515"/>
    <n v="1422043753"/>
    <d v="2015-02-22T20:09:13"/>
    <b v="0"/>
    <n v="12"/>
    <b v="0"/>
    <s v="food/restaurants"/>
    <x v="7"/>
    <s v="restaurants"/>
    <n v="19"/>
    <n v="77.5"/>
  </r>
  <r>
    <x v="2"/>
    <s v="US"/>
    <s v="USD"/>
    <n v="1417279252"/>
    <x v="2516"/>
    <n v="1414683652"/>
    <d v="2014-11-29T16:40:52"/>
    <b v="0"/>
    <n v="0"/>
    <b v="0"/>
    <s v="food/restaurants"/>
    <x v="7"/>
    <s v="restaurants"/>
    <n v="0"/>
    <e v="#DIV/0!"/>
  </r>
  <r>
    <x v="2"/>
    <s v="CA"/>
    <s v="CAD"/>
    <n v="1426788930"/>
    <x v="2517"/>
    <n v="1424200530"/>
    <d v="2015-03-19T18:15:30"/>
    <b v="0"/>
    <n v="33"/>
    <b v="0"/>
    <s v="food/restaurants"/>
    <x v="7"/>
    <s v="restaurants"/>
    <n v="10"/>
    <n v="53.55"/>
  </r>
  <r>
    <x v="2"/>
    <s v="US"/>
    <s v="USD"/>
    <n v="1415899228"/>
    <x v="2518"/>
    <n v="1413303628"/>
    <d v="2014-11-13T17:20:28"/>
    <b v="0"/>
    <n v="0"/>
    <b v="0"/>
    <s v="food/restaurants"/>
    <x v="7"/>
    <s v="restaurants"/>
    <n v="0"/>
    <e v="#DIV/0!"/>
  </r>
  <r>
    <x v="2"/>
    <s v="US"/>
    <s v="USD"/>
    <n v="1405741404"/>
    <x v="2519"/>
    <n v="1403149404"/>
    <d v="2014-07-19T03:43:24"/>
    <b v="0"/>
    <n v="4"/>
    <b v="0"/>
    <s v="food/restaurants"/>
    <x v="7"/>
    <s v="restaurants"/>
    <n v="0"/>
    <n v="16.25"/>
  </r>
  <r>
    <x v="2"/>
    <s v="US"/>
    <s v="USD"/>
    <n v="1476559260"/>
    <x v="2520"/>
    <n v="1472567085"/>
    <d v="2016-10-15T19:21:00"/>
    <b v="0"/>
    <n v="0"/>
    <b v="0"/>
    <s v="food/restaurants"/>
    <x v="7"/>
    <s v="restaurants"/>
    <n v="0"/>
    <e v="#DIV/0!"/>
  </r>
  <r>
    <x v="0"/>
    <s v="US"/>
    <s v="USD"/>
    <n v="1444778021"/>
    <x v="2521"/>
    <n v="1442963621"/>
    <d v="2015-10-13T23:13:41"/>
    <b v="0"/>
    <n v="132"/>
    <b v="1"/>
    <s v="music/classical music"/>
    <x v="4"/>
    <s v="classical music"/>
    <n v="109"/>
    <n v="103.68"/>
  </r>
  <r>
    <x v="0"/>
    <s v="US"/>
    <s v="USD"/>
    <n v="1461336720"/>
    <x v="2522"/>
    <n v="1459431960"/>
    <d v="2016-04-22T14:52:00"/>
    <b v="0"/>
    <n v="27"/>
    <b v="1"/>
    <s v="music/classical music"/>
    <x v="4"/>
    <s v="classical music"/>
    <n v="100"/>
    <n v="185.19"/>
  </r>
  <r>
    <x v="0"/>
    <s v="US"/>
    <s v="USD"/>
    <n v="1416270292"/>
    <x v="2523"/>
    <n v="1413674692"/>
    <d v="2014-11-18T00:24:52"/>
    <b v="0"/>
    <n v="26"/>
    <b v="1"/>
    <s v="music/classical music"/>
    <x v="4"/>
    <s v="classical music"/>
    <n v="156"/>
    <n v="54.15"/>
  </r>
  <r>
    <x v="0"/>
    <s v="US"/>
    <s v="USD"/>
    <n v="1419136200"/>
    <x v="2524"/>
    <n v="1416338557"/>
    <d v="2014-12-21T04:30:00"/>
    <b v="0"/>
    <n v="43"/>
    <b v="1"/>
    <s v="music/classical music"/>
    <x v="4"/>
    <s v="classical music"/>
    <n v="102"/>
    <n v="177.21"/>
  </r>
  <r>
    <x v="0"/>
    <s v="US"/>
    <s v="USD"/>
    <n v="1340914571"/>
    <x v="2525"/>
    <n v="1338322571"/>
    <d v="2012-06-28T20:16:11"/>
    <b v="0"/>
    <n v="80"/>
    <b v="1"/>
    <s v="music/classical music"/>
    <x v="4"/>
    <s v="classical music"/>
    <n v="100"/>
    <n v="100.33"/>
  </r>
  <r>
    <x v="0"/>
    <s v="US"/>
    <s v="USD"/>
    <n v="1418014740"/>
    <x v="2526"/>
    <n v="1415585474"/>
    <d v="2014-12-08T04:59:00"/>
    <b v="0"/>
    <n v="33"/>
    <b v="1"/>
    <s v="music/classical music"/>
    <x v="4"/>
    <s v="classical music"/>
    <n v="113"/>
    <n v="136.91"/>
  </r>
  <r>
    <x v="0"/>
    <s v="US"/>
    <s v="USD"/>
    <n v="1382068740"/>
    <x v="2527"/>
    <n v="1380477691"/>
    <d v="2013-10-18T03:59:00"/>
    <b v="0"/>
    <n v="71"/>
    <b v="1"/>
    <s v="music/classical music"/>
    <x v="4"/>
    <s v="classical music"/>
    <n v="102"/>
    <n v="57.54"/>
  </r>
  <r>
    <x v="0"/>
    <s v="GB"/>
    <s v="GBP"/>
    <n v="1440068400"/>
    <x v="2528"/>
    <n v="1438459303"/>
    <d v="2015-08-20T11:00:00"/>
    <b v="0"/>
    <n v="81"/>
    <b v="1"/>
    <s v="music/classical music"/>
    <x v="4"/>
    <s v="classical music"/>
    <n v="107"/>
    <n v="52.96"/>
  </r>
  <r>
    <x v="0"/>
    <s v="US"/>
    <s v="USD"/>
    <n v="1332636975"/>
    <x v="2529"/>
    <n v="1328752575"/>
    <d v="2012-03-25T00:56:15"/>
    <b v="0"/>
    <n v="76"/>
    <b v="1"/>
    <s v="music/classical music"/>
    <x v="4"/>
    <s v="classical music"/>
    <n v="104"/>
    <n v="82.33"/>
  </r>
  <r>
    <x v="0"/>
    <s v="US"/>
    <s v="USD"/>
    <n v="1429505400"/>
    <x v="2530"/>
    <n v="1426711505"/>
    <d v="2015-04-20T04:50:00"/>
    <b v="0"/>
    <n v="48"/>
    <b v="1"/>
    <s v="music/classical music"/>
    <x v="4"/>
    <s v="classical music"/>
    <n v="100"/>
    <n v="135.41999999999999"/>
  </r>
  <r>
    <x v="0"/>
    <s v="US"/>
    <s v="USD"/>
    <n v="1439611140"/>
    <x v="2531"/>
    <n v="1437668354"/>
    <d v="2015-08-15T03:59:00"/>
    <b v="0"/>
    <n v="61"/>
    <b v="1"/>
    <s v="music/classical music"/>
    <x v="4"/>
    <s v="classical music"/>
    <n v="100"/>
    <n v="74.069999999999993"/>
  </r>
  <r>
    <x v="0"/>
    <s v="US"/>
    <s v="USD"/>
    <n v="1345148566"/>
    <x v="2532"/>
    <n v="1342556566"/>
    <d v="2012-08-16T20:22:46"/>
    <b v="0"/>
    <n v="60"/>
    <b v="1"/>
    <s v="music/classical music"/>
    <x v="4"/>
    <s v="classical music"/>
    <n v="126"/>
    <n v="84.08"/>
  </r>
  <r>
    <x v="0"/>
    <s v="US"/>
    <s v="USD"/>
    <n v="1362160868"/>
    <x v="2533"/>
    <n v="1359568911"/>
    <d v="2013-03-01T18:01:08"/>
    <b v="0"/>
    <n v="136"/>
    <b v="1"/>
    <s v="music/classical music"/>
    <x v="4"/>
    <s v="classical music"/>
    <n v="111"/>
    <n v="61.03"/>
  </r>
  <r>
    <x v="0"/>
    <s v="US"/>
    <s v="USD"/>
    <n v="1262325600"/>
    <x v="2534"/>
    <n v="1257871712"/>
    <d v="2010-01-01T06:00:00"/>
    <b v="0"/>
    <n v="14"/>
    <b v="1"/>
    <s v="music/classical music"/>
    <x v="4"/>
    <s v="classical music"/>
    <n v="105"/>
    <n v="150"/>
  </r>
  <r>
    <x v="0"/>
    <s v="US"/>
    <s v="USD"/>
    <n v="1417463945"/>
    <x v="2535"/>
    <n v="1414781945"/>
    <d v="2014-12-01T19:59:05"/>
    <b v="0"/>
    <n v="78"/>
    <b v="1"/>
    <s v="music/classical music"/>
    <x v="4"/>
    <s v="classical music"/>
    <n v="104"/>
    <n v="266.08999999999997"/>
  </r>
  <r>
    <x v="0"/>
    <s v="US"/>
    <s v="USD"/>
    <n v="1375151566"/>
    <x v="2536"/>
    <n v="1373337166"/>
    <d v="2013-07-30T02:32:46"/>
    <b v="0"/>
    <n v="4"/>
    <b v="1"/>
    <s v="music/classical music"/>
    <x v="4"/>
    <s v="classical music"/>
    <n v="116"/>
    <n v="7.25"/>
  </r>
  <r>
    <x v="0"/>
    <s v="US"/>
    <s v="USD"/>
    <n v="1312212855"/>
    <x v="2537"/>
    <n v="1307028855"/>
    <d v="2011-08-01T15:34:15"/>
    <b v="0"/>
    <n v="11"/>
    <b v="1"/>
    <s v="music/classical music"/>
    <x v="4"/>
    <s v="classical music"/>
    <n v="110"/>
    <n v="100"/>
  </r>
  <r>
    <x v="0"/>
    <s v="US"/>
    <s v="USD"/>
    <n v="1361681940"/>
    <x v="2538"/>
    <n v="1359029661"/>
    <d v="2013-02-24T04:59:00"/>
    <b v="0"/>
    <n v="185"/>
    <b v="1"/>
    <s v="music/classical music"/>
    <x v="4"/>
    <s v="classical music"/>
    <n v="113"/>
    <n v="109.96"/>
  </r>
  <r>
    <x v="0"/>
    <s v="US"/>
    <s v="USD"/>
    <n v="1422913152"/>
    <x v="2539"/>
    <n v="1417729152"/>
    <d v="2015-02-02T21:39:12"/>
    <b v="0"/>
    <n v="59"/>
    <b v="1"/>
    <s v="music/classical music"/>
    <x v="4"/>
    <s v="classical music"/>
    <n v="100"/>
    <n v="169.92"/>
  </r>
  <r>
    <x v="0"/>
    <s v="US"/>
    <s v="USD"/>
    <n v="1319904721"/>
    <x v="2540"/>
    <n v="1314720721"/>
    <d v="2011-10-29T16:12:01"/>
    <b v="0"/>
    <n v="27"/>
    <b v="1"/>
    <s v="music/classical music"/>
    <x v="4"/>
    <s v="classical music"/>
    <n v="103"/>
    <n v="95.74"/>
  </r>
  <r>
    <x v="0"/>
    <s v="GB"/>
    <s v="GBP"/>
    <n v="1380192418"/>
    <x v="2541"/>
    <n v="1375008418"/>
    <d v="2013-09-26T10:46:58"/>
    <b v="0"/>
    <n v="63"/>
    <b v="1"/>
    <s v="music/classical music"/>
    <x v="4"/>
    <s v="classical music"/>
    <n v="107"/>
    <n v="59.46"/>
  </r>
  <r>
    <x v="0"/>
    <s v="US"/>
    <s v="USD"/>
    <n v="1380599940"/>
    <x v="2542"/>
    <n v="1377252857"/>
    <d v="2013-10-01T03:59:00"/>
    <b v="0"/>
    <n v="13"/>
    <b v="1"/>
    <s v="music/classical music"/>
    <x v="4"/>
    <s v="classical music"/>
    <n v="104"/>
    <n v="55.77"/>
  </r>
  <r>
    <x v="0"/>
    <s v="US"/>
    <s v="USD"/>
    <n v="1293937200"/>
    <x v="2543"/>
    <n v="1291257298"/>
    <d v="2011-01-02T03:00:00"/>
    <b v="0"/>
    <n v="13"/>
    <b v="1"/>
    <s v="music/classical music"/>
    <x v="4"/>
    <s v="classical music"/>
    <n v="156"/>
    <n v="30.08"/>
  </r>
  <r>
    <x v="0"/>
    <s v="US"/>
    <s v="USD"/>
    <n v="1341750569"/>
    <x v="2544"/>
    <n v="1339158569"/>
    <d v="2012-07-08T12:29:29"/>
    <b v="0"/>
    <n v="57"/>
    <b v="1"/>
    <s v="music/classical music"/>
    <x v="4"/>
    <s v="classical music"/>
    <n v="101"/>
    <n v="88.44"/>
  </r>
  <r>
    <x v="0"/>
    <s v="US"/>
    <s v="USD"/>
    <n v="1424997000"/>
    <x v="2545"/>
    <n v="1421983138"/>
    <d v="2015-02-27T00:30:00"/>
    <b v="0"/>
    <n v="61"/>
    <b v="1"/>
    <s v="music/classical music"/>
    <x v="4"/>
    <s v="classical music"/>
    <n v="195"/>
    <n v="64.03"/>
  </r>
  <r>
    <x v="0"/>
    <s v="US"/>
    <s v="USD"/>
    <n v="1380949200"/>
    <x v="2546"/>
    <n v="1378586179"/>
    <d v="2013-10-05T05:00:00"/>
    <b v="0"/>
    <n v="65"/>
    <b v="1"/>
    <s v="music/classical music"/>
    <x v="4"/>
    <s v="classical music"/>
    <n v="112"/>
    <n v="60.15"/>
  </r>
  <r>
    <x v="0"/>
    <s v="US"/>
    <s v="USD"/>
    <n v="1333560803"/>
    <x v="2547"/>
    <n v="1330972403"/>
    <d v="2012-04-04T17:33:23"/>
    <b v="0"/>
    <n v="134"/>
    <b v="1"/>
    <s v="music/classical music"/>
    <x v="4"/>
    <s v="classical music"/>
    <n v="120"/>
    <n v="49.19"/>
  </r>
  <r>
    <x v="0"/>
    <s v="FR"/>
    <s v="EUR"/>
    <n v="1475209620"/>
    <x v="2548"/>
    <n v="1473087637"/>
    <d v="2016-09-30T04:27:00"/>
    <b v="0"/>
    <n v="37"/>
    <b v="1"/>
    <s v="music/classical music"/>
    <x v="4"/>
    <s v="classical music"/>
    <n v="102"/>
    <n v="165.16"/>
  </r>
  <r>
    <x v="0"/>
    <s v="GB"/>
    <s v="GBP"/>
    <n v="1370019600"/>
    <x v="2549"/>
    <n v="1366999870"/>
    <d v="2013-05-31T17:00:00"/>
    <b v="0"/>
    <n v="37"/>
    <b v="1"/>
    <s v="music/classical music"/>
    <x v="4"/>
    <s v="classical music"/>
    <n v="103"/>
    <n v="43.62"/>
  </r>
  <r>
    <x v="0"/>
    <s v="US"/>
    <s v="USD"/>
    <n v="1444276740"/>
    <x v="2550"/>
    <n v="1439392406"/>
    <d v="2015-10-08T03:59:00"/>
    <b v="0"/>
    <n v="150"/>
    <b v="1"/>
    <s v="music/classical music"/>
    <x v="4"/>
    <s v="classical music"/>
    <n v="101"/>
    <n v="43.7"/>
  </r>
  <r>
    <x v="0"/>
    <s v="US"/>
    <s v="USD"/>
    <n v="1332362880"/>
    <x v="2551"/>
    <n v="1329890585"/>
    <d v="2012-03-21T20:48:00"/>
    <b v="0"/>
    <n v="56"/>
    <b v="1"/>
    <s v="music/classical music"/>
    <x v="4"/>
    <s v="classical music"/>
    <n v="103"/>
    <n v="67.42"/>
  </r>
  <r>
    <x v="0"/>
    <s v="US"/>
    <s v="USD"/>
    <n v="1488741981"/>
    <x v="2552"/>
    <n v="1486149981"/>
    <d v="2017-03-05T19:26:21"/>
    <b v="0"/>
    <n v="18"/>
    <b v="1"/>
    <s v="music/classical music"/>
    <x v="4"/>
    <s v="classical music"/>
    <n v="107"/>
    <n v="177.5"/>
  </r>
  <r>
    <x v="0"/>
    <s v="US"/>
    <s v="USD"/>
    <n v="1348202807"/>
    <x v="2553"/>
    <n v="1343018807"/>
    <d v="2012-09-21T04:46:47"/>
    <b v="0"/>
    <n v="60"/>
    <b v="1"/>
    <s v="music/classical music"/>
    <x v="4"/>
    <s v="classical music"/>
    <n v="156"/>
    <n v="38.880000000000003"/>
  </r>
  <r>
    <x v="0"/>
    <s v="US"/>
    <s v="USD"/>
    <n v="1433131140"/>
    <x v="2554"/>
    <n v="1430445163"/>
    <d v="2015-06-01T03:59:00"/>
    <b v="0"/>
    <n v="67"/>
    <b v="1"/>
    <s v="music/classical music"/>
    <x v="4"/>
    <s v="classical music"/>
    <n v="123"/>
    <n v="54.99"/>
  </r>
  <r>
    <x v="0"/>
    <s v="US"/>
    <s v="USD"/>
    <n v="1338219793"/>
    <x v="2555"/>
    <n v="1335541393"/>
    <d v="2012-05-28T15:43:13"/>
    <b v="0"/>
    <n v="35"/>
    <b v="1"/>
    <s v="music/classical music"/>
    <x v="4"/>
    <s v="classical music"/>
    <n v="107"/>
    <n v="61.34"/>
  </r>
  <r>
    <x v="0"/>
    <s v="US"/>
    <s v="USD"/>
    <n v="1356392857"/>
    <x v="2556"/>
    <n v="1352504857"/>
    <d v="2012-12-24T23:47:37"/>
    <b v="0"/>
    <n v="34"/>
    <b v="1"/>
    <s v="music/classical music"/>
    <x v="4"/>
    <s v="classical music"/>
    <n v="106"/>
    <n v="23.12"/>
  </r>
  <r>
    <x v="0"/>
    <s v="GB"/>
    <s v="GBP"/>
    <n v="1400176386"/>
    <x v="2557"/>
    <n v="1397584386"/>
    <d v="2014-05-15T17:53:06"/>
    <b v="0"/>
    <n v="36"/>
    <b v="1"/>
    <s v="music/classical music"/>
    <x v="4"/>
    <s v="classical music"/>
    <n v="118"/>
    <n v="29.61"/>
  </r>
  <r>
    <x v="0"/>
    <s v="AU"/>
    <s v="AUD"/>
    <n v="1430488740"/>
    <x v="2558"/>
    <n v="1427747906"/>
    <d v="2015-05-01T13:59:00"/>
    <b v="0"/>
    <n v="18"/>
    <b v="1"/>
    <s v="music/classical music"/>
    <x v="4"/>
    <s v="classical music"/>
    <n v="109"/>
    <n v="75.61"/>
  </r>
  <r>
    <x v="0"/>
    <s v="US"/>
    <s v="USD"/>
    <n v="1321385820"/>
    <x v="2559"/>
    <n v="1318539484"/>
    <d v="2011-11-15T19:37:00"/>
    <b v="0"/>
    <n v="25"/>
    <b v="1"/>
    <s v="music/classical music"/>
    <x v="4"/>
    <s v="classical music"/>
    <n v="111"/>
    <n v="35.6"/>
  </r>
  <r>
    <x v="0"/>
    <s v="GB"/>
    <s v="GBP"/>
    <n v="1425682174"/>
    <x v="2560"/>
    <n v="1423090174"/>
    <d v="2015-03-06T22:49:34"/>
    <b v="0"/>
    <n v="21"/>
    <b v="1"/>
    <s v="music/classical music"/>
    <x v="4"/>
    <s v="classical music"/>
    <n v="100"/>
    <n v="143"/>
  </r>
  <r>
    <x v="1"/>
    <s v="CA"/>
    <s v="CAD"/>
    <n v="1444740089"/>
    <x v="2561"/>
    <n v="1442148089"/>
    <d v="2015-10-13T12:41:29"/>
    <b v="0"/>
    <n v="0"/>
    <b v="0"/>
    <s v="food/food trucks"/>
    <x v="7"/>
    <s v="food trucks"/>
    <n v="0"/>
    <e v="#DIV/0!"/>
  </r>
  <r>
    <x v="1"/>
    <s v="DE"/>
    <s v="EUR"/>
    <n v="1476189339"/>
    <x v="2562"/>
    <n v="1471005339"/>
    <d v="2016-10-11T12:35:39"/>
    <b v="0"/>
    <n v="3"/>
    <b v="0"/>
    <s v="food/food trucks"/>
    <x v="7"/>
    <s v="food trucks"/>
    <n v="1"/>
    <n v="25"/>
  </r>
  <r>
    <x v="1"/>
    <s v="US"/>
    <s v="USD"/>
    <n v="1438226451"/>
    <x v="2563"/>
    <n v="1433042451"/>
    <d v="2015-07-30T03:20:51"/>
    <b v="0"/>
    <n v="0"/>
    <b v="0"/>
    <s v="food/food trucks"/>
    <x v="7"/>
    <s v="food trucks"/>
    <n v="0"/>
    <e v="#DIV/0!"/>
  </r>
  <r>
    <x v="1"/>
    <s v="CA"/>
    <s v="CAD"/>
    <n v="1406854699"/>
    <x v="2564"/>
    <n v="1404262699"/>
    <d v="2014-08-01T00:58:19"/>
    <b v="0"/>
    <n v="0"/>
    <b v="0"/>
    <s v="food/food trucks"/>
    <x v="7"/>
    <s v="food trucks"/>
    <n v="0"/>
    <e v="#DIV/0!"/>
  </r>
  <r>
    <x v="1"/>
    <s v="US"/>
    <s v="USD"/>
    <n v="1462827000"/>
    <x v="2565"/>
    <n v="1457710589"/>
    <d v="2016-05-09T20:50:00"/>
    <b v="0"/>
    <n v="1"/>
    <b v="0"/>
    <s v="food/food trucks"/>
    <x v="7"/>
    <s v="food trucks"/>
    <n v="1"/>
    <n v="100"/>
  </r>
  <r>
    <x v="1"/>
    <s v="US"/>
    <s v="USD"/>
    <n v="1408663948"/>
    <x v="2566"/>
    <n v="1406071948"/>
    <d v="2014-08-21T23:32:28"/>
    <b v="0"/>
    <n v="0"/>
    <b v="0"/>
    <s v="food/food trucks"/>
    <x v="7"/>
    <s v="food trucks"/>
    <n v="0"/>
    <e v="#DIV/0!"/>
  </r>
  <r>
    <x v="1"/>
    <s v="US"/>
    <s v="USD"/>
    <n v="1429823138"/>
    <x v="2567"/>
    <n v="1427231138"/>
    <d v="2015-04-23T21:05:38"/>
    <b v="0"/>
    <n v="2"/>
    <b v="0"/>
    <s v="food/food trucks"/>
    <x v="7"/>
    <s v="food trucks"/>
    <n v="0"/>
    <n v="60"/>
  </r>
  <r>
    <x v="1"/>
    <s v="GB"/>
    <s v="GBP"/>
    <n v="1472745594"/>
    <x v="2568"/>
    <n v="1470153594"/>
    <d v="2016-09-01T15:59:54"/>
    <b v="0"/>
    <n v="1"/>
    <b v="0"/>
    <s v="food/food trucks"/>
    <x v="7"/>
    <s v="food trucks"/>
    <n v="1"/>
    <n v="50"/>
  </r>
  <r>
    <x v="1"/>
    <s v="US"/>
    <s v="USD"/>
    <n v="1442457112"/>
    <x v="2569"/>
    <n v="1439865112"/>
    <d v="2015-09-17T02:31:52"/>
    <b v="0"/>
    <n v="2"/>
    <b v="0"/>
    <s v="food/food trucks"/>
    <x v="7"/>
    <s v="food trucks"/>
    <n v="2"/>
    <n v="72.5"/>
  </r>
  <r>
    <x v="1"/>
    <s v="US"/>
    <s v="USD"/>
    <n v="1486590035"/>
    <x v="2570"/>
    <n v="1483998035"/>
    <d v="2017-02-08T21:40:35"/>
    <b v="0"/>
    <n v="2"/>
    <b v="0"/>
    <s v="food/food trucks"/>
    <x v="7"/>
    <s v="food trucks"/>
    <n v="1"/>
    <n v="29.5"/>
  </r>
  <r>
    <x v="1"/>
    <s v="AU"/>
    <s v="AUD"/>
    <n v="1463645521"/>
    <x v="2571"/>
    <n v="1458461521"/>
    <d v="2016-05-19T08:12:01"/>
    <b v="0"/>
    <n v="4"/>
    <b v="0"/>
    <s v="food/food trucks"/>
    <x v="7"/>
    <s v="food trucks"/>
    <n v="0"/>
    <n v="62.5"/>
  </r>
  <r>
    <x v="1"/>
    <s v="US"/>
    <s v="USD"/>
    <n v="1428893517"/>
    <x v="2572"/>
    <n v="1426301517"/>
    <d v="2015-04-13T02:51:57"/>
    <b v="0"/>
    <n v="0"/>
    <b v="0"/>
    <s v="food/food trucks"/>
    <x v="7"/>
    <s v="food trucks"/>
    <n v="0"/>
    <e v="#DIV/0!"/>
  </r>
  <r>
    <x v="1"/>
    <s v="US"/>
    <s v="USD"/>
    <n v="1408803149"/>
    <x v="2573"/>
    <n v="1404915149"/>
    <d v="2014-08-23T14:12:29"/>
    <b v="0"/>
    <n v="0"/>
    <b v="0"/>
    <s v="food/food trucks"/>
    <x v="7"/>
    <s v="food trucks"/>
    <n v="0"/>
    <e v="#DIV/0!"/>
  </r>
  <r>
    <x v="1"/>
    <s v="US"/>
    <s v="USD"/>
    <n v="1463600945"/>
    <x v="2574"/>
    <n v="1461786545"/>
    <d v="2016-05-18T19:49:05"/>
    <b v="0"/>
    <n v="0"/>
    <b v="0"/>
    <s v="food/food trucks"/>
    <x v="7"/>
    <s v="food trucks"/>
    <n v="0"/>
    <e v="#DIV/0!"/>
  </r>
  <r>
    <x v="1"/>
    <s v="US"/>
    <s v="USD"/>
    <n v="1421030194"/>
    <x v="2575"/>
    <n v="1418438194"/>
    <d v="2015-01-12T02:36:34"/>
    <b v="0"/>
    <n v="0"/>
    <b v="0"/>
    <s v="food/food trucks"/>
    <x v="7"/>
    <s v="food trucks"/>
    <n v="0"/>
    <e v="#DIV/0!"/>
  </r>
  <r>
    <x v="1"/>
    <s v="US"/>
    <s v="USD"/>
    <n v="1428707647"/>
    <x v="2576"/>
    <n v="1424823247"/>
    <d v="2015-04-10T23:14:07"/>
    <b v="0"/>
    <n v="0"/>
    <b v="0"/>
    <s v="food/food trucks"/>
    <x v="7"/>
    <s v="food trucks"/>
    <n v="0"/>
    <e v="#DIV/0!"/>
  </r>
  <r>
    <x v="1"/>
    <s v="US"/>
    <s v="USD"/>
    <n v="1407181297"/>
    <x v="2577"/>
    <n v="1405021297"/>
    <d v="2014-08-04T19:41:37"/>
    <b v="0"/>
    <n v="0"/>
    <b v="0"/>
    <s v="food/food trucks"/>
    <x v="7"/>
    <s v="food trucks"/>
    <n v="0"/>
    <e v="#DIV/0!"/>
  </r>
  <r>
    <x v="1"/>
    <s v="US"/>
    <s v="USD"/>
    <n v="1444410000"/>
    <x v="2578"/>
    <n v="1440203579"/>
    <d v="2015-10-09T17:00:00"/>
    <b v="0"/>
    <n v="0"/>
    <b v="0"/>
    <s v="food/food trucks"/>
    <x v="7"/>
    <s v="food trucks"/>
    <n v="0"/>
    <e v="#DIV/0!"/>
  </r>
  <r>
    <x v="1"/>
    <s v="US"/>
    <s v="USD"/>
    <n v="1410810903"/>
    <x v="2579"/>
    <n v="1405626903"/>
    <d v="2014-09-15T19:55:03"/>
    <b v="0"/>
    <n v="12"/>
    <b v="0"/>
    <s v="food/food trucks"/>
    <x v="7"/>
    <s v="food trucks"/>
    <n v="0"/>
    <n v="23.08"/>
  </r>
  <r>
    <x v="1"/>
    <s v="US"/>
    <s v="USD"/>
    <n v="1431745200"/>
    <x v="2580"/>
    <n v="1429170603"/>
    <d v="2015-05-16T03:00:00"/>
    <b v="0"/>
    <n v="2"/>
    <b v="0"/>
    <s v="food/food trucks"/>
    <x v="7"/>
    <s v="food trucks"/>
    <n v="1"/>
    <n v="25.5"/>
  </r>
  <r>
    <x v="2"/>
    <s v="US"/>
    <s v="USD"/>
    <n v="1447689898"/>
    <x v="2581"/>
    <n v="1445094298"/>
    <d v="2015-11-16T16:04:58"/>
    <b v="0"/>
    <n v="11"/>
    <b v="0"/>
    <s v="food/food trucks"/>
    <x v="7"/>
    <s v="food trucks"/>
    <n v="11"/>
    <n v="48.18"/>
  </r>
  <r>
    <x v="2"/>
    <s v="US"/>
    <s v="USD"/>
    <n v="1477784634"/>
    <x v="2582"/>
    <n v="1475192634"/>
    <d v="2016-10-29T23:43:54"/>
    <b v="0"/>
    <n v="1"/>
    <b v="0"/>
    <s v="food/food trucks"/>
    <x v="7"/>
    <s v="food trucks"/>
    <n v="0"/>
    <n v="1"/>
  </r>
  <r>
    <x v="2"/>
    <s v="US"/>
    <s v="USD"/>
    <n v="1426526880"/>
    <x v="2583"/>
    <n v="1421346480"/>
    <d v="2015-03-16T17:28:00"/>
    <b v="0"/>
    <n v="5"/>
    <b v="0"/>
    <s v="food/food trucks"/>
    <x v="7"/>
    <s v="food trucks"/>
    <n v="1"/>
    <n v="1"/>
  </r>
  <r>
    <x v="2"/>
    <s v="US"/>
    <s v="USD"/>
    <n v="1434341369"/>
    <x v="2584"/>
    <n v="1431749369"/>
    <d v="2015-06-15T04:09:29"/>
    <b v="0"/>
    <n v="0"/>
    <b v="0"/>
    <s v="food/food trucks"/>
    <x v="7"/>
    <s v="food trucks"/>
    <n v="0"/>
    <e v="#DIV/0!"/>
  </r>
  <r>
    <x v="2"/>
    <s v="US"/>
    <s v="USD"/>
    <n v="1404601632"/>
    <x v="2585"/>
    <n v="1402009632"/>
    <d v="2014-07-05T23:07:12"/>
    <b v="0"/>
    <n v="1"/>
    <b v="0"/>
    <s v="food/food trucks"/>
    <x v="7"/>
    <s v="food trucks"/>
    <n v="0"/>
    <n v="50"/>
  </r>
  <r>
    <x v="2"/>
    <s v="GB"/>
    <s v="GBP"/>
    <n v="1451030136"/>
    <x v="2586"/>
    <n v="1448438136"/>
    <d v="2015-12-25T07:55:36"/>
    <b v="0"/>
    <n v="1"/>
    <b v="0"/>
    <s v="food/food trucks"/>
    <x v="7"/>
    <s v="food trucks"/>
    <n v="0"/>
    <n v="5"/>
  </r>
  <r>
    <x v="2"/>
    <s v="US"/>
    <s v="USD"/>
    <n v="1451491953"/>
    <x v="2587"/>
    <n v="1448899953"/>
    <d v="2015-12-30T16:12:33"/>
    <b v="0"/>
    <n v="6"/>
    <b v="0"/>
    <s v="food/food trucks"/>
    <x v="7"/>
    <s v="food trucks"/>
    <n v="2"/>
    <n v="202.83"/>
  </r>
  <r>
    <x v="2"/>
    <s v="US"/>
    <s v="USD"/>
    <n v="1427807640"/>
    <x v="2588"/>
    <n v="1423325626"/>
    <d v="2015-03-31T13:14:00"/>
    <b v="0"/>
    <n v="8"/>
    <b v="0"/>
    <s v="food/food trucks"/>
    <x v="7"/>
    <s v="food trucks"/>
    <n v="4"/>
    <n v="29.13"/>
  </r>
  <r>
    <x v="2"/>
    <s v="DK"/>
    <s v="DKK"/>
    <n v="1458733927"/>
    <x v="2589"/>
    <n v="1456145527"/>
    <d v="2016-03-23T11:52:07"/>
    <b v="0"/>
    <n v="1"/>
    <b v="0"/>
    <s v="food/food trucks"/>
    <x v="7"/>
    <s v="food trucks"/>
    <n v="0"/>
    <n v="5"/>
  </r>
  <r>
    <x v="2"/>
    <s v="AU"/>
    <s v="AUD"/>
    <n v="1453817297"/>
    <x v="2590"/>
    <n v="1453212497"/>
    <d v="2016-01-26T14:08:17"/>
    <b v="0"/>
    <n v="0"/>
    <b v="0"/>
    <s v="food/food trucks"/>
    <x v="7"/>
    <s v="food trucks"/>
    <n v="0"/>
    <e v="#DIV/0!"/>
  </r>
  <r>
    <x v="2"/>
    <s v="US"/>
    <s v="USD"/>
    <n v="1457901924"/>
    <x v="2591"/>
    <n v="1452721524"/>
    <d v="2016-03-13T20:45:24"/>
    <b v="0"/>
    <n v="2"/>
    <b v="0"/>
    <s v="food/food trucks"/>
    <x v="7"/>
    <s v="food trucks"/>
    <n v="2"/>
    <n v="13"/>
  </r>
  <r>
    <x v="2"/>
    <s v="US"/>
    <s v="USD"/>
    <n v="1412536421"/>
    <x v="2592"/>
    <n v="1409944421"/>
    <d v="2014-10-05T19:13:41"/>
    <b v="0"/>
    <n v="1"/>
    <b v="0"/>
    <s v="food/food trucks"/>
    <x v="7"/>
    <s v="food trucks"/>
    <n v="0"/>
    <n v="50"/>
  </r>
  <r>
    <x v="2"/>
    <s v="US"/>
    <s v="USD"/>
    <n v="1429993026"/>
    <x v="2593"/>
    <n v="1427401026"/>
    <d v="2015-04-25T20:17:06"/>
    <b v="0"/>
    <n v="0"/>
    <b v="0"/>
    <s v="food/food trucks"/>
    <x v="7"/>
    <s v="food trucks"/>
    <n v="0"/>
    <e v="#DIV/0!"/>
  </r>
  <r>
    <x v="2"/>
    <s v="US"/>
    <s v="USD"/>
    <n v="1407453228"/>
    <x v="2594"/>
    <n v="1404861228"/>
    <d v="2014-08-07T23:13:48"/>
    <b v="0"/>
    <n v="1"/>
    <b v="0"/>
    <s v="food/food trucks"/>
    <x v="7"/>
    <s v="food trucks"/>
    <n v="0"/>
    <n v="1"/>
  </r>
  <r>
    <x v="2"/>
    <s v="US"/>
    <s v="USD"/>
    <n v="1487915500"/>
    <x v="2595"/>
    <n v="1485323500"/>
    <d v="2017-02-24T05:51:40"/>
    <b v="0"/>
    <n v="19"/>
    <b v="0"/>
    <s v="food/food trucks"/>
    <x v="7"/>
    <s v="food trucks"/>
    <n v="12"/>
    <n v="96.05"/>
  </r>
  <r>
    <x v="2"/>
    <s v="CA"/>
    <s v="CAD"/>
    <n v="1407427009"/>
    <x v="2596"/>
    <n v="1404835009"/>
    <d v="2014-08-07T15:56:49"/>
    <b v="0"/>
    <n v="27"/>
    <b v="0"/>
    <s v="food/food trucks"/>
    <x v="7"/>
    <s v="food trucks"/>
    <n v="24"/>
    <n v="305.77999999999997"/>
  </r>
  <r>
    <x v="2"/>
    <s v="GB"/>
    <s v="GBP"/>
    <n v="1466323917"/>
    <x v="2597"/>
    <n v="1463731917"/>
    <d v="2016-06-19T08:11:57"/>
    <b v="0"/>
    <n v="7"/>
    <b v="0"/>
    <s v="food/food trucks"/>
    <x v="7"/>
    <s v="food trucks"/>
    <n v="6"/>
    <n v="12.14"/>
  </r>
  <r>
    <x v="2"/>
    <s v="US"/>
    <s v="USD"/>
    <n v="1443039001"/>
    <x v="2598"/>
    <n v="1440447001"/>
    <d v="2015-09-23T20:10:01"/>
    <b v="0"/>
    <n v="14"/>
    <b v="0"/>
    <s v="food/food trucks"/>
    <x v="7"/>
    <s v="food trucks"/>
    <n v="39"/>
    <n v="83.57"/>
  </r>
  <r>
    <x v="2"/>
    <s v="US"/>
    <s v="USD"/>
    <n v="1407089147"/>
    <x v="2599"/>
    <n v="1403201147"/>
    <d v="2014-08-03T18:05:47"/>
    <b v="0"/>
    <n v="5"/>
    <b v="0"/>
    <s v="food/food trucks"/>
    <x v="7"/>
    <s v="food trucks"/>
    <n v="1"/>
    <n v="18"/>
  </r>
  <r>
    <x v="2"/>
    <s v="US"/>
    <s v="USD"/>
    <n v="1458938200"/>
    <x v="2600"/>
    <n v="1453757800"/>
    <d v="2016-03-25T20:36:40"/>
    <b v="0"/>
    <n v="30"/>
    <b v="0"/>
    <s v="food/food trucks"/>
    <x v="7"/>
    <s v="food trucks"/>
    <n v="7"/>
    <n v="115.53"/>
  </r>
  <r>
    <x v="0"/>
    <s v="US"/>
    <s v="USD"/>
    <n v="1347508740"/>
    <x v="2601"/>
    <n v="1346276349"/>
    <d v="2012-09-13T03:59:00"/>
    <b v="1"/>
    <n v="151"/>
    <b v="1"/>
    <s v="technology/space exploration"/>
    <x v="2"/>
    <s v="space exploration"/>
    <n v="661"/>
    <n v="21.9"/>
  </r>
  <r>
    <x v="0"/>
    <s v="US"/>
    <s v="USD"/>
    <n v="1415827200"/>
    <x v="2602"/>
    <n v="1412358968"/>
    <d v="2014-11-12T21:20:00"/>
    <b v="1"/>
    <n v="489"/>
    <b v="1"/>
    <s v="technology/space exploration"/>
    <x v="2"/>
    <s v="space exploration"/>
    <n v="326"/>
    <n v="80.02"/>
  </r>
  <r>
    <x v="0"/>
    <s v="US"/>
    <s v="USD"/>
    <n v="1387835654"/>
    <x v="2603"/>
    <n v="1386626054"/>
    <d v="2013-12-23T21:54:14"/>
    <b v="1"/>
    <n v="50"/>
    <b v="1"/>
    <s v="technology/space exploration"/>
    <x v="2"/>
    <s v="space exploration"/>
    <n v="101"/>
    <n v="35.520000000000003"/>
  </r>
  <r>
    <x v="0"/>
    <s v="US"/>
    <s v="USD"/>
    <n v="1335662023"/>
    <x v="2604"/>
    <n v="1333070023"/>
    <d v="2012-04-29T01:13:43"/>
    <b v="1"/>
    <n v="321"/>
    <b v="1"/>
    <s v="technology/space exploration"/>
    <x v="2"/>
    <s v="space exploration"/>
    <n v="104"/>
    <n v="64.930000000000007"/>
  </r>
  <r>
    <x v="0"/>
    <s v="US"/>
    <s v="USD"/>
    <n v="1466168390"/>
    <x v="2605"/>
    <n v="1463576390"/>
    <d v="2016-06-17T12:59:50"/>
    <b v="1"/>
    <n v="1762"/>
    <b v="1"/>
    <s v="technology/space exploration"/>
    <x v="2"/>
    <s v="space exploration"/>
    <n v="107"/>
    <n v="60.97"/>
  </r>
  <r>
    <x v="0"/>
    <s v="US"/>
    <s v="USD"/>
    <n v="1398791182"/>
    <x v="2606"/>
    <n v="1396026382"/>
    <d v="2014-04-29T17:06:22"/>
    <b v="1"/>
    <n v="385"/>
    <b v="1"/>
    <s v="technology/space exploration"/>
    <x v="2"/>
    <s v="space exploration"/>
    <n v="110"/>
    <n v="31.44"/>
  </r>
  <r>
    <x v="0"/>
    <s v="US"/>
    <s v="USD"/>
    <n v="1439344800"/>
    <x v="2607"/>
    <n v="1435611572"/>
    <d v="2015-08-12T02:00:00"/>
    <b v="1"/>
    <n v="398"/>
    <b v="1"/>
    <s v="technology/space exploration"/>
    <x v="2"/>
    <s v="space exploration"/>
    <n v="408"/>
    <n v="81.95"/>
  </r>
  <r>
    <x v="0"/>
    <s v="US"/>
    <s v="USD"/>
    <n v="1489536000"/>
    <x v="2608"/>
    <n v="1485976468"/>
    <d v="2017-03-15T00:00:00"/>
    <b v="1"/>
    <n v="304"/>
    <b v="1"/>
    <s v="technology/space exploration"/>
    <x v="2"/>
    <s v="space exploration"/>
    <n v="224"/>
    <n v="58.93"/>
  </r>
  <r>
    <x v="0"/>
    <s v="US"/>
    <s v="USD"/>
    <n v="1342330951"/>
    <x v="2609"/>
    <n v="1339738951"/>
    <d v="2012-07-15T05:42:31"/>
    <b v="1"/>
    <n v="676"/>
    <b v="1"/>
    <s v="technology/space exploration"/>
    <x v="2"/>
    <s v="space exploration"/>
    <n v="304"/>
    <n v="157.29"/>
  </r>
  <r>
    <x v="0"/>
    <s v="US"/>
    <s v="USD"/>
    <n v="1471849140"/>
    <x v="2610"/>
    <n v="1468444125"/>
    <d v="2016-08-22T06:59:00"/>
    <b v="1"/>
    <n v="577"/>
    <b v="1"/>
    <s v="technology/space exploration"/>
    <x v="2"/>
    <s v="space exploration"/>
    <n v="141"/>
    <n v="55.76"/>
  </r>
  <r>
    <x v="0"/>
    <s v="DE"/>
    <s v="EUR"/>
    <n v="1483397940"/>
    <x v="2611"/>
    <n v="1480493014"/>
    <d v="2017-01-02T22:59:00"/>
    <b v="1"/>
    <n v="3663"/>
    <b v="1"/>
    <s v="technology/space exploration"/>
    <x v="2"/>
    <s v="space exploration"/>
    <n v="2791"/>
    <n v="83.8"/>
  </r>
  <r>
    <x v="0"/>
    <s v="US"/>
    <s v="USD"/>
    <n v="1420773970"/>
    <x v="2612"/>
    <n v="1418095570"/>
    <d v="2015-01-09T03:26:10"/>
    <b v="1"/>
    <n v="294"/>
    <b v="1"/>
    <s v="technology/space exploration"/>
    <x v="2"/>
    <s v="space exploration"/>
    <n v="172"/>
    <n v="58.42"/>
  </r>
  <r>
    <x v="0"/>
    <s v="US"/>
    <s v="USD"/>
    <n v="1348256294"/>
    <x v="2613"/>
    <n v="1345664294"/>
    <d v="2012-09-21T19:38:14"/>
    <b v="1"/>
    <n v="28"/>
    <b v="1"/>
    <s v="technology/space exploration"/>
    <x v="2"/>
    <s v="space exploration"/>
    <n v="101"/>
    <n v="270.57"/>
  </r>
  <r>
    <x v="0"/>
    <s v="US"/>
    <s v="USD"/>
    <n v="1398834000"/>
    <x v="2614"/>
    <n v="1396371612"/>
    <d v="2014-04-30T05:00:00"/>
    <b v="1"/>
    <n v="100"/>
    <b v="1"/>
    <s v="technology/space exploration"/>
    <x v="2"/>
    <s v="space exploration"/>
    <n v="102"/>
    <n v="107.1"/>
  </r>
  <r>
    <x v="0"/>
    <s v="GB"/>
    <s v="GBP"/>
    <n v="1462017600"/>
    <x v="2615"/>
    <n v="1458820564"/>
    <d v="2016-04-30T12:00:00"/>
    <b v="0"/>
    <n v="72"/>
    <b v="1"/>
    <s v="technology/space exploration"/>
    <x v="2"/>
    <s v="space exploration"/>
    <n v="170"/>
    <n v="47.18"/>
  </r>
  <r>
    <x v="0"/>
    <s v="US"/>
    <s v="USD"/>
    <n v="1440546729"/>
    <x v="2616"/>
    <n v="1437954729"/>
    <d v="2015-08-25T23:52:09"/>
    <b v="1"/>
    <n v="238"/>
    <b v="1"/>
    <s v="technology/space exploration"/>
    <x v="2"/>
    <s v="space exploration"/>
    <n v="115"/>
    <n v="120.31"/>
  </r>
  <r>
    <x v="0"/>
    <s v="US"/>
    <s v="USD"/>
    <n v="1413838751"/>
    <x v="2617"/>
    <n v="1411246751"/>
    <d v="2014-10-20T20:59:11"/>
    <b v="1"/>
    <n v="159"/>
    <b v="1"/>
    <s v="technology/space exploration"/>
    <x v="2"/>
    <s v="space exploration"/>
    <n v="878"/>
    <n v="27.6"/>
  </r>
  <r>
    <x v="0"/>
    <s v="US"/>
    <s v="USD"/>
    <n v="1449000061"/>
    <x v="2618"/>
    <n v="1443812461"/>
    <d v="2015-12-01T20:01:01"/>
    <b v="1"/>
    <n v="77"/>
    <b v="1"/>
    <s v="technology/space exploration"/>
    <x v="2"/>
    <s v="space exploration"/>
    <n v="105"/>
    <n v="205.3"/>
  </r>
  <r>
    <x v="0"/>
    <s v="US"/>
    <s v="USD"/>
    <n v="1445598000"/>
    <x v="2619"/>
    <n v="1443302004"/>
    <d v="2015-10-23T11:00:00"/>
    <b v="1"/>
    <n v="53"/>
    <b v="1"/>
    <s v="technology/space exploration"/>
    <x v="2"/>
    <s v="space exploration"/>
    <n v="188"/>
    <n v="35.549999999999997"/>
  </r>
  <r>
    <x v="0"/>
    <s v="AU"/>
    <s v="AUD"/>
    <n v="1444525200"/>
    <x v="2620"/>
    <n v="1441339242"/>
    <d v="2015-10-11T01:00:00"/>
    <b v="1"/>
    <n v="1251"/>
    <b v="1"/>
    <s v="technology/space exploration"/>
    <x v="2"/>
    <s v="space exploration"/>
    <n v="144"/>
    <n v="74.64"/>
  </r>
  <r>
    <x v="0"/>
    <s v="US"/>
    <s v="USD"/>
    <n v="1432230988"/>
    <x v="2621"/>
    <n v="1429638988"/>
    <d v="2015-05-21T17:56:28"/>
    <b v="1"/>
    <n v="465"/>
    <b v="1"/>
    <s v="technology/space exploration"/>
    <x v="2"/>
    <s v="space exploration"/>
    <n v="146"/>
    <n v="47.06"/>
  </r>
  <r>
    <x v="0"/>
    <s v="IT"/>
    <s v="EUR"/>
    <n v="1483120216"/>
    <x v="2622"/>
    <n v="1479232216"/>
    <d v="2016-12-30T17:50:16"/>
    <b v="0"/>
    <n v="74"/>
    <b v="1"/>
    <s v="technology/space exploration"/>
    <x v="2"/>
    <s v="space exploration"/>
    <n v="131"/>
    <n v="26.59"/>
  </r>
  <r>
    <x v="0"/>
    <s v="US"/>
    <s v="USD"/>
    <n v="1480658966"/>
    <x v="2623"/>
    <n v="1479449366"/>
    <d v="2016-12-02T06:09:26"/>
    <b v="0"/>
    <n v="62"/>
    <b v="1"/>
    <s v="technology/space exploration"/>
    <x v="2"/>
    <s v="space exploration"/>
    <n v="114"/>
    <n v="36.770000000000003"/>
  </r>
  <r>
    <x v="0"/>
    <s v="US"/>
    <s v="USD"/>
    <n v="1347530822"/>
    <x v="2624"/>
    <n v="1345716422"/>
    <d v="2012-09-13T10:07:02"/>
    <b v="0"/>
    <n v="3468"/>
    <b v="1"/>
    <s v="technology/space exploration"/>
    <x v="2"/>
    <s v="space exploration"/>
    <n v="1379"/>
    <n v="31.82"/>
  </r>
  <r>
    <x v="0"/>
    <s v="DE"/>
    <s v="EUR"/>
    <n v="1478723208"/>
    <x v="2625"/>
    <n v="1476559608"/>
    <d v="2016-11-09T20:26:48"/>
    <b v="0"/>
    <n v="52"/>
    <b v="1"/>
    <s v="technology/space exploration"/>
    <x v="2"/>
    <s v="space exploration"/>
    <n v="956"/>
    <n v="27.58"/>
  </r>
  <r>
    <x v="0"/>
    <s v="US"/>
    <s v="USD"/>
    <n v="1433343869"/>
    <x v="2626"/>
    <n v="1430751869"/>
    <d v="2015-06-03T15:04:29"/>
    <b v="0"/>
    <n v="50"/>
    <b v="1"/>
    <s v="technology/space exploration"/>
    <x v="2"/>
    <s v="space exploration"/>
    <n v="112"/>
    <n v="56"/>
  </r>
  <r>
    <x v="0"/>
    <s v="US"/>
    <s v="USD"/>
    <n v="1448571261"/>
    <x v="2627"/>
    <n v="1445975661"/>
    <d v="2015-11-26T20:54:21"/>
    <b v="0"/>
    <n v="45"/>
    <b v="1"/>
    <s v="technology/space exploration"/>
    <x v="2"/>
    <s v="space exploration"/>
    <n v="647"/>
    <n v="21.56"/>
  </r>
  <r>
    <x v="0"/>
    <s v="US"/>
    <s v="USD"/>
    <n v="1417389067"/>
    <x v="2628"/>
    <n v="1415661067"/>
    <d v="2014-11-30T23:11:07"/>
    <b v="0"/>
    <n v="21"/>
    <b v="1"/>
    <s v="technology/space exploration"/>
    <x v="2"/>
    <s v="space exploration"/>
    <n v="110"/>
    <n v="44.1"/>
  </r>
  <r>
    <x v="0"/>
    <s v="GB"/>
    <s v="GBP"/>
    <n v="1431608122"/>
    <x v="2629"/>
    <n v="1429016122"/>
    <d v="2015-05-14T12:55:22"/>
    <b v="0"/>
    <n v="100"/>
    <b v="1"/>
    <s v="technology/space exploration"/>
    <x v="2"/>
    <s v="space exploration"/>
    <n v="128"/>
    <n v="63.87"/>
  </r>
  <r>
    <x v="0"/>
    <s v="AU"/>
    <s v="AUD"/>
    <n v="1467280800"/>
    <x v="2630"/>
    <n v="1464921112"/>
    <d v="2016-06-30T10:00:00"/>
    <b v="0"/>
    <n v="81"/>
    <b v="1"/>
    <s v="technology/space exploration"/>
    <x v="2"/>
    <s v="space exploration"/>
    <n v="158"/>
    <n v="38.99"/>
  </r>
  <r>
    <x v="0"/>
    <s v="US"/>
    <s v="USD"/>
    <n v="1440907427"/>
    <x v="2631"/>
    <n v="1438488227"/>
    <d v="2015-08-30T04:03:47"/>
    <b v="0"/>
    <n v="286"/>
    <b v="1"/>
    <s v="technology/space exploration"/>
    <x v="2"/>
    <s v="space exploration"/>
    <n v="115"/>
    <n v="80.19"/>
  </r>
  <r>
    <x v="0"/>
    <s v="US"/>
    <s v="USD"/>
    <n v="1464485339"/>
    <x v="2632"/>
    <n v="1462325339"/>
    <d v="2016-05-29T01:28:59"/>
    <b v="0"/>
    <n v="42"/>
    <b v="1"/>
    <s v="technology/space exploration"/>
    <x v="2"/>
    <s v="space exploration"/>
    <n v="137"/>
    <n v="34.9"/>
  </r>
  <r>
    <x v="0"/>
    <s v="US"/>
    <s v="USD"/>
    <n v="1393542000"/>
    <x v="2633"/>
    <n v="1390938332"/>
    <d v="2014-02-27T23:00:00"/>
    <b v="0"/>
    <n v="199"/>
    <b v="1"/>
    <s v="technology/space exploration"/>
    <x v="2"/>
    <s v="space exploration"/>
    <n v="355"/>
    <n v="89.1"/>
  </r>
  <r>
    <x v="0"/>
    <s v="US"/>
    <s v="USD"/>
    <n v="1475163921"/>
    <x v="2634"/>
    <n v="1472571921"/>
    <d v="2016-09-29T15:45:21"/>
    <b v="0"/>
    <n v="25"/>
    <b v="1"/>
    <s v="technology/space exploration"/>
    <x v="2"/>
    <s v="space exploration"/>
    <n v="106"/>
    <n v="39.44"/>
  </r>
  <r>
    <x v="0"/>
    <s v="CA"/>
    <s v="CAD"/>
    <n v="1425937761"/>
    <x v="2635"/>
    <n v="1422917361"/>
    <d v="2015-03-09T21:49:21"/>
    <b v="0"/>
    <n v="84"/>
    <b v="1"/>
    <s v="technology/space exploration"/>
    <x v="2"/>
    <s v="space exploration"/>
    <n v="100"/>
    <n v="136.9"/>
  </r>
  <r>
    <x v="0"/>
    <s v="US"/>
    <s v="USD"/>
    <n v="1476579600"/>
    <x v="2636"/>
    <n v="1474641914"/>
    <d v="2016-10-16T01:00:00"/>
    <b v="0"/>
    <n v="50"/>
    <b v="1"/>
    <s v="technology/space exploration"/>
    <x v="2"/>
    <s v="space exploration"/>
    <n v="187"/>
    <n v="37.46"/>
  </r>
  <r>
    <x v="0"/>
    <s v="US"/>
    <s v="USD"/>
    <n v="1476277875"/>
    <x v="2637"/>
    <n v="1474895475"/>
    <d v="2016-10-12T13:11:15"/>
    <b v="0"/>
    <n v="26"/>
    <b v="1"/>
    <s v="technology/space exploration"/>
    <x v="2"/>
    <s v="space exploration"/>
    <n v="166"/>
    <n v="31.96"/>
  </r>
  <r>
    <x v="0"/>
    <s v="US"/>
    <s v="USD"/>
    <n v="1421358895"/>
    <x v="2638"/>
    <n v="1418766895"/>
    <d v="2015-01-15T21:54:55"/>
    <b v="0"/>
    <n v="14"/>
    <b v="1"/>
    <s v="technology/space exploration"/>
    <x v="2"/>
    <s v="space exploration"/>
    <n v="102"/>
    <n v="25.21"/>
  </r>
  <r>
    <x v="0"/>
    <s v="GB"/>
    <s v="GBP"/>
    <n v="1424378748"/>
    <x v="2639"/>
    <n v="1421786748"/>
    <d v="2015-02-19T20:45:48"/>
    <b v="0"/>
    <n v="49"/>
    <b v="1"/>
    <s v="technology/space exploration"/>
    <x v="2"/>
    <s v="space exploration"/>
    <n v="164"/>
    <n v="10.039999999999999"/>
  </r>
  <r>
    <x v="0"/>
    <s v="US"/>
    <s v="USD"/>
    <n v="1433735474"/>
    <x v="2640"/>
    <n v="1428551474"/>
    <d v="2015-06-08T03:51:14"/>
    <b v="0"/>
    <n v="69"/>
    <b v="1"/>
    <s v="technology/space exploration"/>
    <x v="2"/>
    <s v="space exploration"/>
    <n v="106"/>
    <n v="45.94"/>
  </r>
  <r>
    <x v="2"/>
    <s v="US"/>
    <s v="USD"/>
    <n v="1410811740"/>
    <x v="2641"/>
    <n v="1409341863"/>
    <d v="2014-09-15T20:09:00"/>
    <b v="0"/>
    <n v="1"/>
    <b v="0"/>
    <s v="technology/space exploration"/>
    <x v="2"/>
    <s v="space exploration"/>
    <n v="1"/>
    <n v="15"/>
  </r>
  <r>
    <x v="2"/>
    <s v="DE"/>
    <s v="EUR"/>
    <n v="1468565820"/>
    <x v="2642"/>
    <n v="1465970108"/>
    <d v="2016-07-15T06:57:00"/>
    <b v="0"/>
    <n v="0"/>
    <b v="0"/>
    <s v="technology/space exploration"/>
    <x v="2"/>
    <s v="space exploration"/>
    <n v="0"/>
    <e v="#DIV/0!"/>
  </r>
  <r>
    <x v="1"/>
    <s v="US"/>
    <s v="USD"/>
    <n v="1482307140"/>
    <x v="2643"/>
    <n v="1479218315"/>
    <d v="2016-12-21T07:59:00"/>
    <b v="1"/>
    <n v="1501"/>
    <b v="0"/>
    <s v="technology/space exploration"/>
    <x v="2"/>
    <s v="space exploration"/>
    <n v="34"/>
    <n v="223.58"/>
  </r>
  <r>
    <x v="1"/>
    <s v="US"/>
    <s v="USD"/>
    <n v="1489172435"/>
    <x v="2644"/>
    <n v="1486580435"/>
    <d v="2017-03-10T19:00:35"/>
    <b v="1"/>
    <n v="52"/>
    <b v="0"/>
    <s v="technology/space exploration"/>
    <x v="2"/>
    <s v="space exploration"/>
    <n v="2"/>
    <n v="39.479999999999997"/>
  </r>
  <r>
    <x v="1"/>
    <s v="AU"/>
    <s v="AUD"/>
    <n v="1415481203"/>
    <x v="2645"/>
    <n v="1412885603"/>
    <d v="2014-11-08T21:13:23"/>
    <b v="1"/>
    <n v="23"/>
    <b v="0"/>
    <s v="technology/space exploration"/>
    <x v="2"/>
    <s v="space exploration"/>
    <n v="11"/>
    <n v="91.3"/>
  </r>
  <r>
    <x v="1"/>
    <s v="US"/>
    <s v="USD"/>
    <n v="1441783869"/>
    <x v="2646"/>
    <n v="1439191869"/>
    <d v="2015-09-09T07:31:09"/>
    <b v="1"/>
    <n v="535"/>
    <b v="0"/>
    <s v="technology/space exploration"/>
    <x v="2"/>
    <s v="space exploration"/>
    <n v="8"/>
    <n v="78.67"/>
  </r>
  <r>
    <x v="1"/>
    <s v="CA"/>
    <s v="CAD"/>
    <n v="1439533019"/>
    <x v="2647"/>
    <n v="1436941019"/>
    <d v="2015-08-14T06:16:59"/>
    <b v="0"/>
    <n v="3"/>
    <b v="0"/>
    <s v="technology/space exploration"/>
    <x v="2"/>
    <s v="space exploration"/>
    <n v="1"/>
    <n v="12"/>
  </r>
  <r>
    <x v="1"/>
    <s v="US"/>
    <s v="USD"/>
    <n v="1457543360"/>
    <x v="2648"/>
    <n v="1454951360"/>
    <d v="2016-03-09T17:09:20"/>
    <b v="0"/>
    <n v="6"/>
    <b v="0"/>
    <s v="technology/space exploration"/>
    <x v="2"/>
    <s v="space exploration"/>
    <n v="1"/>
    <n v="17.670000000000002"/>
  </r>
  <r>
    <x v="1"/>
    <s v="US"/>
    <s v="USD"/>
    <n v="1454370941"/>
    <x v="2649"/>
    <n v="1449186941"/>
    <d v="2016-02-01T23:55:41"/>
    <b v="0"/>
    <n v="3"/>
    <b v="0"/>
    <s v="technology/space exploration"/>
    <x v="2"/>
    <s v="space exploration"/>
    <n v="0"/>
    <n v="41.33"/>
  </r>
  <r>
    <x v="1"/>
    <s v="US"/>
    <s v="USD"/>
    <n v="1482332343"/>
    <x v="2650"/>
    <n v="1479740343"/>
    <d v="2016-12-21T14:59:03"/>
    <b v="0"/>
    <n v="5"/>
    <b v="0"/>
    <s v="technology/space exploration"/>
    <x v="2"/>
    <s v="space exploration"/>
    <n v="1"/>
    <n v="71.599999999999994"/>
  </r>
  <r>
    <x v="1"/>
    <s v="US"/>
    <s v="USD"/>
    <n v="1450380009"/>
    <x v="2651"/>
    <n v="1447960809"/>
    <d v="2015-12-17T19:20:09"/>
    <b v="0"/>
    <n v="17"/>
    <b v="0"/>
    <s v="technology/space exploration"/>
    <x v="2"/>
    <s v="space exploration"/>
    <n v="2"/>
    <n v="307.82"/>
  </r>
  <r>
    <x v="1"/>
    <s v="AU"/>
    <s v="AUD"/>
    <n v="1418183325"/>
    <x v="2652"/>
    <n v="1415591325"/>
    <d v="2014-12-10T03:48:45"/>
    <b v="0"/>
    <n v="11"/>
    <b v="0"/>
    <s v="technology/space exploration"/>
    <x v="2"/>
    <s v="space exploration"/>
    <n v="1"/>
    <n v="80.45"/>
  </r>
  <r>
    <x v="1"/>
    <s v="US"/>
    <s v="USD"/>
    <n v="1402632000"/>
    <x v="2653"/>
    <n v="1399909127"/>
    <d v="2014-06-13T04:00:00"/>
    <b v="0"/>
    <n v="70"/>
    <b v="0"/>
    <s v="technology/space exploration"/>
    <x v="2"/>
    <s v="space exploration"/>
    <n v="12"/>
    <n v="83.94"/>
  </r>
  <r>
    <x v="1"/>
    <s v="US"/>
    <s v="USD"/>
    <n v="1429622726"/>
    <x v="2654"/>
    <n v="1424442326"/>
    <d v="2015-04-21T13:25:26"/>
    <b v="0"/>
    <n v="6"/>
    <b v="0"/>
    <s v="technology/space exploration"/>
    <x v="2"/>
    <s v="space exploration"/>
    <n v="0"/>
    <n v="8.5"/>
  </r>
  <r>
    <x v="1"/>
    <s v="US"/>
    <s v="USD"/>
    <n v="1455048000"/>
    <x v="2655"/>
    <n v="1452631647"/>
    <d v="2016-02-09T20:00:00"/>
    <b v="0"/>
    <n v="43"/>
    <b v="0"/>
    <s v="technology/space exploration"/>
    <x v="2"/>
    <s v="space exploration"/>
    <n v="21"/>
    <n v="73.37"/>
  </r>
  <r>
    <x v="1"/>
    <s v="US"/>
    <s v="USD"/>
    <n v="1489345200"/>
    <x v="2656"/>
    <n v="1485966688"/>
    <d v="2017-03-12T19:00:00"/>
    <b v="0"/>
    <n v="152"/>
    <b v="0"/>
    <s v="technology/space exploration"/>
    <x v="2"/>
    <s v="space exploration"/>
    <n v="11"/>
    <n v="112.86"/>
  </r>
  <r>
    <x v="1"/>
    <s v="US"/>
    <s v="USD"/>
    <n v="1470187800"/>
    <x v="2657"/>
    <n v="1467325053"/>
    <d v="2016-08-03T01:30:00"/>
    <b v="0"/>
    <n v="59"/>
    <b v="0"/>
    <s v="technology/space exploration"/>
    <x v="2"/>
    <s v="space exploration"/>
    <n v="19"/>
    <n v="95.28"/>
  </r>
  <r>
    <x v="1"/>
    <s v="US"/>
    <s v="USD"/>
    <n v="1469913194"/>
    <x v="2658"/>
    <n v="1467321194"/>
    <d v="2016-07-30T21:13:14"/>
    <b v="0"/>
    <n v="4"/>
    <b v="0"/>
    <s v="technology/space exploration"/>
    <x v="2"/>
    <s v="space exploration"/>
    <n v="0"/>
    <n v="22.75"/>
  </r>
  <r>
    <x v="1"/>
    <s v="US"/>
    <s v="USD"/>
    <n v="1429321210"/>
    <x v="2659"/>
    <n v="1426729210"/>
    <d v="2015-04-18T01:40:10"/>
    <b v="0"/>
    <n v="10"/>
    <b v="0"/>
    <s v="technology/space exploration"/>
    <x v="2"/>
    <s v="space exploration"/>
    <n v="3"/>
    <n v="133.30000000000001"/>
  </r>
  <r>
    <x v="1"/>
    <s v="US"/>
    <s v="USD"/>
    <n v="1448388418"/>
    <x v="2660"/>
    <n v="1443200818"/>
    <d v="2015-11-24T18:06:58"/>
    <b v="0"/>
    <n v="5"/>
    <b v="0"/>
    <s v="technology/space exploration"/>
    <x v="2"/>
    <s v="space exploration"/>
    <n v="0"/>
    <n v="3.8"/>
  </r>
  <r>
    <x v="0"/>
    <s v="US"/>
    <s v="USD"/>
    <n v="1382742010"/>
    <x v="2661"/>
    <n v="1380150010"/>
    <d v="2013-10-25T23:00:10"/>
    <b v="0"/>
    <n v="60"/>
    <b v="1"/>
    <s v="technology/makerspaces"/>
    <x v="2"/>
    <s v="makerspaces"/>
    <n v="103"/>
    <n v="85.75"/>
  </r>
  <r>
    <x v="0"/>
    <s v="US"/>
    <s v="USD"/>
    <n v="1440179713"/>
    <x v="2662"/>
    <n v="1437587713"/>
    <d v="2015-08-21T17:55:13"/>
    <b v="0"/>
    <n v="80"/>
    <b v="1"/>
    <s v="technology/makerspaces"/>
    <x v="2"/>
    <s v="makerspaces"/>
    <n v="107"/>
    <n v="267"/>
  </r>
  <r>
    <x v="0"/>
    <s v="CA"/>
    <s v="CAD"/>
    <n v="1441378800"/>
    <x v="2663"/>
    <n v="1438873007"/>
    <d v="2015-09-04T15:00:00"/>
    <b v="0"/>
    <n v="56"/>
    <b v="1"/>
    <s v="technology/makerspaces"/>
    <x v="2"/>
    <s v="makerspaces"/>
    <n v="105"/>
    <n v="373.56"/>
  </r>
  <r>
    <x v="0"/>
    <s v="US"/>
    <s v="USD"/>
    <n v="1449644340"/>
    <x v="2664"/>
    <n v="1446683797"/>
    <d v="2015-12-09T06:59:00"/>
    <b v="0"/>
    <n v="104"/>
    <b v="1"/>
    <s v="technology/makerspaces"/>
    <x v="2"/>
    <s v="makerspaces"/>
    <n v="103"/>
    <n v="174.04"/>
  </r>
  <r>
    <x v="0"/>
    <s v="US"/>
    <s v="USD"/>
    <n v="1430774974"/>
    <x v="2665"/>
    <n v="1426886974"/>
    <d v="2015-05-04T21:29:34"/>
    <b v="0"/>
    <n v="46"/>
    <b v="1"/>
    <s v="technology/makerspaces"/>
    <x v="2"/>
    <s v="makerspaces"/>
    <n v="123"/>
    <n v="93.7"/>
  </r>
  <r>
    <x v="0"/>
    <s v="US"/>
    <s v="USD"/>
    <n v="1443214800"/>
    <x v="2666"/>
    <n v="1440008439"/>
    <d v="2015-09-25T21:00:00"/>
    <b v="0"/>
    <n v="206"/>
    <b v="1"/>
    <s v="technology/makerspaces"/>
    <x v="2"/>
    <s v="makerspaces"/>
    <n v="159"/>
    <n v="77.33"/>
  </r>
  <r>
    <x v="0"/>
    <s v="US"/>
    <s v="USD"/>
    <n v="1455142416"/>
    <x v="2667"/>
    <n v="1452550416"/>
    <d v="2016-02-10T22:13:36"/>
    <b v="0"/>
    <n v="18"/>
    <b v="1"/>
    <s v="technology/makerspaces"/>
    <x v="2"/>
    <s v="makerspaces"/>
    <n v="111"/>
    <n v="92.22"/>
  </r>
  <r>
    <x v="0"/>
    <s v="CA"/>
    <s v="CAD"/>
    <n v="1447079520"/>
    <x v="2668"/>
    <n v="1443449265"/>
    <d v="2015-11-09T14:32:00"/>
    <b v="0"/>
    <n v="28"/>
    <b v="1"/>
    <s v="technology/makerspaces"/>
    <x v="2"/>
    <s v="makerspaces"/>
    <n v="171"/>
    <n v="60.96"/>
  </r>
  <r>
    <x v="0"/>
    <s v="US"/>
    <s v="USD"/>
    <n v="1452387096"/>
    <x v="2669"/>
    <n v="1447203096"/>
    <d v="2016-01-10T00:51:36"/>
    <b v="0"/>
    <n v="11"/>
    <b v="1"/>
    <s v="technology/makerspaces"/>
    <x v="2"/>
    <s v="makerspaces"/>
    <n v="125"/>
    <n v="91"/>
  </r>
  <r>
    <x v="2"/>
    <s v="AU"/>
    <s v="AUD"/>
    <n v="1406593780"/>
    <x v="2670"/>
    <n v="1404174580"/>
    <d v="2014-07-29T00:29:40"/>
    <b v="1"/>
    <n v="60"/>
    <b v="0"/>
    <s v="technology/makerspaces"/>
    <x v="2"/>
    <s v="makerspaces"/>
    <n v="6"/>
    <n v="41.58"/>
  </r>
  <r>
    <x v="2"/>
    <s v="US"/>
    <s v="USD"/>
    <n v="1419017880"/>
    <x v="2671"/>
    <n v="1416419916"/>
    <d v="2014-12-19T19:38:00"/>
    <b v="1"/>
    <n v="84"/>
    <b v="0"/>
    <s v="technology/makerspaces"/>
    <x v="2"/>
    <s v="makerspaces"/>
    <n v="11"/>
    <n v="33.76"/>
  </r>
  <r>
    <x v="2"/>
    <s v="US"/>
    <s v="USD"/>
    <n v="1451282400"/>
    <x v="2672"/>
    <n v="1449436390"/>
    <d v="2015-12-28T06:00:00"/>
    <b v="1"/>
    <n v="47"/>
    <b v="0"/>
    <s v="technology/makerspaces"/>
    <x v="2"/>
    <s v="makerspaces"/>
    <n v="33"/>
    <n v="70.62"/>
  </r>
  <r>
    <x v="2"/>
    <s v="US"/>
    <s v="USD"/>
    <n v="1414622700"/>
    <x v="2673"/>
    <n v="1412081999"/>
    <d v="2014-10-29T22:45:00"/>
    <b v="1"/>
    <n v="66"/>
    <b v="0"/>
    <s v="technology/makerspaces"/>
    <x v="2"/>
    <s v="makerspaces"/>
    <n v="28"/>
    <n v="167.15"/>
  </r>
  <r>
    <x v="2"/>
    <s v="US"/>
    <s v="USD"/>
    <n v="1467694740"/>
    <x v="2674"/>
    <n v="1465398670"/>
    <d v="2016-07-05T04:59:00"/>
    <b v="1"/>
    <n v="171"/>
    <b v="0"/>
    <s v="technology/makerspaces"/>
    <x v="2"/>
    <s v="makerspaces"/>
    <n v="63"/>
    <n v="128.62"/>
  </r>
  <r>
    <x v="2"/>
    <s v="US"/>
    <s v="USD"/>
    <n v="1415655289"/>
    <x v="2675"/>
    <n v="1413059689"/>
    <d v="2014-11-10T21:34:49"/>
    <b v="1"/>
    <n v="29"/>
    <b v="0"/>
    <s v="technology/makerspaces"/>
    <x v="2"/>
    <s v="makerspaces"/>
    <n v="8"/>
    <n v="65.41"/>
  </r>
  <r>
    <x v="2"/>
    <s v="CA"/>
    <s v="CAD"/>
    <n v="1463929174"/>
    <x v="2676"/>
    <n v="1461337174"/>
    <d v="2016-05-22T14:59:34"/>
    <b v="0"/>
    <n v="9"/>
    <b v="0"/>
    <s v="technology/makerspaces"/>
    <x v="2"/>
    <s v="makerspaces"/>
    <n v="50"/>
    <n v="117.56"/>
  </r>
  <r>
    <x v="2"/>
    <s v="US"/>
    <s v="USD"/>
    <n v="1404348143"/>
    <x v="2677"/>
    <n v="1401756143"/>
    <d v="2014-07-03T00:42:23"/>
    <b v="0"/>
    <n v="27"/>
    <b v="0"/>
    <s v="technology/makerspaces"/>
    <x v="2"/>
    <s v="makerspaces"/>
    <n v="18"/>
    <n v="126.48"/>
  </r>
  <r>
    <x v="2"/>
    <s v="ES"/>
    <s v="EUR"/>
    <n v="1443121765"/>
    <x v="2678"/>
    <n v="1440529765"/>
    <d v="2015-09-24T19:09:25"/>
    <b v="0"/>
    <n v="2"/>
    <b v="0"/>
    <s v="technology/makerspaces"/>
    <x v="2"/>
    <s v="makerspaces"/>
    <n v="0"/>
    <n v="550"/>
  </r>
  <r>
    <x v="2"/>
    <s v="US"/>
    <s v="USD"/>
    <n v="1425081694"/>
    <x v="2679"/>
    <n v="1422489694"/>
    <d v="2015-02-28T00:01:34"/>
    <b v="0"/>
    <n v="3"/>
    <b v="0"/>
    <s v="technology/makerspaces"/>
    <x v="2"/>
    <s v="makerspaces"/>
    <n v="0"/>
    <n v="44"/>
  </r>
  <r>
    <x v="2"/>
    <s v="ES"/>
    <s v="EUR"/>
    <n v="1459915491"/>
    <x v="2680"/>
    <n v="1457327091"/>
    <d v="2016-04-06T04:04:51"/>
    <b v="0"/>
    <n v="4"/>
    <b v="0"/>
    <s v="technology/makerspaces"/>
    <x v="2"/>
    <s v="makerspaces"/>
    <n v="1"/>
    <n v="69"/>
  </r>
  <r>
    <x v="2"/>
    <s v="US"/>
    <s v="USD"/>
    <n v="1405027750"/>
    <x v="2681"/>
    <n v="1402867750"/>
    <d v="2014-07-10T21:29:10"/>
    <b v="0"/>
    <n v="2"/>
    <b v="0"/>
    <s v="food/food trucks"/>
    <x v="7"/>
    <s v="food trucks"/>
    <n v="1"/>
    <n v="27.5"/>
  </r>
  <r>
    <x v="2"/>
    <s v="US"/>
    <s v="USD"/>
    <n v="1416635940"/>
    <x v="2682"/>
    <n v="1413838540"/>
    <d v="2014-11-22T05:59:00"/>
    <b v="0"/>
    <n v="20"/>
    <b v="0"/>
    <s v="food/food trucks"/>
    <x v="7"/>
    <s v="food trucks"/>
    <n v="28"/>
    <n v="84.9"/>
  </r>
  <r>
    <x v="2"/>
    <s v="US"/>
    <s v="USD"/>
    <n v="1425233240"/>
    <x v="2683"/>
    <n v="1422641240"/>
    <d v="2015-03-01T18:07:20"/>
    <b v="0"/>
    <n v="3"/>
    <b v="0"/>
    <s v="food/food trucks"/>
    <x v="7"/>
    <s v="food trucks"/>
    <n v="0"/>
    <n v="12"/>
  </r>
  <r>
    <x v="2"/>
    <s v="US"/>
    <s v="USD"/>
    <n v="1407621425"/>
    <x v="2684"/>
    <n v="1404165425"/>
    <d v="2014-08-09T21:57:05"/>
    <b v="0"/>
    <n v="4"/>
    <b v="0"/>
    <s v="food/food trucks"/>
    <x v="7"/>
    <s v="food trucks"/>
    <n v="1"/>
    <n v="200"/>
  </r>
  <r>
    <x v="2"/>
    <s v="US"/>
    <s v="USD"/>
    <n v="1430149330"/>
    <x v="2685"/>
    <n v="1424968930"/>
    <d v="2015-04-27T15:42:10"/>
    <b v="0"/>
    <n v="1"/>
    <b v="0"/>
    <s v="food/food trucks"/>
    <x v="7"/>
    <s v="food trucks"/>
    <n v="0"/>
    <n v="10"/>
  </r>
  <r>
    <x v="2"/>
    <s v="US"/>
    <s v="USD"/>
    <n v="1412119423"/>
    <x v="2686"/>
    <n v="1410391423"/>
    <d v="2014-09-30T23:23:43"/>
    <b v="0"/>
    <n v="0"/>
    <b v="0"/>
    <s v="food/food trucks"/>
    <x v="7"/>
    <s v="food trucks"/>
    <n v="0"/>
    <e v="#DIV/0!"/>
  </r>
  <r>
    <x v="2"/>
    <s v="US"/>
    <s v="USD"/>
    <n v="1435591318"/>
    <x v="2687"/>
    <n v="1432999318"/>
    <d v="2015-06-29T15:21:58"/>
    <b v="0"/>
    <n v="0"/>
    <b v="0"/>
    <s v="food/food trucks"/>
    <x v="7"/>
    <s v="food trucks"/>
    <n v="0"/>
    <e v="#DIV/0!"/>
  </r>
  <r>
    <x v="2"/>
    <s v="US"/>
    <s v="USD"/>
    <n v="1424746800"/>
    <x v="2688"/>
    <n v="1422067870"/>
    <d v="2015-02-24T03:00:00"/>
    <b v="0"/>
    <n v="14"/>
    <b v="0"/>
    <s v="food/food trucks"/>
    <x v="7"/>
    <s v="food trucks"/>
    <n v="0"/>
    <n v="5.29"/>
  </r>
  <r>
    <x v="2"/>
    <s v="US"/>
    <s v="USD"/>
    <n v="1469919890"/>
    <x v="2689"/>
    <n v="1467327890"/>
    <d v="2016-07-30T23:04:50"/>
    <b v="0"/>
    <n v="1"/>
    <b v="0"/>
    <s v="food/food trucks"/>
    <x v="7"/>
    <s v="food trucks"/>
    <n v="0"/>
    <n v="1"/>
  </r>
  <r>
    <x v="2"/>
    <s v="US"/>
    <s v="USD"/>
    <n v="1433298676"/>
    <x v="2690"/>
    <n v="1429410676"/>
    <d v="2015-06-03T02:31:16"/>
    <b v="0"/>
    <n v="118"/>
    <b v="0"/>
    <s v="food/food trucks"/>
    <x v="7"/>
    <s v="food trucks"/>
    <n v="11"/>
    <n v="72.760000000000005"/>
  </r>
  <r>
    <x v="2"/>
    <s v="CA"/>
    <s v="CAD"/>
    <n v="1431278557"/>
    <x v="2691"/>
    <n v="1427390557"/>
    <d v="2015-05-10T17:22:37"/>
    <b v="0"/>
    <n v="2"/>
    <b v="0"/>
    <s v="food/food trucks"/>
    <x v="7"/>
    <s v="food trucks"/>
    <n v="0"/>
    <n v="17.5"/>
  </r>
  <r>
    <x v="2"/>
    <s v="US"/>
    <s v="USD"/>
    <n v="1427266860"/>
    <x v="2692"/>
    <n v="1424678460"/>
    <d v="2015-03-25T07:01:00"/>
    <b v="0"/>
    <n v="1"/>
    <b v="0"/>
    <s v="food/food trucks"/>
    <x v="7"/>
    <s v="food trucks"/>
    <n v="1"/>
    <n v="25"/>
  </r>
  <r>
    <x v="2"/>
    <s v="US"/>
    <s v="USD"/>
    <n v="1407899966"/>
    <x v="2693"/>
    <n v="1405307966"/>
    <d v="2014-08-13T03:19:26"/>
    <b v="0"/>
    <n v="3"/>
    <b v="0"/>
    <s v="food/food trucks"/>
    <x v="7"/>
    <s v="food trucks"/>
    <n v="1"/>
    <n v="13.33"/>
  </r>
  <r>
    <x v="2"/>
    <s v="US"/>
    <s v="USD"/>
    <n v="1411701739"/>
    <x v="2694"/>
    <n v="1409109739"/>
    <d v="2014-09-26T03:22:19"/>
    <b v="0"/>
    <n v="1"/>
    <b v="0"/>
    <s v="food/food trucks"/>
    <x v="7"/>
    <s v="food trucks"/>
    <n v="0"/>
    <n v="1"/>
  </r>
  <r>
    <x v="2"/>
    <s v="US"/>
    <s v="USD"/>
    <n v="1428981718"/>
    <x v="2695"/>
    <n v="1423801318"/>
    <d v="2015-04-14T03:21:58"/>
    <b v="0"/>
    <n v="3"/>
    <b v="0"/>
    <s v="food/food trucks"/>
    <x v="7"/>
    <s v="food trucks"/>
    <n v="0"/>
    <n v="23.67"/>
  </r>
  <r>
    <x v="2"/>
    <s v="US"/>
    <s v="USD"/>
    <n v="1419538560"/>
    <x v="2696"/>
    <n v="1416600960"/>
    <d v="2014-12-25T20:16:00"/>
    <b v="0"/>
    <n v="38"/>
    <b v="0"/>
    <s v="food/food trucks"/>
    <x v="7"/>
    <s v="food trucks"/>
    <n v="6"/>
    <n v="89.21"/>
  </r>
  <r>
    <x v="2"/>
    <s v="US"/>
    <s v="USD"/>
    <n v="1438552800"/>
    <x v="2697"/>
    <n v="1435876423"/>
    <d v="2015-08-02T22:00:00"/>
    <b v="0"/>
    <n v="52"/>
    <b v="0"/>
    <s v="food/food trucks"/>
    <x v="7"/>
    <s v="food trucks"/>
    <n v="26"/>
    <n v="116.56"/>
  </r>
  <r>
    <x v="2"/>
    <s v="US"/>
    <s v="USD"/>
    <n v="1403904808"/>
    <x v="2698"/>
    <n v="1401312808"/>
    <d v="2014-06-27T21:33:28"/>
    <b v="0"/>
    <n v="2"/>
    <b v="0"/>
    <s v="food/food trucks"/>
    <x v="7"/>
    <s v="food trucks"/>
    <n v="0"/>
    <n v="13.01"/>
  </r>
  <r>
    <x v="2"/>
    <s v="CA"/>
    <s v="CAD"/>
    <n v="1407533463"/>
    <x v="2699"/>
    <n v="1404941463"/>
    <d v="2014-08-08T21:31:03"/>
    <b v="0"/>
    <n v="0"/>
    <b v="0"/>
    <s v="food/food trucks"/>
    <x v="7"/>
    <s v="food trucks"/>
    <n v="0"/>
    <e v="#DIV/0!"/>
  </r>
  <r>
    <x v="2"/>
    <s v="US"/>
    <s v="USD"/>
    <n v="1411073972"/>
    <x v="2700"/>
    <n v="1408481972"/>
    <d v="2014-09-18T20:59:32"/>
    <b v="0"/>
    <n v="4"/>
    <b v="0"/>
    <s v="food/food trucks"/>
    <x v="7"/>
    <s v="food trucks"/>
    <n v="1"/>
    <n v="17.5"/>
  </r>
  <r>
    <x v="3"/>
    <s v="IE"/>
    <s v="EUR"/>
    <n v="1491586534"/>
    <x v="2701"/>
    <n v="1488911734"/>
    <d v="2017-04-07T17:35:34"/>
    <b v="0"/>
    <n v="46"/>
    <b v="0"/>
    <s v="theater/spaces"/>
    <x v="1"/>
    <s v="spaces"/>
    <n v="46"/>
    <n v="34.130000000000003"/>
  </r>
  <r>
    <x v="3"/>
    <s v="US"/>
    <s v="USD"/>
    <n v="1491416077"/>
    <x v="2702"/>
    <n v="1488827677"/>
    <d v="2017-04-05T18:14:37"/>
    <b v="1"/>
    <n v="26"/>
    <b v="0"/>
    <s v="theater/spaces"/>
    <x v="1"/>
    <s v="spaces"/>
    <n v="34"/>
    <n v="132.35"/>
  </r>
  <r>
    <x v="3"/>
    <s v="MX"/>
    <s v="MXN"/>
    <n v="1490196830"/>
    <x v="2703"/>
    <n v="1485016430"/>
    <d v="2017-03-22T15:33:50"/>
    <b v="0"/>
    <n v="45"/>
    <b v="0"/>
    <s v="theater/spaces"/>
    <x v="1"/>
    <s v="spaces"/>
    <n v="104"/>
    <n v="922.22"/>
  </r>
  <r>
    <x v="3"/>
    <s v="US"/>
    <s v="USD"/>
    <n v="1491421314"/>
    <x v="2704"/>
    <n v="1487709714"/>
    <d v="2017-04-05T19:41:54"/>
    <b v="0"/>
    <n v="7"/>
    <b v="0"/>
    <s v="theater/spaces"/>
    <x v="1"/>
    <s v="spaces"/>
    <n v="6"/>
    <n v="163.57"/>
  </r>
  <r>
    <x v="3"/>
    <s v="US"/>
    <s v="USD"/>
    <n v="1490389158"/>
    <x v="2705"/>
    <n v="1486504758"/>
    <d v="2017-03-24T20:59:18"/>
    <b v="0"/>
    <n v="8"/>
    <b v="0"/>
    <s v="theater/spaces"/>
    <x v="1"/>
    <s v="spaces"/>
    <n v="11"/>
    <n v="217.38"/>
  </r>
  <r>
    <x v="0"/>
    <s v="US"/>
    <s v="USD"/>
    <n v="1413442740"/>
    <x v="2706"/>
    <n v="1410937483"/>
    <d v="2014-10-16T06:59:00"/>
    <b v="1"/>
    <n v="263"/>
    <b v="1"/>
    <s v="theater/spaces"/>
    <x v="1"/>
    <s v="spaces"/>
    <n v="112"/>
    <n v="149.44"/>
  </r>
  <r>
    <x v="0"/>
    <s v="US"/>
    <s v="USD"/>
    <n v="1369637940"/>
    <x v="2707"/>
    <n v="1367088443"/>
    <d v="2013-05-27T06:59:00"/>
    <b v="1"/>
    <n v="394"/>
    <b v="1"/>
    <s v="theater/spaces"/>
    <x v="1"/>
    <s v="spaces"/>
    <n v="351"/>
    <n v="71.239999999999995"/>
  </r>
  <r>
    <x v="0"/>
    <s v="GB"/>
    <s v="GBP"/>
    <n v="1469119526"/>
    <x v="2708"/>
    <n v="1463935526"/>
    <d v="2016-07-21T16:45:26"/>
    <b v="1"/>
    <n v="1049"/>
    <b v="1"/>
    <s v="theater/spaces"/>
    <x v="1"/>
    <s v="spaces"/>
    <n v="233"/>
    <n v="44.46"/>
  </r>
  <r>
    <x v="0"/>
    <s v="US"/>
    <s v="USD"/>
    <n v="1475553540"/>
    <x v="2709"/>
    <n v="1472528141"/>
    <d v="2016-10-04T03:59:00"/>
    <b v="1"/>
    <n v="308"/>
    <b v="1"/>
    <s v="theater/spaces"/>
    <x v="1"/>
    <s v="spaces"/>
    <n v="102"/>
    <n v="164.94"/>
  </r>
  <r>
    <x v="0"/>
    <s v="US"/>
    <s v="USD"/>
    <n v="1407549600"/>
    <x v="2710"/>
    <n v="1404797428"/>
    <d v="2014-08-09T02:00:00"/>
    <b v="1"/>
    <n v="1088"/>
    <b v="1"/>
    <s v="theater/spaces"/>
    <x v="1"/>
    <s v="spaces"/>
    <n v="154"/>
    <n v="84.87"/>
  </r>
  <r>
    <x v="0"/>
    <s v="GB"/>
    <s v="GBP"/>
    <n v="1403301660"/>
    <x v="2711"/>
    <n v="1400694790"/>
    <d v="2014-06-20T22:01:00"/>
    <b v="1"/>
    <n v="73"/>
    <b v="1"/>
    <s v="theater/spaces"/>
    <x v="1"/>
    <s v="spaces"/>
    <n v="101"/>
    <n v="53.95"/>
  </r>
  <r>
    <x v="0"/>
    <s v="US"/>
    <s v="USD"/>
    <n v="1373738400"/>
    <x v="2712"/>
    <n v="1370568560"/>
    <d v="2013-07-13T18:00:00"/>
    <b v="1"/>
    <n v="143"/>
    <b v="1"/>
    <s v="theater/spaces"/>
    <x v="1"/>
    <s v="spaces"/>
    <n v="131"/>
    <n v="50.53"/>
  </r>
  <r>
    <x v="0"/>
    <s v="US"/>
    <s v="USD"/>
    <n v="1450971684"/>
    <x v="2713"/>
    <n v="1447515684"/>
    <d v="2015-12-24T15:41:24"/>
    <b v="1"/>
    <n v="1420"/>
    <b v="1"/>
    <s v="theater/spaces"/>
    <x v="1"/>
    <s v="spaces"/>
    <n v="102"/>
    <n v="108"/>
  </r>
  <r>
    <x v="0"/>
    <s v="US"/>
    <s v="USD"/>
    <n v="1476486000"/>
    <x v="2714"/>
    <n v="1474040596"/>
    <d v="2016-10-14T23:00:00"/>
    <b v="1"/>
    <n v="305"/>
    <b v="1"/>
    <s v="theater/spaces"/>
    <x v="1"/>
    <s v="spaces"/>
    <n v="116"/>
    <n v="95.37"/>
  </r>
  <r>
    <x v="0"/>
    <s v="US"/>
    <s v="USD"/>
    <n v="1456047228"/>
    <x v="2715"/>
    <n v="1453109628"/>
    <d v="2016-02-21T09:33:48"/>
    <b v="1"/>
    <n v="551"/>
    <b v="1"/>
    <s v="theater/spaces"/>
    <x v="1"/>
    <s v="spaces"/>
    <n v="265"/>
    <n v="57.63"/>
  </r>
  <r>
    <x v="0"/>
    <s v="DE"/>
    <s v="EUR"/>
    <n v="1444291193"/>
    <x v="2716"/>
    <n v="1441699193"/>
    <d v="2015-10-08T07:59:53"/>
    <b v="1"/>
    <n v="187"/>
    <b v="1"/>
    <s v="theater/spaces"/>
    <x v="1"/>
    <s v="spaces"/>
    <n v="120"/>
    <n v="64.16"/>
  </r>
  <r>
    <x v="0"/>
    <s v="US"/>
    <s v="USD"/>
    <n v="1417906649"/>
    <x v="2717"/>
    <n v="1414015049"/>
    <d v="2014-12-06T22:57:29"/>
    <b v="1"/>
    <n v="325"/>
    <b v="1"/>
    <s v="theater/spaces"/>
    <x v="1"/>
    <s v="spaces"/>
    <n v="120"/>
    <n v="92.39"/>
  </r>
  <r>
    <x v="0"/>
    <s v="US"/>
    <s v="USD"/>
    <n v="1462316400"/>
    <x v="2718"/>
    <n v="1459865945"/>
    <d v="2016-05-03T23:00:00"/>
    <b v="1"/>
    <n v="148"/>
    <b v="1"/>
    <s v="theater/spaces"/>
    <x v="1"/>
    <s v="spaces"/>
    <n v="104"/>
    <n v="125.98"/>
  </r>
  <r>
    <x v="0"/>
    <s v="US"/>
    <s v="USD"/>
    <n v="1460936694"/>
    <x v="2719"/>
    <n v="1455756294"/>
    <d v="2016-04-17T23:44:54"/>
    <b v="0"/>
    <n v="69"/>
    <b v="1"/>
    <s v="theater/spaces"/>
    <x v="1"/>
    <s v="spaces"/>
    <n v="109"/>
    <n v="94.64"/>
  </r>
  <r>
    <x v="0"/>
    <s v="US"/>
    <s v="USD"/>
    <n v="1478866253"/>
    <x v="2720"/>
    <n v="1476270653"/>
    <d v="2016-11-11T12:10:53"/>
    <b v="0"/>
    <n v="173"/>
    <b v="1"/>
    <s v="theater/spaces"/>
    <x v="1"/>
    <s v="spaces"/>
    <n v="118"/>
    <n v="170.7"/>
  </r>
  <r>
    <x v="0"/>
    <s v="GB"/>
    <s v="GBP"/>
    <n v="1378494000"/>
    <x v="2721"/>
    <n v="1375880598"/>
    <d v="2013-09-06T19:00:00"/>
    <b v="0"/>
    <n v="269"/>
    <b v="1"/>
    <s v="technology/hardware"/>
    <x v="2"/>
    <s v="hardware"/>
    <n v="1462"/>
    <n v="40.76"/>
  </r>
  <r>
    <x v="0"/>
    <s v="US"/>
    <s v="USD"/>
    <n v="1485722053"/>
    <x v="2722"/>
    <n v="1480538053"/>
    <d v="2017-01-29T20:34:13"/>
    <b v="0"/>
    <n v="185"/>
    <b v="1"/>
    <s v="technology/hardware"/>
    <x v="2"/>
    <s v="hardware"/>
    <n v="253"/>
    <n v="68.25"/>
  </r>
  <r>
    <x v="0"/>
    <s v="US"/>
    <s v="USD"/>
    <n v="1420060088"/>
    <x v="2723"/>
    <n v="1414872488"/>
    <d v="2014-12-31T21:08:08"/>
    <b v="0"/>
    <n v="176"/>
    <b v="1"/>
    <s v="technology/hardware"/>
    <x v="2"/>
    <s v="hardware"/>
    <n v="140"/>
    <n v="95.49"/>
  </r>
  <r>
    <x v="0"/>
    <s v="GB"/>
    <s v="GBP"/>
    <n v="1439625059"/>
    <x v="2724"/>
    <n v="1436860259"/>
    <d v="2015-08-15T07:50:59"/>
    <b v="0"/>
    <n v="1019"/>
    <b v="1"/>
    <s v="technology/hardware"/>
    <x v="2"/>
    <s v="hardware"/>
    <n v="297"/>
    <n v="7.19"/>
  </r>
  <r>
    <x v="0"/>
    <s v="CA"/>
    <s v="CAD"/>
    <n v="1488390735"/>
    <x v="2725"/>
    <n v="1484070735"/>
    <d v="2017-03-01T17:52:15"/>
    <b v="0"/>
    <n v="113"/>
    <b v="1"/>
    <s v="technology/hardware"/>
    <x v="2"/>
    <s v="hardware"/>
    <n v="145"/>
    <n v="511.65"/>
  </r>
  <r>
    <x v="0"/>
    <s v="US"/>
    <s v="USD"/>
    <n v="1461333311"/>
    <x v="2726"/>
    <n v="1458741311"/>
    <d v="2016-04-22T13:55:11"/>
    <b v="0"/>
    <n v="404"/>
    <b v="1"/>
    <s v="technology/hardware"/>
    <x v="2"/>
    <s v="hardware"/>
    <n v="106"/>
    <n v="261.75"/>
  </r>
  <r>
    <x v="0"/>
    <s v="US"/>
    <s v="USD"/>
    <n v="1438964063"/>
    <x v="2727"/>
    <n v="1436804063"/>
    <d v="2015-08-07T16:14:23"/>
    <b v="0"/>
    <n v="707"/>
    <b v="1"/>
    <s v="technology/hardware"/>
    <x v="2"/>
    <s v="hardware"/>
    <n v="493"/>
    <n v="69.760000000000005"/>
  </r>
  <r>
    <x v="0"/>
    <s v="US"/>
    <s v="USD"/>
    <n v="1451485434"/>
    <x v="2728"/>
    <n v="1448461434"/>
    <d v="2015-12-30T14:23:54"/>
    <b v="0"/>
    <n v="392"/>
    <b v="1"/>
    <s v="technology/hardware"/>
    <x v="2"/>
    <s v="hardware"/>
    <n v="202"/>
    <n v="77.23"/>
  </r>
  <r>
    <x v="0"/>
    <s v="US"/>
    <s v="USD"/>
    <n v="1430459197"/>
    <x v="2729"/>
    <n v="1427867197"/>
    <d v="2015-05-01T05:46:37"/>
    <b v="0"/>
    <n v="23"/>
    <b v="1"/>
    <s v="technology/hardware"/>
    <x v="2"/>
    <s v="hardware"/>
    <n v="104"/>
    <n v="340.57"/>
  </r>
  <r>
    <x v="0"/>
    <s v="US"/>
    <s v="USD"/>
    <n v="1366635575"/>
    <x v="2730"/>
    <n v="1363611575"/>
    <d v="2013-04-22T12:59:35"/>
    <b v="0"/>
    <n v="682"/>
    <b v="1"/>
    <s v="technology/hardware"/>
    <x v="2"/>
    <s v="hardware"/>
    <n v="170"/>
    <n v="67.42"/>
  </r>
  <r>
    <x v="0"/>
    <s v="US"/>
    <s v="USD"/>
    <n v="1413604800"/>
    <x v="2731"/>
    <n v="1408624622"/>
    <d v="2014-10-18T04:00:00"/>
    <b v="0"/>
    <n v="37"/>
    <b v="1"/>
    <s v="technology/hardware"/>
    <x v="2"/>
    <s v="hardware"/>
    <n v="104"/>
    <n v="845.7"/>
  </r>
  <r>
    <x v="0"/>
    <s v="US"/>
    <s v="USD"/>
    <n v="1369699200"/>
    <x v="2732"/>
    <n v="1366917828"/>
    <d v="2013-05-28T00:00:00"/>
    <b v="0"/>
    <n v="146"/>
    <b v="1"/>
    <s v="technology/hardware"/>
    <x v="2"/>
    <s v="hardware"/>
    <n v="118"/>
    <n v="97.19"/>
  </r>
  <r>
    <x v="0"/>
    <s v="US"/>
    <s v="USD"/>
    <n v="1428643974"/>
    <x v="2733"/>
    <n v="1423463574"/>
    <d v="2015-04-10T05:32:54"/>
    <b v="0"/>
    <n v="119"/>
    <b v="1"/>
    <s v="technology/hardware"/>
    <x v="2"/>
    <s v="hardware"/>
    <n v="108"/>
    <n v="451.84"/>
  </r>
  <r>
    <x v="0"/>
    <s v="US"/>
    <s v="USD"/>
    <n v="1476395940"/>
    <x v="2734"/>
    <n v="1473782592"/>
    <d v="2016-10-13T21:59:00"/>
    <b v="0"/>
    <n v="163"/>
    <b v="1"/>
    <s v="technology/hardware"/>
    <x v="2"/>
    <s v="hardware"/>
    <n v="2260300"/>
    <n v="138.66999999999999"/>
  </r>
  <r>
    <x v="0"/>
    <s v="GB"/>
    <s v="GBP"/>
    <n v="1363204800"/>
    <x v="2735"/>
    <n v="1360551250"/>
    <d v="2013-03-13T20:00:00"/>
    <b v="0"/>
    <n v="339"/>
    <b v="1"/>
    <s v="technology/hardware"/>
    <x v="2"/>
    <s v="hardware"/>
    <n v="978"/>
    <n v="21.64"/>
  </r>
  <r>
    <x v="0"/>
    <s v="CA"/>
    <s v="CAD"/>
    <n v="1398268773"/>
    <x v="2736"/>
    <n v="1395676773"/>
    <d v="2014-04-23T15:59:33"/>
    <b v="0"/>
    <n v="58"/>
    <b v="1"/>
    <s v="technology/hardware"/>
    <x v="2"/>
    <s v="hardware"/>
    <n v="123"/>
    <n v="169.52"/>
  </r>
  <r>
    <x v="0"/>
    <s v="US"/>
    <s v="USD"/>
    <n v="1389812400"/>
    <x v="2737"/>
    <n v="1386108087"/>
    <d v="2014-01-15T19:00:00"/>
    <b v="0"/>
    <n v="456"/>
    <b v="1"/>
    <s v="technology/hardware"/>
    <x v="2"/>
    <s v="hardware"/>
    <n v="246"/>
    <n v="161.88"/>
  </r>
  <r>
    <x v="0"/>
    <s v="US"/>
    <s v="USD"/>
    <n v="1478402804"/>
    <x v="2738"/>
    <n v="1473218804"/>
    <d v="2016-11-06T03:26:44"/>
    <b v="0"/>
    <n v="15"/>
    <b v="1"/>
    <s v="technology/hardware"/>
    <x v="2"/>
    <s v="hardware"/>
    <n v="148"/>
    <n v="493.13"/>
  </r>
  <r>
    <x v="0"/>
    <s v="GB"/>
    <s v="GBP"/>
    <n v="1399324717"/>
    <x v="2739"/>
    <n v="1395436717"/>
    <d v="2014-05-05T21:18:37"/>
    <b v="0"/>
    <n v="191"/>
    <b v="1"/>
    <s v="technology/hardware"/>
    <x v="2"/>
    <s v="hardware"/>
    <n v="384"/>
    <n v="22.12"/>
  </r>
  <r>
    <x v="0"/>
    <s v="US"/>
    <s v="USD"/>
    <n v="1426117552"/>
    <x v="2740"/>
    <n v="1423529152"/>
    <d v="2015-03-11T23:45:52"/>
    <b v="0"/>
    <n v="17"/>
    <b v="1"/>
    <s v="technology/hardware"/>
    <x v="2"/>
    <s v="hardware"/>
    <n v="103"/>
    <n v="18.239999999999998"/>
  </r>
  <r>
    <x v="2"/>
    <s v="US"/>
    <s v="USD"/>
    <n v="1413770820"/>
    <x v="2741"/>
    <n v="1412005602"/>
    <d v="2014-10-20T02:07:00"/>
    <b v="0"/>
    <n v="4"/>
    <b v="0"/>
    <s v="publishing/children's books"/>
    <x v="3"/>
    <s v="children's books"/>
    <n v="0"/>
    <n v="8.75"/>
  </r>
  <r>
    <x v="2"/>
    <s v="US"/>
    <s v="USD"/>
    <n v="1337102187"/>
    <x v="2742"/>
    <n v="1335892587"/>
    <d v="2012-05-15T17:16:27"/>
    <b v="0"/>
    <n v="18"/>
    <b v="0"/>
    <s v="publishing/children's books"/>
    <x v="3"/>
    <s v="children's books"/>
    <n v="29"/>
    <n v="40.61"/>
  </r>
  <r>
    <x v="2"/>
    <s v="US"/>
    <s v="USD"/>
    <n v="1476863607"/>
    <x v="2743"/>
    <n v="1474271607"/>
    <d v="2016-10-19T07:53:27"/>
    <b v="0"/>
    <n v="0"/>
    <b v="0"/>
    <s v="publishing/children's books"/>
    <x v="3"/>
    <s v="children's books"/>
    <n v="0"/>
    <e v="#DIV/0!"/>
  </r>
  <r>
    <x v="2"/>
    <s v="US"/>
    <s v="USD"/>
    <n v="1330478998"/>
    <x v="2744"/>
    <n v="1327886998"/>
    <d v="2012-02-29T01:29:58"/>
    <b v="0"/>
    <n v="22"/>
    <b v="0"/>
    <s v="publishing/children's books"/>
    <x v="3"/>
    <s v="children's books"/>
    <n v="5"/>
    <n v="37.950000000000003"/>
  </r>
  <r>
    <x v="2"/>
    <s v="US"/>
    <s v="USD"/>
    <n v="1342309368"/>
    <x v="2745"/>
    <n v="1337125368"/>
    <d v="2012-07-14T23:42:48"/>
    <b v="0"/>
    <n v="49"/>
    <b v="0"/>
    <s v="publishing/children's books"/>
    <x v="3"/>
    <s v="children's books"/>
    <n v="22"/>
    <n v="35.729999999999997"/>
  </r>
  <r>
    <x v="2"/>
    <s v="US"/>
    <s v="USD"/>
    <n v="1409337911"/>
    <x v="2746"/>
    <n v="1406745911"/>
    <d v="2014-08-29T18:45:11"/>
    <b v="0"/>
    <n v="19"/>
    <b v="0"/>
    <s v="publishing/children's books"/>
    <x v="3"/>
    <s v="children's books"/>
    <n v="27"/>
    <n v="42.16"/>
  </r>
  <r>
    <x v="2"/>
    <s v="US"/>
    <s v="USD"/>
    <n v="1339816200"/>
    <x v="2747"/>
    <n v="1337095997"/>
    <d v="2012-06-16T03:10:00"/>
    <b v="0"/>
    <n v="4"/>
    <b v="0"/>
    <s v="publishing/children's books"/>
    <x v="3"/>
    <s v="children's books"/>
    <n v="28"/>
    <n v="35"/>
  </r>
  <r>
    <x v="2"/>
    <s v="US"/>
    <s v="USD"/>
    <n v="1472835802"/>
    <x v="2748"/>
    <n v="1470243802"/>
    <d v="2016-09-02T17:03:22"/>
    <b v="0"/>
    <n v="4"/>
    <b v="0"/>
    <s v="publishing/children's books"/>
    <x v="3"/>
    <s v="children's books"/>
    <n v="1"/>
    <n v="13.25"/>
  </r>
  <r>
    <x v="2"/>
    <s v="US"/>
    <s v="USD"/>
    <n v="1428171037"/>
    <x v="2749"/>
    <n v="1425582637"/>
    <d v="2015-04-04T18:10:37"/>
    <b v="0"/>
    <n v="2"/>
    <b v="0"/>
    <s v="publishing/children's books"/>
    <x v="3"/>
    <s v="children's books"/>
    <n v="1"/>
    <n v="55"/>
  </r>
  <r>
    <x v="2"/>
    <s v="US"/>
    <s v="USD"/>
    <n v="1341086400"/>
    <x v="2750"/>
    <n v="1340055345"/>
    <d v="2012-06-30T20:00:00"/>
    <b v="0"/>
    <n v="0"/>
    <b v="0"/>
    <s v="publishing/children's books"/>
    <x v="3"/>
    <s v="children's books"/>
    <n v="0"/>
    <e v="#DIV/0!"/>
  </r>
  <r>
    <x v="2"/>
    <s v="US"/>
    <s v="USD"/>
    <n v="1403039842"/>
    <x v="2751"/>
    <n v="1397855842"/>
    <d v="2014-06-17T21:17:22"/>
    <b v="0"/>
    <n v="0"/>
    <b v="0"/>
    <s v="publishing/children's books"/>
    <x v="3"/>
    <s v="children's books"/>
    <n v="0"/>
    <e v="#DIV/0!"/>
  </r>
  <r>
    <x v="2"/>
    <s v="US"/>
    <s v="USD"/>
    <n v="1324232504"/>
    <x v="2752"/>
    <n v="1320776504"/>
    <d v="2011-12-18T18:21:44"/>
    <b v="0"/>
    <n v="14"/>
    <b v="0"/>
    <s v="publishing/children's books"/>
    <x v="3"/>
    <s v="children's books"/>
    <n v="11"/>
    <n v="39.29"/>
  </r>
  <r>
    <x v="2"/>
    <s v="US"/>
    <s v="USD"/>
    <n v="1346017023"/>
    <x v="2753"/>
    <n v="1343425023"/>
    <d v="2012-08-26T21:37:03"/>
    <b v="0"/>
    <n v="8"/>
    <b v="0"/>
    <s v="publishing/children's books"/>
    <x v="3"/>
    <s v="children's books"/>
    <n v="19"/>
    <n v="47.5"/>
  </r>
  <r>
    <x v="2"/>
    <s v="US"/>
    <s v="USD"/>
    <n v="1410448551"/>
    <x v="2754"/>
    <n v="1407856551"/>
    <d v="2014-09-11T15:15:51"/>
    <b v="0"/>
    <n v="0"/>
    <b v="0"/>
    <s v="publishing/children's books"/>
    <x v="3"/>
    <s v="children's books"/>
    <n v="0"/>
    <e v="#DIV/0!"/>
  </r>
  <r>
    <x v="2"/>
    <s v="IE"/>
    <s v="EUR"/>
    <n v="1428519527"/>
    <x v="2755"/>
    <n v="1425927527"/>
    <d v="2015-04-08T18:58:47"/>
    <b v="0"/>
    <n v="15"/>
    <b v="0"/>
    <s v="publishing/children's books"/>
    <x v="3"/>
    <s v="children's books"/>
    <n v="52"/>
    <n v="17.329999999999998"/>
  </r>
  <r>
    <x v="2"/>
    <s v="US"/>
    <s v="USD"/>
    <n v="1389476201"/>
    <x v="2756"/>
    <n v="1386884201"/>
    <d v="2014-01-11T21:36:41"/>
    <b v="0"/>
    <n v="33"/>
    <b v="0"/>
    <s v="publishing/children's books"/>
    <x v="3"/>
    <s v="children's books"/>
    <n v="10"/>
    <n v="31.76"/>
  </r>
  <r>
    <x v="2"/>
    <s v="US"/>
    <s v="USD"/>
    <n v="1470498332"/>
    <x v="2757"/>
    <n v="1469202332"/>
    <d v="2016-08-06T15:45:32"/>
    <b v="0"/>
    <n v="2"/>
    <b v="0"/>
    <s v="publishing/children's books"/>
    <x v="3"/>
    <s v="children's books"/>
    <n v="1"/>
    <n v="5"/>
  </r>
  <r>
    <x v="2"/>
    <s v="AU"/>
    <s v="AUD"/>
    <n v="1476095783"/>
    <x v="2758"/>
    <n v="1474886183"/>
    <d v="2016-10-10T10:36:23"/>
    <b v="0"/>
    <n v="6"/>
    <b v="0"/>
    <s v="publishing/children's books"/>
    <x v="3"/>
    <s v="children's books"/>
    <n v="12"/>
    <n v="39"/>
  </r>
  <r>
    <x v="2"/>
    <s v="AU"/>
    <s v="AUD"/>
    <n v="1468658866"/>
    <x v="2759"/>
    <n v="1464943666"/>
    <d v="2016-07-16T08:47:46"/>
    <b v="0"/>
    <n v="2"/>
    <b v="0"/>
    <s v="publishing/children's books"/>
    <x v="3"/>
    <s v="children's books"/>
    <n v="11"/>
    <n v="52.5"/>
  </r>
  <r>
    <x v="2"/>
    <s v="GB"/>
    <s v="GBP"/>
    <n v="1371726258"/>
    <x v="2760"/>
    <n v="1369134258"/>
    <d v="2013-06-20T11:04:18"/>
    <b v="0"/>
    <n v="0"/>
    <b v="0"/>
    <s v="publishing/children's books"/>
    <x v="3"/>
    <s v="children's books"/>
    <n v="0"/>
    <e v="#DIV/0!"/>
  </r>
  <r>
    <x v="2"/>
    <s v="US"/>
    <s v="USD"/>
    <n v="1357176693"/>
    <x v="2761"/>
    <n v="1354584693"/>
    <d v="2013-01-03T01:31:33"/>
    <b v="0"/>
    <n v="4"/>
    <b v="0"/>
    <s v="publishing/children's books"/>
    <x v="3"/>
    <s v="children's books"/>
    <n v="1"/>
    <n v="9"/>
  </r>
  <r>
    <x v="2"/>
    <s v="US"/>
    <s v="USD"/>
    <n v="1332114795"/>
    <x v="2762"/>
    <n v="1326934395"/>
    <d v="2012-03-18T23:53:15"/>
    <b v="0"/>
    <n v="1"/>
    <b v="0"/>
    <s v="publishing/children's books"/>
    <x v="3"/>
    <s v="children's books"/>
    <n v="1"/>
    <n v="25"/>
  </r>
  <r>
    <x v="2"/>
    <s v="US"/>
    <s v="USD"/>
    <n v="1369403684"/>
    <x v="2763"/>
    <n v="1365515684"/>
    <d v="2013-05-24T13:54:44"/>
    <b v="0"/>
    <n v="3"/>
    <b v="0"/>
    <s v="publishing/children's books"/>
    <x v="3"/>
    <s v="children's books"/>
    <n v="0"/>
    <n v="30"/>
  </r>
  <r>
    <x v="2"/>
    <s v="US"/>
    <s v="USD"/>
    <n v="1338404400"/>
    <x v="2764"/>
    <n v="1335855631"/>
    <d v="2012-05-30T19:00:00"/>
    <b v="0"/>
    <n v="4"/>
    <b v="0"/>
    <s v="publishing/children's books"/>
    <x v="3"/>
    <s v="children's books"/>
    <n v="1"/>
    <n v="11.25"/>
  </r>
  <r>
    <x v="2"/>
    <s v="US"/>
    <s v="USD"/>
    <n v="1351432428"/>
    <x v="2765"/>
    <n v="1350050028"/>
    <d v="2012-10-28T13:53:48"/>
    <b v="0"/>
    <n v="0"/>
    <b v="0"/>
    <s v="publishing/children's books"/>
    <x v="3"/>
    <s v="children's books"/>
    <n v="0"/>
    <e v="#DIV/0!"/>
  </r>
  <r>
    <x v="2"/>
    <s v="US"/>
    <s v="USD"/>
    <n v="1313078518"/>
    <x v="2766"/>
    <n v="1310486518"/>
    <d v="2011-08-11T16:01:58"/>
    <b v="0"/>
    <n v="4"/>
    <b v="0"/>
    <s v="publishing/children's books"/>
    <x v="3"/>
    <s v="children's books"/>
    <n v="2"/>
    <n v="25"/>
  </r>
  <r>
    <x v="2"/>
    <s v="CA"/>
    <s v="CAD"/>
    <n v="1439766050"/>
    <x v="2767"/>
    <n v="1434582050"/>
    <d v="2015-08-16T23:00:50"/>
    <b v="0"/>
    <n v="3"/>
    <b v="0"/>
    <s v="publishing/children's books"/>
    <x v="3"/>
    <s v="children's books"/>
    <n v="1"/>
    <n v="11.33"/>
  </r>
  <r>
    <x v="2"/>
    <s v="US"/>
    <s v="USD"/>
    <n v="1333028723"/>
    <x v="2768"/>
    <n v="1330440323"/>
    <d v="2012-03-29T13:45:23"/>
    <b v="0"/>
    <n v="34"/>
    <b v="0"/>
    <s v="publishing/children's books"/>
    <x v="3"/>
    <s v="children's books"/>
    <n v="14"/>
    <n v="29.47"/>
  </r>
  <r>
    <x v="2"/>
    <s v="GB"/>
    <s v="GBP"/>
    <n v="1401997790"/>
    <x v="2769"/>
    <n v="1397677790"/>
    <d v="2014-06-05T19:49:50"/>
    <b v="0"/>
    <n v="2"/>
    <b v="0"/>
    <s v="publishing/children's books"/>
    <x v="3"/>
    <s v="children's books"/>
    <n v="0"/>
    <n v="1"/>
  </r>
  <r>
    <x v="2"/>
    <s v="US"/>
    <s v="USD"/>
    <n v="1395158130"/>
    <x v="2770"/>
    <n v="1392569730"/>
    <d v="2014-03-18T15:55:30"/>
    <b v="0"/>
    <n v="33"/>
    <b v="0"/>
    <s v="publishing/children's books"/>
    <x v="3"/>
    <s v="children's books"/>
    <n v="10"/>
    <n v="63.1"/>
  </r>
  <r>
    <x v="2"/>
    <s v="US"/>
    <s v="USD"/>
    <n v="1359738000"/>
    <x v="2771"/>
    <n v="1355489140"/>
    <d v="2013-02-01T17:00:00"/>
    <b v="0"/>
    <n v="0"/>
    <b v="0"/>
    <s v="publishing/children's books"/>
    <x v="3"/>
    <s v="children's books"/>
    <n v="0"/>
    <e v="#DIV/0!"/>
  </r>
  <r>
    <x v="2"/>
    <s v="US"/>
    <s v="USD"/>
    <n v="1381006294"/>
    <x v="2772"/>
    <n v="1379710294"/>
    <d v="2013-10-05T20:51:34"/>
    <b v="0"/>
    <n v="0"/>
    <b v="0"/>
    <s v="publishing/children's books"/>
    <x v="3"/>
    <s v="children's books"/>
    <n v="0"/>
    <e v="#DIV/0!"/>
  </r>
  <r>
    <x v="2"/>
    <s v="CA"/>
    <s v="CAD"/>
    <n v="1461530721"/>
    <x v="2773"/>
    <n v="1460666721"/>
    <d v="2016-04-24T20:45:21"/>
    <b v="0"/>
    <n v="1"/>
    <b v="0"/>
    <s v="publishing/children's books"/>
    <x v="3"/>
    <s v="children's books"/>
    <n v="0"/>
    <n v="1"/>
  </r>
  <r>
    <x v="2"/>
    <s v="US"/>
    <s v="USD"/>
    <n v="1362711728"/>
    <x v="2774"/>
    <n v="1360119728"/>
    <d v="2013-03-08T03:02:08"/>
    <b v="0"/>
    <n v="13"/>
    <b v="0"/>
    <s v="publishing/children's books"/>
    <x v="3"/>
    <s v="children's books"/>
    <n v="14"/>
    <n v="43.85"/>
  </r>
  <r>
    <x v="2"/>
    <s v="US"/>
    <s v="USD"/>
    <n v="1323994754"/>
    <x v="2775"/>
    <n v="1321402754"/>
    <d v="2011-12-16T00:19:14"/>
    <b v="0"/>
    <n v="2"/>
    <b v="0"/>
    <s v="publishing/children's books"/>
    <x v="3"/>
    <s v="children's books"/>
    <n v="3"/>
    <n v="75"/>
  </r>
  <r>
    <x v="2"/>
    <s v="US"/>
    <s v="USD"/>
    <n v="1434092876"/>
    <x v="2776"/>
    <n v="1431414476"/>
    <d v="2015-06-12T07:07:56"/>
    <b v="0"/>
    <n v="36"/>
    <b v="0"/>
    <s v="publishing/children's books"/>
    <x v="3"/>
    <s v="children's books"/>
    <n v="8"/>
    <n v="45.97"/>
  </r>
  <r>
    <x v="2"/>
    <s v="US"/>
    <s v="USD"/>
    <n v="1437149004"/>
    <x v="2777"/>
    <n v="1434557004"/>
    <d v="2015-07-17T16:03:24"/>
    <b v="0"/>
    <n v="1"/>
    <b v="0"/>
    <s v="publishing/children's books"/>
    <x v="3"/>
    <s v="children's books"/>
    <n v="0"/>
    <n v="10"/>
  </r>
  <r>
    <x v="2"/>
    <s v="US"/>
    <s v="USD"/>
    <n v="1409009306"/>
    <x v="2778"/>
    <n v="1406417306"/>
    <d v="2014-08-25T23:28:26"/>
    <b v="0"/>
    <n v="15"/>
    <b v="0"/>
    <s v="publishing/children's books"/>
    <x v="3"/>
    <s v="children's books"/>
    <n v="26"/>
    <n v="93.67"/>
  </r>
  <r>
    <x v="2"/>
    <s v="US"/>
    <s v="USD"/>
    <n v="1448204621"/>
    <x v="2779"/>
    <n v="1445609021"/>
    <d v="2015-11-22T15:03:41"/>
    <b v="0"/>
    <n v="1"/>
    <b v="0"/>
    <s v="publishing/children's books"/>
    <x v="3"/>
    <s v="children's books"/>
    <n v="2"/>
    <n v="53"/>
  </r>
  <r>
    <x v="2"/>
    <s v="IT"/>
    <s v="EUR"/>
    <n v="1489142688"/>
    <x v="2780"/>
    <n v="1486550688"/>
    <d v="2017-03-10T10:44:48"/>
    <b v="0"/>
    <n v="0"/>
    <b v="0"/>
    <s v="publishing/children's books"/>
    <x v="3"/>
    <s v="children's books"/>
    <n v="0"/>
    <e v="#DIV/0!"/>
  </r>
  <r>
    <x v="0"/>
    <s v="US"/>
    <s v="USD"/>
    <n v="1423724400"/>
    <x v="2781"/>
    <n v="1421274954"/>
    <d v="2015-02-12T07:00:00"/>
    <b v="0"/>
    <n v="28"/>
    <b v="1"/>
    <s v="theater/plays"/>
    <x v="1"/>
    <s v="plays"/>
    <n v="105"/>
    <n v="47"/>
  </r>
  <r>
    <x v="0"/>
    <s v="US"/>
    <s v="USD"/>
    <n v="1424149140"/>
    <x v="2782"/>
    <n v="1421964718"/>
    <d v="2015-02-17T04:59:00"/>
    <b v="0"/>
    <n v="18"/>
    <b v="1"/>
    <s v="theater/plays"/>
    <x v="1"/>
    <s v="plays"/>
    <n v="120"/>
    <n v="66.67"/>
  </r>
  <r>
    <x v="0"/>
    <s v="GB"/>
    <s v="GBP"/>
    <n v="1429793446"/>
    <x v="2783"/>
    <n v="1428583846"/>
    <d v="2015-04-23T12:50:46"/>
    <b v="0"/>
    <n v="61"/>
    <b v="1"/>
    <s v="theater/plays"/>
    <x v="1"/>
    <s v="plays"/>
    <n v="115"/>
    <n v="18.77"/>
  </r>
  <r>
    <x v="0"/>
    <s v="US"/>
    <s v="USD"/>
    <n v="1414608843"/>
    <x v="2784"/>
    <n v="1412794443"/>
    <d v="2014-10-29T18:54:03"/>
    <b v="0"/>
    <n v="108"/>
    <b v="1"/>
    <s v="theater/plays"/>
    <x v="1"/>
    <s v="plays"/>
    <n v="119"/>
    <n v="66.11"/>
  </r>
  <r>
    <x v="0"/>
    <s v="US"/>
    <s v="USD"/>
    <n v="1470430800"/>
    <x v="2785"/>
    <n v="1467865967"/>
    <d v="2016-08-05T21:00:00"/>
    <b v="0"/>
    <n v="142"/>
    <b v="1"/>
    <s v="theater/plays"/>
    <x v="1"/>
    <s v="plays"/>
    <n v="105"/>
    <n v="36.86"/>
  </r>
  <r>
    <x v="0"/>
    <s v="GB"/>
    <s v="GBP"/>
    <n v="1404913180"/>
    <x v="2786"/>
    <n v="1403703580"/>
    <d v="2014-07-09T13:39:40"/>
    <b v="0"/>
    <n v="74"/>
    <b v="1"/>
    <s v="theater/plays"/>
    <x v="1"/>
    <s v="plays"/>
    <n v="118"/>
    <n v="39.81"/>
  </r>
  <r>
    <x v="0"/>
    <s v="US"/>
    <s v="USD"/>
    <n v="1405658752"/>
    <x v="2787"/>
    <n v="1403066752"/>
    <d v="2014-07-18T04:45:52"/>
    <b v="0"/>
    <n v="38"/>
    <b v="1"/>
    <s v="theater/plays"/>
    <x v="1"/>
    <s v="plays"/>
    <n v="120"/>
    <n v="31.5"/>
  </r>
  <r>
    <x v="0"/>
    <s v="US"/>
    <s v="USD"/>
    <n v="1469811043"/>
    <x v="2788"/>
    <n v="1467219043"/>
    <d v="2016-07-29T16:50:43"/>
    <b v="0"/>
    <n v="20"/>
    <b v="1"/>
    <s v="theater/plays"/>
    <x v="1"/>
    <s v="plays"/>
    <n v="103"/>
    <n v="102.5"/>
  </r>
  <r>
    <x v="0"/>
    <s v="US"/>
    <s v="USD"/>
    <n v="1426132800"/>
    <x v="2789"/>
    <n v="1424477934"/>
    <d v="2015-03-12T04:00:00"/>
    <b v="0"/>
    <n v="24"/>
    <b v="1"/>
    <s v="theater/plays"/>
    <x v="1"/>
    <s v="plays"/>
    <n v="101"/>
    <n v="126.46"/>
  </r>
  <r>
    <x v="0"/>
    <s v="US"/>
    <s v="USD"/>
    <n v="1423693903"/>
    <x v="2790"/>
    <n v="1421101903"/>
    <d v="2015-02-11T22:31:43"/>
    <b v="0"/>
    <n v="66"/>
    <b v="1"/>
    <s v="theater/plays"/>
    <x v="1"/>
    <s v="plays"/>
    <n v="105"/>
    <n v="47.88"/>
  </r>
  <r>
    <x v="0"/>
    <s v="US"/>
    <s v="USD"/>
    <n v="1473393600"/>
    <x v="2791"/>
    <n v="1470778559"/>
    <d v="2016-09-09T04:00:00"/>
    <b v="0"/>
    <n v="28"/>
    <b v="1"/>
    <s v="theater/plays"/>
    <x v="1"/>
    <s v="plays"/>
    <n v="103"/>
    <n v="73.209999999999994"/>
  </r>
  <r>
    <x v="0"/>
    <s v="US"/>
    <s v="USD"/>
    <n v="1439357559"/>
    <x v="2792"/>
    <n v="1435469559"/>
    <d v="2015-08-12T05:32:39"/>
    <b v="0"/>
    <n v="24"/>
    <b v="1"/>
    <s v="theater/plays"/>
    <x v="1"/>
    <s v="plays"/>
    <n v="108"/>
    <n v="89.67"/>
  </r>
  <r>
    <x v="0"/>
    <s v="AU"/>
    <s v="AUD"/>
    <n v="1437473005"/>
    <x v="2793"/>
    <n v="1434881005"/>
    <d v="2015-07-21T10:03:25"/>
    <b v="0"/>
    <n v="73"/>
    <b v="1"/>
    <s v="theater/plays"/>
    <x v="1"/>
    <s v="plays"/>
    <n v="111"/>
    <n v="151.46"/>
  </r>
  <r>
    <x v="0"/>
    <s v="GB"/>
    <s v="GBP"/>
    <n v="1457031600"/>
    <x v="2794"/>
    <n v="1455640559"/>
    <d v="2016-03-03T19:00:00"/>
    <b v="0"/>
    <n v="3"/>
    <b v="1"/>
    <s v="theater/plays"/>
    <x v="1"/>
    <s v="plays"/>
    <n v="150"/>
    <n v="25"/>
  </r>
  <r>
    <x v="0"/>
    <s v="US"/>
    <s v="USD"/>
    <n v="1402095600"/>
    <x v="2795"/>
    <n v="1400675841"/>
    <d v="2014-06-06T23:00:00"/>
    <b v="0"/>
    <n v="20"/>
    <b v="1"/>
    <s v="theater/plays"/>
    <x v="1"/>
    <s v="plays"/>
    <n v="104"/>
    <n v="36.5"/>
  </r>
  <r>
    <x v="0"/>
    <s v="GB"/>
    <s v="GBP"/>
    <n v="1404564028"/>
    <x v="2796"/>
    <n v="1401972028"/>
    <d v="2014-07-05T12:40:28"/>
    <b v="0"/>
    <n v="21"/>
    <b v="1"/>
    <s v="theater/plays"/>
    <x v="1"/>
    <s v="plays"/>
    <n v="116"/>
    <n v="44"/>
  </r>
  <r>
    <x v="0"/>
    <s v="GB"/>
    <s v="GBP"/>
    <n v="1404858840"/>
    <x v="2797"/>
    <n v="1402266840"/>
    <d v="2014-07-08T22:34:00"/>
    <b v="0"/>
    <n v="94"/>
    <b v="1"/>
    <s v="theater/plays"/>
    <x v="1"/>
    <s v="plays"/>
    <n v="103"/>
    <n v="87.36"/>
  </r>
  <r>
    <x v="0"/>
    <s v="GB"/>
    <s v="GBP"/>
    <n v="1438358400"/>
    <x v="2798"/>
    <n v="1437063121"/>
    <d v="2015-07-31T16:00:00"/>
    <b v="0"/>
    <n v="139"/>
    <b v="1"/>
    <s v="theater/plays"/>
    <x v="1"/>
    <s v="plays"/>
    <n v="101"/>
    <n v="36.47"/>
  </r>
  <r>
    <x v="0"/>
    <s v="GB"/>
    <s v="GBP"/>
    <n v="1466179200"/>
    <x v="2799"/>
    <n v="1463466070"/>
    <d v="2016-06-17T16:00:00"/>
    <b v="0"/>
    <n v="130"/>
    <b v="1"/>
    <s v="theater/plays"/>
    <x v="1"/>
    <s v="plays"/>
    <n v="117"/>
    <n v="44.86"/>
  </r>
  <r>
    <x v="0"/>
    <s v="GB"/>
    <s v="GBP"/>
    <n v="1420377366"/>
    <x v="2800"/>
    <n v="1415193366"/>
    <d v="2015-01-04T13:16:06"/>
    <b v="0"/>
    <n v="31"/>
    <b v="1"/>
    <s v="theater/plays"/>
    <x v="1"/>
    <s v="plays"/>
    <n v="133"/>
    <n v="42.9"/>
  </r>
  <r>
    <x v="0"/>
    <s v="AU"/>
    <s v="AUD"/>
    <n v="1412938800"/>
    <x v="2801"/>
    <n v="1411019409"/>
    <d v="2014-10-10T11:00:00"/>
    <b v="0"/>
    <n v="13"/>
    <b v="1"/>
    <s v="theater/plays"/>
    <x v="1"/>
    <s v="plays"/>
    <n v="133"/>
    <n v="51.23"/>
  </r>
  <r>
    <x v="0"/>
    <s v="GB"/>
    <s v="GBP"/>
    <n v="1438875107"/>
    <x v="2802"/>
    <n v="1436283107"/>
    <d v="2015-08-06T15:31:47"/>
    <b v="0"/>
    <n v="90"/>
    <b v="1"/>
    <s v="theater/plays"/>
    <x v="1"/>
    <s v="plays"/>
    <n v="102"/>
    <n v="33.94"/>
  </r>
  <r>
    <x v="0"/>
    <s v="US"/>
    <s v="USD"/>
    <n v="1437004800"/>
    <x v="2803"/>
    <n v="1433295276"/>
    <d v="2015-07-16T00:00:00"/>
    <b v="0"/>
    <n v="141"/>
    <b v="1"/>
    <s v="theater/plays"/>
    <x v="1"/>
    <s v="plays"/>
    <n v="128"/>
    <n v="90.74"/>
  </r>
  <r>
    <x v="0"/>
    <s v="GB"/>
    <s v="GBP"/>
    <n v="1411987990"/>
    <x v="2804"/>
    <n v="1409395990"/>
    <d v="2014-09-29T10:53:10"/>
    <b v="0"/>
    <n v="23"/>
    <b v="1"/>
    <s v="theater/plays"/>
    <x v="1"/>
    <s v="plays"/>
    <n v="115"/>
    <n v="50"/>
  </r>
  <r>
    <x v="0"/>
    <s v="GB"/>
    <s v="GBP"/>
    <n v="1440245273"/>
    <x v="2805"/>
    <n v="1438085273"/>
    <d v="2015-08-22T12:07:53"/>
    <b v="0"/>
    <n v="18"/>
    <b v="1"/>
    <s v="theater/plays"/>
    <x v="1"/>
    <s v="plays"/>
    <n v="110"/>
    <n v="24.44"/>
  </r>
  <r>
    <x v="0"/>
    <s v="GB"/>
    <s v="GBP"/>
    <n v="1438772400"/>
    <x v="2806"/>
    <n v="1435645490"/>
    <d v="2015-08-05T11:00:00"/>
    <b v="0"/>
    <n v="76"/>
    <b v="1"/>
    <s v="theater/plays"/>
    <x v="1"/>
    <s v="plays"/>
    <n v="112"/>
    <n v="44.25"/>
  </r>
  <r>
    <x v="0"/>
    <s v="US"/>
    <s v="USD"/>
    <n v="1435611438"/>
    <x v="2807"/>
    <n v="1433019438"/>
    <d v="2015-06-29T20:57:18"/>
    <b v="0"/>
    <n v="93"/>
    <b v="1"/>
    <s v="theater/plays"/>
    <x v="1"/>
    <s v="plays"/>
    <n v="126"/>
    <n v="67.739999999999995"/>
  </r>
  <r>
    <x v="0"/>
    <s v="US"/>
    <s v="USD"/>
    <n v="1440274735"/>
    <x v="2808"/>
    <n v="1437682735"/>
    <d v="2015-08-22T20:18:55"/>
    <b v="0"/>
    <n v="69"/>
    <b v="1"/>
    <s v="theater/plays"/>
    <x v="1"/>
    <s v="plays"/>
    <n v="100"/>
    <n v="65.38"/>
  </r>
  <r>
    <x v="0"/>
    <s v="US"/>
    <s v="USD"/>
    <n v="1459348740"/>
    <x v="2809"/>
    <n v="1458647725"/>
    <d v="2016-03-30T14:39:00"/>
    <b v="0"/>
    <n v="21"/>
    <b v="1"/>
    <s v="theater/plays"/>
    <x v="1"/>
    <s v="plays"/>
    <n v="102"/>
    <n v="121.9"/>
  </r>
  <r>
    <x v="0"/>
    <s v="US"/>
    <s v="USD"/>
    <n v="1401595140"/>
    <x v="2810"/>
    <n v="1398828064"/>
    <d v="2014-06-01T03:59:00"/>
    <b v="0"/>
    <n v="57"/>
    <b v="1"/>
    <s v="theater/plays"/>
    <x v="1"/>
    <s v="plays"/>
    <n v="108"/>
    <n v="47.46"/>
  </r>
  <r>
    <x v="0"/>
    <s v="GB"/>
    <s v="GBP"/>
    <n v="1424692503"/>
    <x v="2811"/>
    <n v="1422100503"/>
    <d v="2015-02-23T11:55:03"/>
    <b v="0"/>
    <n v="108"/>
    <b v="1"/>
    <s v="theater/plays"/>
    <x v="1"/>
    <s v="plays"/>
    <n v="100"/>
    <n v="92.84"/>
  </r>
  <r>
    <x v="0"/>
    <s v="CA"/>
    <s v="CAD"/>
    <n v="1428292800"/>
    <x v="2812"/>
    <n v="1424368298"/>
    <d v="2015-04-06T04:00:00"/>
    <b v="0"/>
    <n v="83"/>
    <b v="1"/>
    <s v="theater/plays"/>
    <x v="1"/>
    <s v="plays"/>
    <n v="113"/>
    <n v="68.25"/>
  </r>
  <r>
    <x v="0"/>
    <s v="US"/>
    <s v="USD"/>
    <n v="1481737761"/>
    <x v="2813"/>
    <n v="1479577761"/>
    <d v="2016-12-14T17:49:21"/>
    <b v="0"/>
    <n v="96"/>
    <b v="1"/>
    <s v="theater/plays"/>
    <x v="1"/>
    <s v="plays"/>
    <n v="128"/>
    <n v="37.21"/>
  </r>
  <r>
    <x v="0"/>
    <s v="GB"/>
    <s v="GBP"/>
    <n v="1431164115"/>
    <x v="2814"/>
    <n v="1428572115"/>
    <d v="2015-05-09T09:35:15"/>
    <b v="0"/>
    <n v="64"/>
    <b v="1"/>
    <s v="theater/plays"/>
    <x v="1"/>
    <s v="plays"/>
    <n v="108"/>
    <n v="25.25"/>
  </r>
  <r>
    <x v="0"/>
    <s v="CA"/>
    <s v="CAD"/>
    <n v="1470595109"/>
    <x v="2815"/>
    <n v="1468003109"/>
    <d v="2016-08-07T18:38:29"/>
    <b v="0"/>
    <n v="14"/>
    <b v="1"/>
    <s v="theater/plays"/>
    <x v="1"/>
    <s v="plays"/>
    <n v="242"/>
    <n v="43.21"/>
  </r>
  <r>
    <x v="0"/>
    <s v="GB"/>
    <s v="GBP"/>
    <n v="1438531200"/>
    <x v="2816"/>
    <n v="1435921992"/>
    <d v="2015-08-02T16:00:00"/>
    <b v="0"/>
    <n v="169"/>
    <b v="1"/>
    <s v="theater/plays"/>
    <x v="1"/>
    <s v="plays"/>
    <n v="142"/>
    <n v="25.13"/>
  </r>
  <r>
    <x v="0"/>
    <s v="GB"/>
    <s v="GBP"/>
    <n v="1425136462"/>
    <x v="2817"/>
    <n v="1421680462"/>
    <d v="2015-02-28T15:14:22"/>
    <b v="0"/>
    <n v="33"/>
    <b v="1"/>
    <s v="theater/plays"/>
    <x v="1"/>
    <s v="plays"/>
    <n v="130"/>
    <n v="23.64"/>
  </r>
  <r>
    <x v="0"/>
    <s v="US"/>
    <s v="USD"/>
    <n v="1443018086"/>
    <x v="2818"/>
    <n v="1441290086"/>
    <d v="2015-09-23T14:21:26"/>
    <b v="0"/>
    <n v="102"/>
    <b v="1"/>
    <s v="theater/plays"/>
    <x v="1"/>
    <s v="plays"/>
    <n v="106"/>
    <n v="103.95"/>
  </r>
  <r>
    <x v="0"/>
    <s v="GB"/>
    <s v="GBP"/>
    <n v="1434285409"/>
    <x v="2819"/>
    <n v="1431693409"/>
    <d v="2015-06-14T12:36:49"/>
    <b v="0"/>
    <n v="104"/>
    <b v="1"/>
    <s v="theater/plays"/>
    <x v="1"/>
    <s v="plays"/>
    <n v="105"/>
    <n v="50.38"/>
  </r>
  <r>
    <x v="0"/>
    <s v="GB"/>
    <s v="GBP"/>
    <n v="1456444800"/>
    <x v="2820"/>
    <n v="1454337589"/>
    <d v="2016-02-26T00:00:00"/>
    <b v="0"/>
    <n v="20"/>
    <b v="1"/>
    <s v="theater/plays"/>
    <x v="1"/>
    <s v="plays"/>
    <n v="136"/>
    <n v="13.6"/>
  </r>
  <r>
    <x v="0"/>
    <s v="GB"/>
    <s v="GBP"/>
    <n v="1411510135"/>
    <x v="2821"/>
    <n v="1408918135"/>
    <d v="2014-09-23T22:08:55"/>
    <b v="0"/>
    <n v="35"/>
    <b v="1"/>
    <s v="theater/plays"/>
    <x v="1"/>
    <s v="plays"/>
    <n v="100"/>
    <n v="28.57"/>
  </r>
  <r>
    <x v="0"/>
    <s v="US"/>
    <s v="USD"/>
    <n v="1427469892"/>
    <x v="2822"/>
    <n v="1424881492"/>
    <d v="2015-03-27T15:24:52"/>
    <b v="0"/>
    <n v="94"/>
    <b v="1"/>
    <s v="theater/plays"/>
    <x v="1"/>
    <s v="plays"/>
    <n v="100"/>
    <n v="63.83"/>
  </r>
  <r>
    <x v="0"/>
    <s v="GB"/>
    <s v="GBP"/>
    <n v="1427842740"/>
    <x v="2823"/>
    <n v="1425428206"/>
    <d v="2015-03-31T22:59:00"/>
    <b v="0"/>
    <n v="14"/>
    <b v="1"/>
    <s v="theater/plays"/>
    <x v="1"/>
    <s v="plays"/>
    <n v="124"/>
    <n v="8.86"/>
  </r>
  <r>
    <x v="0"/>
    <s v="US"/>
    <s v="USD"/>
    <n v="1434159780"/>
    <x v="2824"/>
    <n v="1431412196"/>
    <d v="2015-06-13T01:43:00"/>
    <b v="0"/>
    <n v="15"/>
    <b v="1"/>
    <s v="theater/plays"/>
    <x v="1"/>
    <s v="plays"/>
    <n v="117"/>
    <n v="50.67"/>
  </r>
  <r>
    <x v="0"/>
    <s v="GB"/>
    <s v="GBP"/>
    <n v="1449255686"/>
    <x v="2825"/>
    <n v="1446663686"/>
    <d v="2015-12-04T19:01:26"/>
    <b v="0"/>
    <n v="51"/>
    <b v="1"/>
    <s v="theater/plays"/>
    <x v="1"/>
    <s v="plays"/>
    <n v="103"/>
    <n v="60.78"/>
  </r>
  <r>
    <x v="0"/>
    <s v="US"/>
    <s v="USD"/>
    <n v="1436511600"/>
    <x v="2826"/>
    <n v="1434415812"/>
    <d v="2015-07-10T07:00:00"/>
    <b v="0"/>
    <n v="19"/>
    <b v="1"/>
    <s v="theater/plays"/>
    <x v="1"/>
    <s v="plays"/>
    <n v="108"/>
    <n v="113.42"/>
  </r>
  <r>
    <x v="0"/>
    <s v="US"/>
    <s v="USD"/>
    <n v="1464971400"/>
    <x v="2827"/>
    <n v="1462379066"/>
    <d v="2016-06-03T16:30:00"/>
    <b v="0"/>
    <n v="23"/>
    <b v="1"/>
    <s v="theater/plays"/>
    <x v="1"/>
    <s v="plays"/>
    <n v="120"/>
    <n v="104.57"/>
  </r>
  <r>
    <x v="0"/>
    <s v="GB"/>
    <s v="GBP"/>
    <n v="1443826800"/>
    <x v="2828"/>
    <n v="1441606869"/>
    <d v="2015-10-02T23:00:00"/>
    <b v="0"/>
    <n v="97"/>
    <b v="1"/>
    <s v="theater/plays"/>
    <x v="1"/>
    <s v="plays"/>
    <n v="100"/>
    <n v="98.31"/>
  </r>
  <r>
    <x v="0"/>
    <s v="GB"/>
    <s v="GBP"/>
    <n v="1464863118"/>
    <x v="2829"/>
    <n v="1462443918"/>
    <d v="2016-06-02T10:25:18"/>
    <b v="0"/>
    <n v="76"/>
    <b v="1"/>
    <s v="theater/plays"/>
    <x v="1"/>
    <s v="plays"/>
    <n v="107"/>
    <n v="35.04"/>
  </r>
  <r>
    <x v="0"/>
    <s v="US"/>
    <s v="USD"/>
    <n v="1399867140"/>
    <x v="2830"/>
    <n v="1398802148"/>
    <d v="2014-05-12T03:59:00"/>
    <b v="0"/>
    <n v="11"/>
    <b v="1"/>
    <s v="theater/plays"/>
    <x v="1"/>
    <s v="plays"/>
    <n v="100"/>
    <n v="272.73"/>
  </r>
  <r>
    <x v="0"/>
    <s v="US"/>
    <s v="USD"/>
    <n v="1437076070"/>
    <x v="2831"/>
    <n v="1434484070"/>
    <d v="2015-07-16T19:47:50"/>
    <b v="0"/>
    <n v="52"/>
    <b v="1"/>
    <s v="theater/plays"/>
    <x v="1"/>
    <s v="plays"/>
    <n v="111"/>
    <n v="63.85"/>
  </r>
  <r>
    <x v="0"/>
    <s v="GB"/>
    <s v="GBP"/>
    <n v="1416780000"/>
    <x v="2832"/>
    <n v="1414342894"/>
    <d v="2014-11-23T22:00:00"/>
    <b v="0"/>
    <n v="95"/>
    <b v="1"/>
    <s v="theater/plays"/>
    <x v="1"/>
    <s v="plays"/>
    <n v="115"/>
    <n v="30.19"/>
  </r>
  <r>
    <x v="0"/>
    <s v="US"/>
    <s v="USD"/>
    <n v="1444528800"/>
    <x v="2833"/>
    <n v="1442804633"/>
    <d v="2015-10-11T02:00:00"/>
    <b v="0"/>
    <n v="35"/>
    <b v="1"/>
    <s v="theater/plays"/>
    <x v="1"/>
    <s v="plays"/>
    <n v="108"/>
    <n v="83.51"/>
  </r>
  <r>
    <x v="0"/>
    <s v="GB"/>
    <s v="GBP"/>
    <n v="1422658930"/>
    <x v="2834"/>
    <n v="1421362930"/>
    <d v="2015-01-30T23:02:10"/>
    <b v="0"/>
    <n v="21"/>
    <b v="1"/>
    <s v="theater/plays"/>
    <x v="1"/>
    <s v="plays"/>
    <n v="170"/>
    <n v="64.760000000000005"/>
  </r>
  <r>
    <x v="0"/>
    <s v="GB"/>
    <s v="GBP"/>
    <n v="1449273600"/>
    <x v="2835"/>
    <n v="1446742417"/>
    <d v="2015-12-05T00:00:00"/>
    <b v="0"/>
    <n v="93"/>
    <b v="1"/>
    <s v="theater/plays"/>
    <x v="1"/>
    <s v="plays"/>
    <n v="187"/>
    <n v="20.12"/>
  </r>
  <r>
    <x v="0"/>
    <s v="US"/>
    <s v="USD"/>
    <n v="1487393940"/>
    <x v="2836"/>
    <n v="1484115418"/>
    <d v="2017-02-18T04:59:00"/>
    <b v="0"/>
    <n v="11"/>
    <b v="1"/>
    <s v="theater/plays"/>
    <x v="1"/>
    <s v="plays"/>
    <n v="108"/>
    <n v="44.09"/>
  </r>
  <r>
    <x v="0"/>
    <s v="CA"/>
    <s v="CAD"/>
    <n v="1449701284"/>
    <x v="2837"/>
    <n v="1446241684"/>
    <d v="2015-12-09T22:48:04"/>
    <b v="0"/>
    <n v="21"/>
    <b v="1"/>
    <s v="theater/plays"/>
    <x v="1"/>
    <s v="plays"/>
    <n v="100"/>
    <n v="40.479999999999997"/>
  </r>
  <r>
    <x v="0"/>
    <s v="US"/>
    <s v="USD"/>
    <n v="1407967200"/>
    <x v="2838"/>
    <n v="1406039696"/>
    <d v="2014-08-13T22:00:00"/>
    <b v="0"/>
    <n v="54"/>
    <b v="1"/>
    <s v="theater/plays"/>
    <x v="1"/>
    <s v="plays"/>
    <n v="120"/>
    <n v="44.54"/>
  </r>
  <r>
    <x v="0"/>
    <s v="US"/>
    <s v="USD"/>
    <n v="1408942740"/>
    <x v="2839"/>
    <n v="1406958354"/>
    <d v="2014-08-25T04:59:00"/>
    <b v="0"/>
    <n v="31"/>
    <b v="1"/>
    <s v="theater/plays"/>
    <x v="1"/>
    <s v="plays"/>
    <n v="111"/>
    <n v="125.81"/>
  </r>
  <r>
    <x v="0"/>
    <s v="GB"/>
    <s v="GBP"/>
    <n v="1426698000"/>
    <x v="2840"/>
    <n v="1424825479"/>
    <d v="2015-03-18T17:00:00"/>
    <b v="0"/>
    <n v="132"/>
    <b v="1"/>
    <s v="theater/plays"/>
    <x v="1"/>
    <s v="plays"/>
    <n v="104"/>
    <n v="19.7"/>
  </r>
  <r>
    <x v="2"/>
    <s v="GB"/>
    <s v="GBP"/>
    <n v="1450032297"/>
    <x v="2841"/>
    <n v="1444844697"/>
    <d v="2015-12-13T18:44:57"/>
    <b v="0"/>
    <n v="1"/>
    <b v="0"/>
    <s v="theater/plays"/>
    <x v="1"/>
    <s v="plays"/>
    <n v="1"/>
    <n v="10"/>
  </r>
  <r>
    <x v="2"/>
    <s v="GB"/>
    <s v="GBP"/>
    <n v="1403348400"/>
    <x v="2842"/>
    <n v="1401058295"/>
    <d v="2014-06-21T11:00:00"/>
    <b v="0"/>
    <n v="0"/>
    <b v="0"/>
    <s v="theater/plays"/>
    <x v="1"/>
    <s v="plays"/>
    <n v="0"/>
    <e v="#DIV/0!"/>
  </r>
  <r>
    <x v="2"/>
    <s v="US"/>
    <s v="USD"/>
    <n v="1465790400"/>
    <x v="2843"/>
    <n v="1462210950"/>
    <d v="2016-06-13T04:00:00"/>
    <b v="0"/>
    <n v="0"/>
    <b v="0"/>
    <s v="theater/plays"/>
    <x v="1"/>
    <s v="plays"/>
    <n v="0"/>
    <e v="#DIV/0!"/>
  </r>
  <r>
    <x v="2"/>
    <s v="AT"/>
    <s v="EUR"/>
    <n v="1483535180"/>
    <x v="2844"/>
    <n v="1480943180"/>
    <d v="2017-01-04T13:06:20"/>
    <b v="0"/>
    <n v="1"/>
    <b v="0"/>
    <s v="theater/plays"/>
    <x v="1"/>
    <s v="plays"/>
    <n v="5"/>
    <n v="30"/>
  </r>
  <r>
    <x v="2"/>
    <s v="US"/>
    <s v="USD"/>
    <n v="1433723033"/>
    <x v="2845"/>
    <n v="1428539033"/>
    <d v="2015-06-08T00:23:53"/>
    <b v="0"/>
    <n v="39"/>
    <b v="0"/>
    <s v="theater/plays"/>
    <x v="1"/>
    <s v="plays"/>
    <n v="32"/>
    <n v="60.67"/>
  </r>
  <r>
    <x v="2"/>
    <s v="US"/>
    <s v="USD"/>
    <n v="1432917394"/>
    <x v="2846"/>
    <n v="1429029394"/>
    <d v="2015-05-29T16:36:34"/>
    <b v="0"/>
    <n v="0"/>
    <b v="0"/>
    <s v="theater/plays"/>
    <x v="1"/>
    <s v="plays"/>
    <n v="0"/>
    <e v="#DIV/0!"/>
  </r>
  <r>
    <x v="2"/>
    <s v="US"/>
    <s v="USD"/>
    <n v="1464031265"/>
    <x v="2847"/>
    <n v="1458847265"/>
    <d v="2016-05-23T19:21:05"/>
    <b v="0"/>
    <n v="0"/>
    <b v="0"/>
    <s v="theater/plays"/>
    <x v="1"/>
    <s v="plays"/>
    <n v="0"/>
    <e v="#DIV/0!"/>
  </r>
  <r>
    <x v="2"/>
    <s v="US"/>
    <s v="USD"/>
    <n v="1432913659"/>
    <x v="2848"/>
    <n v="1430321659"/>
    <d v="2015-05-29T15:34:19"/>
    <b v="0"/>
    <n v="3"/>
    <b v="0"/>
    <s v="theater/plays"/>
    <x v="1"/>
    <s v="plays"/>
    <n v="0"/>
    <n v="23.33"/>
  </r>
  <r>
    <x v="2"/>
    <s v="GB"/>
    <s v="GBP"/>
    <n v="1461406600"/>
    <x v="2849"/>
    <n v="1458814600"/>
    <d v="2016-04-23T10:16:40"/>
    <b v="0"/>
    <n v="1"/>
    <b v="0"/>
    <s v="theater/plays"/>
    <x v="1"/>
    <s v="plays"/>
    <n v="1"/>
    <n v="5"/>
  </r>
  <r>
    <x v="2"/>
    <s v="US"/>
    <s v="USD"/>
    <n v="1409962211"/>
    <x v="2850"/>
    <n v="1407370211"/>
    <d v="2014-09-06T00:10:11"/>
    <b v="0"/>
    <n v="13"/>
    <b v="0"/>
    <s v="theater/plays"/>
    <x v="1"/>
    <s v="plays"/>
    <n v="4"/>
    <n v="23.92"/>
  </r>
  <r>
    <x v="2"/>
    <s v="IE"/>
    <s v="EUR"/>
    <n v="1454109420"/>
    <x v="2851"/>
    <n v="1453334629"/>
    <d v="2016-01-29T23:17:00"/>
    <b v="0"/>
    <n v="0"/>
    <b v="0"/>
    <s v="theater/plays"/>
    <x v="1"/>
    <s v="plays"/>
    <n v="0"/>
    <e v="#DIV/0!"/>
  </r>
  <r>
    <x v="2"/>
    <s v="US"/>
    <s v="USD"/>
    <n v="1403312703"/>
    <x v="2852"/>
    <n v="1400720703"/>
    <d v="2014-06-21T01:05:03"/>
    <b v="0"/>
    <n v="6"/>
    <b v="0"/>
    <s v="theater/plays"/>
    <x v="1"/>
    <s v="plays"/>
    <n v="2"/>
    <n v="15.83"/>
  </r>
  <r>
    <x v="2"/>
    <s v="CA"/>
    <s v="CAD"/>
    <n v="1410669297"/>
    <x v="2853"/>
    <n v="1405485297"/>
    <d v="2014-09-14T04:34:57"/>
    <b v="0"/>
    <n v="0"/>
    <b v="0"/>
    <s v="theater/plays"/>
    <x v="1"/>
    <s v="plays"/>
    <n v="0"/>
    <e v="#DIV/0!"/>
  </r>
  <r>
    <x v="2"/>
    <s v="GB"/>
    <s v="GBP"/>
    <n v="1431018719"/>
    <x v="2854"/>
    <n v="1429290719"/>
    <d v="2015-05-07T17:11:59"/>
    <b v="0"/>
    <n v="14"/>
    <b v="0"/>
    <s v="theater/plays"/>
    <x v="1"/>
    <s v="plays"/>
    <n v="42"/>
    <n v="29.79"/>
  </r>
  <r>
    <x v="2"/>
    <s v="US"/>
    <s v="USD"/>
    <n v="1454110440"/>
    <x v="2855"/>
    <n v="1451607071"/>
    <d v="2016-01-29T23:34:00"/>
    <b v="0"/>
    <n v="5"/>
    <b v="0"/>
    <s v="theater/plays"/>
    <x v="1"/>
    <s v="plays"/>
    <n v="50"/>
    <n v="60"/>
  </r>
  <r>
    <x v="2"/>
    <s v="US"/>
    <s v="USD"/>
    <n v="1439069640"/>
    <x v="2856"/>
    <n v="1433897647"/>
    <d v="2015-08-08T21:34:00"/>
    <b v="0"/>
    <n v="6"/>
    <b v="0"/>
    <s v="theater/plays"/>
    <x v="1"/>
    <s v="plays"/>
    <n v="5"/>
    <n v="24.33"/>
  </r>
  <r>
    <x v="2"/>
    <s v="MX"/>
    <s v="MXN"/>
    <n v="1487613600"/>
    <x v="2857"/>
    <n v="1482444295"/>
    <d v="2017-02-20T18:00:00"/>
    <b v="0"/>
    <n v="15"/>
    <b v="0"/>
    <s v="theater/plays"/>
    <x v="1"/>
    <s v="plays"/>
    <n v="20"/>
    <n v="500"/>
  </r>
  <r>
    <x v="2"/>
    <s v="NL"/>
    <s v="EUR"/>
    <n v="1417778880"/>
    <x v="2858"/>
    <n v="1415711095"/>
    <d v="2014-12-05T11:28:00"/>
    <b v="0"/>
    <n v="0"/>
    <b v="0"/>
    <s v="theater/plays"/>
    <x v="1"/>
    <s v="plays"/>
    <n v="0"/>
    <e v="#DIV/0!"/>
  </r>
  <r>
    <x v="2"/>
    <s v="AU"/>
    <s v="AUD"/>
    <n v="1444984904"/>
    <x v="2859"/>
    <n v="1439800904"/>
    <d v="2015-10-16T08:41:44"/>
    <b v="0"/>
    <n v="1"/>
    <b v="0"/>
    <s v="theater/plays"/>
    <x v="1"/>
    <s v="plays"/>
    <n v="2"/>
    <n v="35"/>
  </r>
  <r>
    <x v="2"/>
    <s v="US"/>
    <s v="USD"/>
    <n v="1466363576"/>
    <x v="2860"/>
    <n v="1461179576"/>
    <d v="2016-06-19T19:12:56"/>
    <b v="0"/>
    <n v="9"/>
    <b v="0"/>
    <s v="theater/plays"/>
    <x v="1"/>
    <s v="plays"/>
    <n v="7"/>
    <n v="29.56"/>
  </r>
  <r>
    <x v="2"/>
    <s v="AU"/>
    <s v="AUD"/>
    <n v="1443103848"/>
    <x v="2861"/>
    <n v="1441894248"/>
    <d v="2015-09-24T14:10:48"/>
    <b v="0"/>
    <n v="3"/>
    <b v="0"/>
    <s v="theater/plays"/>
    <x v="1"/>
    <s v="plays"/>
    <n v="32"/>
    <n v="26.67"/>
  </r>
  <r>
    <x v="2"/>
    <s v="US"/>
    <s v="USD"/>
    <n v="1403636229"/>
    <x v="2862"/>
    <n v="1401044229"/>
    <d v="2014-06-24T18:57:09"/>
    <b v="0"/>
    <n v="3"/>
    <b v="0"/>
    <s v="theater/plays"/>
    <x v="1"/>
    <s v="plays"/>
    <n v="0"/>
    <n v="18.329999999999998"/>
  </r>
  <r>
    <x v="2"/>
    <s v="US"/>
    <s v="USD"/>
    <n v="1410279123"/>
    <x v="2863"/>
    <n v="1405095123"/>
    <d v="2014-09-09T16:12:03"/>
    <b v="0"/>
    <n v="1"/>
    <b v="0"/>
    <s v="theater/plays"/>
    <x v="1"/>
    <s v="plays"/>
    <n v="0"/>
    <n v="20"/>
  </r>
  <r>
    <x v="2"/>
    <s v="GB"/>
    <s v="GBP"/>
    <n v="1437139080"/>
    <x v="2864"/>
    <n v="1434552207"/>
    <d v="2015-07-17T13:18:00"/>
    <b v="0"/>
    <n v="3"/>
    <b v="0"/>
    <s v="theater/plays"/>
    <x v="1"/>
    <s v="plays"/>
    <n v="2"/>
    <n v="13.33"/>
  </r>
  <r>
    <x v="2"/>
    <s v="US"/>
    <s v="USD"/>
    <n v="1420512259"/>
    <x v="2865"/>
    <n v="1415328259"/>
    <d v="2015-01-06T02:44:19"/>
    <b v="0"/>
    <n v="0"/>
    <b v="0"/>
    <s v="theater/plays"/>
    <x v="1"/>
    <s v="plays"/>
    <n v="0"/>
    <e v="#DIV/0!"/>
  </r>
  <r>
    <x v="2"/>
    <s v="US"/>
    <s v="USD"/>
    <n v="1476482400"/>
    <x v="2866"/>
    <n v="1473893721"/>
    <d v="2016-10-14T22:00:00"/>
    <b v="0"/>
    <n v="2"/>
    <b v="0"/>
    <s v="theater/plays"/>
    <x v="1"/>
    <s v="plays"/>
    <n v="1"/>
    <n v="22.5"/>
  </r>
  <r>
    <x v="2"/>
    <s v="US"/>
    <s v="USD"/>
    <n v="1467604800"/>
    <x v="2867"/>
    <n v="1465533672"/>
    <d v="2016-07-04T04:00:00"/>
    <b v="0"/>
    <n v="10"/>
    <b v="0"/>
    <s v="theater/plays"/>
    <x v="1"/>
    <s v="plays"/>
    <n v="20"/>
    <n v="50.4"/>
  </r>
  <r>
    <x v="2"/>
    <s v="US"/>
    <s v="USD"/>
    <n v="1475697054"/>
    <x v="2868"/>
    <n v="1473105054"/>
    <d v="2016-10-05T19:50:54"/>
    <b v="0"/>
    <n v="60"/>
    <b v="0"/>
    <s v="theater/plays"/>
    <x v="1"/>
    <s v="plays"/>
    <n v="42"/>
    <n v="105.03"/>
  </r>
  <r>
    <x v="2"/>
    <s v="US"/>
    <s v="USD"/>
    <n v="1468937681"/>
    <x v="2869"/>
    <n v="1466345681"/>
    <d v="2016-07-19T14:14:41"/>
    <b v="0"/>
    <n v="5"/>
    <b v="0"/>
    <s v="theater/plays"/>
    <x v="1"/>
    <s v="plays"/>
    <n v="1"/>
    <n v="35.4"/>
  </r>
  <r>
    <x v="2"/>
    <s v="US"/>
    <s v="USD"/>
    <n v="1400301165"/>
    <x v="2870"/>
    <n v="1397709165"/>
    <d v="2014-05-17T04:32:45"/>
    <b v="0"/>
    <n v="9"/>
    <b v="0"/>
    <s v="theater/plays"/>
    <x v="1"/>
    <s v="plays"/>
    <n v="15"/>
    <n v="83.33"/>
  </r>
  <r>
    <x v="2"/>
    <s v="US"/>
    <s v="USD"/>
    <n v="1419183813"/>
    <x v="2871"/>
    <n v="1417455813"/>
    <d v="2014-12-21T17:43:33"/>
    <b v="0"/>
    <n v="13"/>
    <b v="0"/>
    <s v="theater/plays"/>
    <x v="1"/>
    <s v="plays"/>
    <n v="5"/>
    <n v="35.92"/>
  </r>
  <r>
    <x v="2"/>
    <s v="US"/>
    <s v="USD"/>
    <n v="1434768438"/>
    <x v="2872"/>
    <n v="1429584438"/>
    <d v="2015-06-20T02:47:18"/>
    <b v="0"/>
    <n v="0"/>
    <b v="0"/>
    <s v="theater/plays"/>
    <x v="1"/>
    <s v="plays"/>
    <n v="0"/>
    <e v="#DIV/0!"/>
  </r>
  <r>
    <x v="2"/>
    <s v="US"/>
    <s v="USD"/>
    <n v="1422473831"/>
    <x v="2873"/>
    <n v="1419881831"/>
    <d v="2015-01-28T19:37:11"/>
    <b v="0"/>
    <n v="8"/>
    <b v="0"/>
    <s v="theater/plays"/>
    <x v="1"/>
    <s v="plays"/>
    <n v="38"/>
    <n v="119.13"/>
  </r>
  <r>
    <x v="2"/>
    <s v="US"/>
    <s v="USD"/>
    <n v="1484684186"/>
    <x v="2874"/>
    <n v="1482092186"/>
    <d v="2017-01-17T20:16:26"/>
    <b v="0"/>
    <n v="3"/>
    <b v="0"/>
    <s v="theater/plays"/>
    <x v="1"/>
    <s v="plays"/>
    <n v="5"/>
    <n v="90.33"/>
  </r>
  <r>
    <x v="2"/>
    <s v="US"/>
    <s v="USD"/>
    <n v="1462417493"/>
    <x v="2875"/>
    <n v="1459825493"/>
    <d v="2016-05-05T03:04:53"/>
    <b v="0"/>
    <n v="3"/>
    <b v="0"/>
    <s v="theater/plays"/>
    <x v="1"/>
    <s v="plays"/>
    <n v="0"/>
    <n v="2.33"/>
  </r>
  <r>
    <x v="2"/>
    <s v="US"/>
    <s v="USD"/>
    <n v="1437069079"/>
    <x v="2876"/>
    <n v="1434477079"/>
    <d v="2015-07-16T17:51:19"/>
    <b v="0"/>
    <n v="0"/>
    <b v="0"/>
    <s v="theater/plays"/>
    <x v="1"/>
    <s v="plays"/>
    <n v="0"/>
    <e v="#DIV/0!"/>
  </r>
  <r>
    <x v="2"/>
    <s v="US"/>
    <s v="USD"/>
    <n v="1480525200"/>
    <x v="2877"/>
    <n v="1477781724"/>
    <d v="2016-11-30T17:00:00"/>
    <b v="0"/>
    <n v="6"/>
    <b v="0"/>
    <s v="theater/plays"/>
    <x v="1"/>
    <s v="plays"/>
    <n v="11"/>
    <n v="108.33"/>
  </r>
  <r>
    <x v="2"/>
    <s v="GB"/>
    <s v="GBP"/>
    <n v="1435934795"/>
    <x v="2878"/>
    <n v="1430750795"/>
    <d v="2015-07-03T14:46:35"/>
    <b v="0"/>
    <n v="4"/>
    <b v="0"/>
    <s v="theater/plays"/>
    <x v="1"/>
    <s v="plays"/>
    <n v="2"/>
    <n v="15.75"/>
  </r>
  <r>
    <x v="2"/>
    <s v="US"/>
    <s v="USD"/>
    <n v="1453310661"/>
    <x v="2879"/>
    <n v="1450718661"/>
    <d v="2016-01-20T17:24:21"/>
    <b v="0"/>
    <n v="1"/>
    <b v="0"/>
    <s v="theater/plays"/>
    <x v="1"/>
    <s v="plays"/>
    <n v="0"/>
    <n v="29"/>
  </r>
  <r>
    <x v="2"/>
    <s v="US"/>
    <s v="USD"/>
    <n v="1440090300"/>
    <x v="2880"/>
    <n v="1436305452"/>
    <d v="2015-08-20T17:05:00"/>
    <b v="0"/>
    <n v="29"/>
    <b v="0"/>
    <s v="theater/plays"/>
    <x v="1"/>
    <s v="plays"/>
    <n v="23"/>
    <n v="96.55"/>
  </r>
  <r>
    <x v="2"/>
    <s v="US"/>
    <s v="USD"/>
    <n v="1417620036"/>
    <x v="2881"/>
    <n v="1412432436"/>
    <d v="2014-12-03T15:20:36"/>
    <b v="0"/>
    <n v="0"/>
    <b v="0"/>
    <s v="theater/plays"/>
    <x v="1"/>
    <s v="plays"/>
    <n v="0"/>
    <e v="#DIV/0!"/>
  </r>
  <r>
    <x v="2"/>
    <s v="US"/>
    <s v="USD"/>
    <n v="1462112318"/>
    <x v="2882"/>
    <n v="1459520318"/>
    <d v="2016-05-01T14:18:38"/>
    <b v="0"/>
    <n v="4"/>
    <b v="0"/>
    <s v="theater/plays"/>
    <x v="1"/>
    <s v="plays"/>
    <n v="34"/>
    <n v="63"/>
  </r>
  <r>
    <x v="2"/>
    <s v="US"/>
    <s v="USD"/>
    <n v="1454734740"/>
    <x v="2883"/>
    <n v="1451684437"/>
    <d v="2016-02-06T04:59:00"/>
    <b v="0"/>
    <n v="5"/>
    <b v="0"/>
    <s v="theater/plays"/>
    <x v="1"/>
    <s v="plays"/>
    <n v="19"/>
    <n v="381.6"/>
  </r>
  <r>
    <x v="2"/>
    <s v="US"/>
    <s v="USD"/>
    <n v="1417800435"/>
    <x v="2884"/>
    <n v="1415208435"/>
    <d v="2014-12-05T17:27:15"/>
    <b v="0"/>
    <n v="4"/>
    <b v="0"/>
    <s v="theater/plays"/>
    <x v="1"/>
    <s v="plays"/>
    <n v="0"/>
    <n v="46.25"/>
  </r>
  <r>
    <x v="2"/>
    <s v="US"/>
    <s v="USD"/>
    <n v="1426294201"/>
    <x v="2885"/>
    <n v="1423705801"/>
    <d v="2015-03-14T00:50:01"/>
    <b v="0"/>
    <n v="5"/>
    <b v="0"/>
    <s v="theater/plays"/>
    <x v="1"/>
    <s v="plays"/>
    <n v="33"/>
    <n v="26"/>
  </r>
  <r>
    <x v="2"/>
    <s v="US"/>
    <s v="USD"/>
    <n v="1442635140"/>
    <x v="2886"/>
    <n v="1442243484"/>
    <d v="2015-09-19T03:59:00"/>
    <b v="0"/>
    <n v="1"/>
    <b v="0"/>
    <s v="theater/plays"/>
    <x v="1"/>
    <s v="plays"/>
    <n v="5"/>
    <n v="10"/>
  </r>
  <r>
    <x v="2"/>
    <s v="US"/>
    <s v="USD"/>
    <n v="1420971324"/>
    <x v="2887"/>
    <n v="1418379324"/>
    <d v="2015-01-11T10:15:24"/>
    <b v="0"/>
    <n v="1"/>
    <b v="0"/>
    <s v="theater/plays"/>
    <x v="1"/>
    <s v="plays"/>
    <n v="0"/>
    <n v="5"/>
  </r>
  <r>
    <x v="2"/>
    <s v="US"/>
    <s v="USD"/>
    <n v="1413608340"/>
    <x v="2888"/>
    <n v="1412945440"/>
    <d v="2014-10-18T04:59:00"/>
    <b v="0"/>
    <n v="0"/>
    <b v="0"/>
    <s v="theater/plays"/>
    <x v="1"/>
    <s v="plays"/>
    <n v="0"/>
    <e v="#DIV/0!"/>
  </r>
  <r>
    <x v="2"/>
    <s v="US"/>
    <s v="USD"/>
    <n v="1409344985"/>
    <x v="2889"/>
    <n v="1406752985"/>
    <d v="2014-08-29T20:43:05"/>
    <b v="0"/>
    <n v="14"/>
    <b v="0"/>
    <s v="theater/plays"/>
    <x v="1"/>
    <s v="plays"/>
    <n v="38"/>
    <n v="81.569999999999993"/>
  </r>
  <r>
    <x v="2"/>
    <s v="US"/>
    <s v="USD"/>
    <n v="1407553200"/>
    <x v="2890"/>
    <n v="1405100992"/>
    <d v="2014-08-09T03:00:00"/>
    <b v="0"/>
    <n v="3"/>
    <b v="0"/>
    <s v="theater/plays"/>
    <x v="1"/>
    <s v="plays"/>
    <n v="1"/>
    <n v="7"/>
  </r>
  <r>
    <x v="2"/>
    <s v="US"/>
    <s v="USD"/>
    <n v="1460751128"/>
    <x v="2891"/>
    <n v="1455570728"/>
    <d v="2016-04-15T20:12:08"/>
    <b v="0"/>
    <n v="10"/>
    <b v="0"/>
    <s v="theater/plays"/>
    <x v="1"/>
    <s v="plays"/>
    <n v="3"/>
    <n v="27.3"/>
  </r>
  <r>
    <x v="2"/>
    <s v="US"/>
    <s v="USD"/>
    <n v="1409000400"/>
    <x v="2892"/>
    <n v="1408381704"/>
    <d v="2014-08-25T21:00:00"/>
    <b v="0"/>
    <n v="17"/>
    <b v="0"/>
    <s v="theater/plays"/>
    <x v="1"/>
    <s v="plays"/>
    <n v="9"/>
    <n v="29.41"/>
  </r>
  <r>
    <x v="2"/>
    <s v="US"/>
    <s v="USD"/>
    <n v="1420768800"/>
    <x v="2893"/>
    <n v="1415644395"/>
    <d v="2015-01-09T02:00:00"/>
    <b v="0"/>
    <n v="2"/>
    <b v="0"/>
    <s v="theater/plays"/>
    <x v="1"/>
    <s v="plays"/>
    <n v="1"/>
    <n v="12.5"/>
  </r>
  <r>
    <x v="2"/>
    <s v="US"/>
    <s v="USD"/>
    <n v="1428100815"/>
    <x v="2894"/>
    <n v="1422920415"/>
    <d v="2015-04-03T22:40:15"/>
    <b v="0"/>
    <n v="0"/>
    <b v="0"/>
    <s v="theater/plays"/>
    <x v="1"/>
    <s v="plays"/>
    <n v="0"/>
    <e v="#DIV/0!"/>
  </r>
  <r>
    <x v="2"/>
    <s v="US"/>
    <s v="USD"/>
    <n v="1403470800"/>
    <x v="2895"/>
    <n v="1403356792"/>
    <d v="2014-06-22T21:00:00"/>
    <b v="0"/>
    <n v="4"/>
    <b v="0"/>
    <s v="theater/plays"/>
    <x v="1"/>
    <s v="plays"/>
    <n v="5"/>
    <n v="5.75"/>
  </r>
  <r>
    <x v="2"/>
    <s v="US"/>
    <s v="USD"/>
    <n v="1481522400"/>
    <x v="2896"/>
    <n v="1480283321"/>
    <d v="2016-12-12T06:00:00"/>
    <b v="0"/>
    <n v="12"/>
    <b v="0"/>
    <s v="theater/plays"/>
    <x v="1"/>
    <s v="plays"/>
    <n v="21"/>
    <n v="52.08"/>
  </r>
  <r>
    <x v="2"/>
    <s v="US"/>
    <s v="USD"/>
    <n v="1444577345"/>
    <x v="2897"/>
    <n v="1441985458"/>
    <d v="2015-10-11T15:29:05"/>
    <b v="0"/>
    <n v="3"/>
    <b v="0"/>
    <s v="theater/plays"/>
    <x v="1"/>
    <s v="plays"/>
    <n v="5"/>
    <n v="183.33"/>
  </r>
  <r>
    <x v="2"/>
    <s v="US"/>
    <s v="USD"/>
    <n v="1446307053"/>
    <x v="2898"/>
    <n v="1443715053"/>
    <d v="2015-10-31T15:57:33"/>
    <b v="0"/>
    <n v="12"/>
    <b v="0"/>
    <s v="theater/plays"/>
    <x v="1"/>
    <s v="plays"/>
    <n v="4"/>
    <n v="26.33"/>
  </r>
  <r>
    <x v="2"/>
    <s v="US"/>
    <s v="USD"/>
    <n v="1469325158"/>
    <x v="2899"/>
    <n v="1464141158"/>
    <d v="2016-07-24T01:52:38"/>
    <b v="0"/>
    <n v="0"/>
    <b v="0"/>
    <s v="theater/plays"/>
    <x v="1"/>
    <s v="plays"/>
    <n v="0"/>
    <e v="#DIV/0!"/>
  </r>
  <r>
    <x v="2"/>
    <s v="US"/>
    <s v="USD"/>
    <n v="1407562632"/>
    <x v="2900"/>
    <n v="1404970632"/>
    <d v="2014-08-09T05:37:12"/>
    <b v="0"/>
    <n v="7"/>
    <b v="0"/>
    <s v="theater/plays"/>
    <x v="1"/>
    <s v="plays"/>
    <n v="62"/>
    <n v="486.43"/>
  </r>
  <r>
    <x v="2"/>
    <s v="US"/>
    <s v="USD"/>
    <n v="1423345339"/>
    <x v="2901"/>
    <n v="1418161339"/>
    <d v="2015-02-07T21:42:19"/>
    <b v="0"/>
    <n v="2"/>
    <b v="0"/>
    <s v="theater/plays"/>
    <x v="1"/>
    <s v="plays"/>
    <n v="1"/>
    <n v="3"/>
  </r>
  <r>
    <x v="2"/>
    <s v="US"/>
    <s v="USD"/>
    <n v="1440412396"/>
    <x v="2902"/>
    <n v="1437820396"/>
    <d v="2015-08-24T10:33:16"/>
    <b v="0"/>
    <n v="1"/>
    <b v="0"/>
    <s v="theater/plays"/>
    <x v="1"/>
    <s v="plays"/>
    <n v="0"/>
    <n v="25"/>
  </r>
  <r>
    <x v="2"/>
    <s v="US"/>
    <s v="USD"/>
    <n v="1441771218"/>
    <x v="2903"/>
    <n v="1436587218"/>
    <d v="2015-09-09T04:00:18"/>
    <b v="0"/>
    <n v="4"/>
    <b v="0"/>
    <s v="theater/plays"/>
    <x v="1"/>
    <s v="plays"/>
    <n v="1"/>
    <n v="9.75"/>
  </r>
  <r>
    <x v="2"/>
    <s v="GB"/>
    <s v="GBP"/>
    <n v="1415534400"/>
    <x v="2904"/>
    <n v="1414538031"/>
    <d v="2014-11-09T12:00:00"/>
    <b v="0"/>
    <n v="4"/>
    <b v="0"/>
    <s v="theater/plays"/>
    <x v="1"/>
    <s v="plays"/>
    <n v="5"/>
    <n v="18.75"/>
  </r>
  <r>
    <x v="2"/>
    <s v="US"/>
    <s v="USD"/>
    <n v="1473211313"/>
    <x v="2905"/>
    <n v="1472001713"/>
    <d v="2016-09-07T01:21:53"/>
    <b v="0"/>
    <n v="17"/>
    <b v="0"/>
    <s v="theater/plays"/>
    <x v="1"/>
    <s v="plays"/>
    <n v="18"/>
    <n v="36.590000000000003"/>
  </r>
  <r>
    <x v="2"/>
    <s v="US"/>
    <s v="USD"/>
    <n v="1438390800"/>
    <x v="2906"/>
    <n v="1436888066"/>
    <d v="2015-08-01T01:00:00"/>
    <b v="0"/>
    <n v="7"/>
    <b v="0"/>
    <s v="theater/plays"/>
    <x v="1"/>
    <s v="plays"/>
    <n v="9"/>
    <n v="80.709999999999994"/>
  </r>
  <r>
    <x v="2"/>
    <s v="US"/>
    <s v="USD"/>
    <n v="1463259837"/>
    <x v="2907"/>
    <n v="1458075837"/>
    <d v="2016-05-14T21:03:57"/>
    <b v="0"/>
    <n v="2"/>
    <b v="0"/>
    <s v="theater/plays"/>
    <x v="1"/>
    <s v="plays"/>
    <n v="0"/>
    <n v="1"/>
  </r>
  <r>
    <x v="2"/>
    <s v="US"/>
    <s v="USD"/>
    <n v="1465407219"/>
    <x v="2908"/>
    <n v="1462815219"/>
    <d v="2016-06-08T17:33:39"/>
    <b v="0"/>
    <n v="5"/>
    <b v="0"/>
    <s v="theater/plays"/>
    <x v="1"/>
    <s v="plays"/>
    <n v="3"/>
    <n v="52.8"/>
  </r>
  <r>
    <x v="2"/>
    <s v="US"/>
    <s v="USD"/>
    <n v="1416944760"/>
    <x v="2909"/>
    <n v="1413527001"/>
    <d v="2014-11-25T19:46:00"/>
    <b v="0"/>
    <n v="1"/>
    <b v="0"/>
    <s v="theater/plays"/>
    <x v="1"/>
    <s v="plays"/>
    <n v="0"/>
    <n v="20"/>
  </r>
  <r>
    <x v="2"/>
    <s v="GB"/>
    <s v="GBP"/>
    <n v="1434139887"/>
    <x v="2910"/>
    <n v="1428955887"/>
    <d v="2015-06-12T20:11:27"/>
    <b v="0"/>
    <n v="1"/>
    <b v="0"/>
    <s v="theater/plays"/>
    <x v="1"/>
    <s v="plays"/>
    <n v="0"/>
    <n v="1"/>
  </r>
  <r>
    <x v="2"/>
    <s v="US"/>
    <s v="USD"/>
    <n v="1435429626"/>
    <x v="2911"/>
    <n v="1431973626"/>
    <d v="2015-06-27T18:27:06"/>
    <b v="0"/>
    <n v="14"/>
    <b v="0"/>
    <s v="theater/plays"/>
    <x v="1"/>
    <s v="plays"/>
    <n v="37"/>
    <n v="46.93"/>
  </r>
  <r>
    <x v="2"/>
    <s v="US"/>
    <s v="USD"/>
    <n v="1452827374"/>
    <x v="2912"/>
    <n v="1450235374"/>
    <d v="2016-01-15T03:09:34"/>
    <b v="0"/>
    <n v="26"/>
    <b v="0"/>
    <s v="theater/plays"/>
    <x v="1"/>
    <s v="plays"/>
    <n v="14"/>
    <n v="78.08"/>
  </r>
  <r>
    <x v="2"/>
    <s v="US"/>
    <s v="USD"/>
    <n v="1410041339"/>
    <x v="2913"/>
    <n v="1404857339"/>
    <d v="2014-09-06T22:08:59"/>
    <b v="0"/>
    <n v="2"/>
    <b v="0"/>
    <s v="theater/plays"/>
    <x v="1"/>
    <s v="plays"/>
    <n v="0"/>
    <n v="1"/>
  </r>
  <r>
    <x v="2"/>
    <s v="GB"/>
    <s v="GBP"/>
    <n v="1426365994"/>
    <x v="2914"/>
    <n v="1421185594"/>
    <d v="2015-03-14T20:46:34"/>
    <b v="0"/>
    <n v="1"/>
    <b v="0"/>
    <s v="theater/plays"/>
    <x v="1"/>
    <s v="plays"/>
    <n v="0"/>
    <n v="1"/>
  </r>
  <r>
    <x v="2"/>
    <s v="GB"/>
    <s v="GBP"/>
    <n v="1458117190"/>
    <x v="2915"/>
    <n v="1455528790"/>
    <d v="2016-03-16T08:33:10"/>
    <b v="0"/>
    <n v="3"/>
    <b v="0"/>
    <s v="theater/plays"/>
    <x v="1"/>
    <s v="plays"/>
    <n v="61"/>
    <n v="203.67"/>
  </r>
  <r>
    <x v="2"/>
    <s v="GB"/>
    <s v="GBP"/>
    <n v="1400498789"/>
    <x v="2916"/>
    <n v="1398511589"/>
    <d v="2014-05-19T11:26:29"/>
    <b v="0"/>
    <n v="7"/>
    <b v="0"/>
    <s v="theater/plays"/>
    <x v="1"/>
    <s v="plays"/>
    <n v="8"/>
    <n v="20.71"/>
  </r>
  <r>
    <x v="2"/>
    <s v="US"/>
    <s v="USD"/>
    <n v="1442381847"/>
    <x v="2917"/>
    <n v="1440826647"/>
    <d v="2015-09-16T05:37:27"/>
    <b v="0"/>
    <n v="9"/>
    <b v="0"/>
    <s v="theater/plays"/>
    <x v="1"/>
    <s v="plays"/>
    <n v="22"/>
    <n v="48.56"/>
  </r>
  <r>
    <x v="2"/>
    <s v="US"/>
    <s v="USD"/>
    <n v="1446131207"/>
    <x v="2918"/>
    <n v="1443712007"/>
    <d v="2015-10-29T15:06:47"/>
    <b v="0"/>
    <n v="20"/>
    <b v="0"/>
    <s v="theater/plays"/>
    <x v="1"/>
    <s v="plays"/>
    <n v="27"/>
    <n v="68.099999999999994"/>
  </r>
  <r>
    <x v="2"/>
    <s v="US"/>
    <s v="USD"/>
    <n v="1407250329"/>
    <x v="2919"/>
    <n v="1404658329"/>
    <d v="2014-08-05T14:52:09"/>
    <b v="0"/>
    <n v="6"/>
    <b v="0"/>
    <s v="theater/plays"/>
    <x v="1"/>
    <s v="plays"/>
    <n v="9"/>
    <n v="8.5"/>
  </r>
  <r>
    <x v="2"/>
    <s v="CA"/>
    <s v="CAD"/>
    <n v="1427306470"/>
    <x v="2920"/>
    <n v="1424718070"/>
    <d v="2015-03-25T18:01:10"/>
    <b v="0"/>
    <n v="13"/>
    <b v="0"/>
    <s v="theater/plays"/>
    <x v="1"/>
    <s v="plays"/>
    <n v="27"/>
    <n v="51.62"/>
  </r>
  <r>
    <x v="0"/>
    <s v="US"/>
    <s v="USD"/>
    <n v="1411679804"/>
    <x v="2921"/>
    <n v="1409087804"/>
    <d v="2014-09-25T21:16:44"/>
    <b v="0"/>
    <n v="3"/>
    <b v="1"/>
    <s v="theater/musical"/>
    <x v="1"/>
    <s v="musical"/>
    <n v="129"/>
    <n v="43"/>
  </r>
  <r>
    <x v="0"/>
    <s v="GB"/>
    <s v="GBP"/>
    <n v="1431982727"/>
    <x v="2922"/>
    <n v="1428094727"/>
    <d v="2015-05-18T20:58:47"/>
    <b v="0"/>
    <n v="6"/>
    <b v="1"/>
    <s v="theater/musical"/>
    <x v="1"/>
    <s v="musical"/>
    <n v="100"/>
    <n v="83.33"/>
  </r>
  <r>
    <x v="0"/>
    <s v="US"/>
    <s v="USD"/>
    <n v="1422068400"/>
    <x v="2923"/>
    <n v="1420774779"/>
    <d v="2015-01-24T03:00:00"/>
    <b v="0"/>
    <n v="10"/>
    <b v="1"/>
    <s v="theater/musical"/>
    <x v="1"/>
    <s v="musical"/>
    <n v="100"/>
    <n v="30"/>
  </r>
  <r>
    <x v="0"/>
    <s v="US"/>
    <s v="USD"/>
    <n v="1431143940"/>
    <x v="2924"/>
    <n v="1428585710"/>
    <d v="2015-05-09T03:59:00"/>
    <b v="0"/>
    <n v="147"/>
    <b v="1"/>
    <s v="theater/musical"/>
    <x v="1"/>
    <s v="musical"/>
    <n v="103"/>
    <n v="175.51"/>
  </r>
  <r>
    <x v="0"/>
    <s v="US"/>
    <s v="USD"/>
    <n v="1410444068"/>
    <x v="2925"/>
    <n v="1407852068"/>
    <d v="2014-09-11T14:01:08"/>
    <b v="0"/>
    <n v="199"/>
    <b v="1"/>
    <s v="theater/musical"/>
    <x v="1"/>
    <s v="musical"/>
    <n v="102"/>
    <n v="231.66"/>
  </r>
  <r>
    <x v="0"/>
    <s v="US"/>
    <s v="USD"/>
    <n v="1424715779"/>
    <x v="2926"/>
    <n v="1423506179"/>
    <d v="2015-02-23T18:22:59"/>
    <b v="0"/>
    <n v="50"/>
    <b v="1"/>
    <s v="theater/musical"/>
    <x v="1"/>
    <s v="musical"/>
    <n v="125"/>
    <n v="75"/>
  </r>
  <r>
    <x v="0"/>
    <s v="US"/>
    <s v="USD"/>
    <n v="1405400400"/>
    <x v="2927"/>
    <n v="1402934629"/>
    <d v="2014-07-15T05:00:00"/>
    <b v="0"/>
    <n v="21"/>
    <b v="1"/>
    <s v="theater/musical"/>
    <x v="1"/>
    <s v="musical"/>
    <n v="131"/>
    <n v="112.14"/>
  </r>
  <r>
    <x v="0"/>
    <s v="US"/>
    <s v="USD"/>
    <n v="1457135846"/>
    <x v="2928"/>
    <n v="1454543846"/>
    <d v="2016-03-04T23:57:26"/>
    <b v="0"/>
    <n v="24"/>
    <b v="1"/>
    <s v="theater/musical"/>
    <x v="1"/>
    <s v="musical"/>
    <n v="100"/>
    <n v="41.67"/>
  </r>
  <r>
    <x v="0"/>
    <s v="US"/>
    <s v="USD"/>
    <n v="1401024758"/>
    <x v="2929"/>
    <n v="1398432758"/>
    <d v="2014-05-25T13:32:38"/>
    <b v="0"/>
    <n v="32"/>
    <b v="1"/>
    <s v="theater/musical"/>
    <x v="1"/>
    <s v="musical"/>
    <n v="102"/>
    <n v="255.17"/>
  </r>
  <r>
    <x v="0"/>
    <s v="GB"/>
    <s v="GBP"/>
    <n v="1431007264"/>
    <x v="2930"/>
    <n v="1428415264"/>
    <d v="2015-05-07T14:01:04"/>
    <b v="0"/>
    <n v="62"/>
    <b v="1"/>
    <s v="theater/musical"/>
    <x v="1"/>
    <s v="musical"/>
    <n v="101"/>
    <n v="162.77000000000001"/>
  </r>
  <r>
    <x v="0"/>
    <s v="CA"/>
    <s v="CAD"/>
    <n v="1410761280"/>
    <x v="2931"/>
    <n v="1408604363"/>
    <d v="2014-09-15T06:08:00"/>
    <b v="0"/>
    <n v="9"/>
    <b v="1"/>
    <s v="theater/musical"/>
    <x v="1"/>
    <s v="musical"/>
    <n v="106"/>
    <n v="88.33"/>
  </r>
  <r>
    <x v="0"/>
    <s v="AU"/>
    <s v="AUD"/>
    <n v="1424516400"/>
    <x v="2932"/>
    <n v="1421812637"/>
    <d v="2015-02-21T11:00:00"/>
    <b v="0"/>
    <n v="38"/>
    <b v="1"/>
    <s v="theater/musical"/>
    <x v="1"/>
    <s v="musical"/>
    <n v="105"/>
    <n v="85.74"/>
  </r>
  <r>
    <x v="0"/>
    <s v="US"/>
    <s v="USD"/>
    <n v="1465081053"/>
    <x v="2933"/>
    <n v="1462489053"/>
    <d v="2016-06-04T22:57:33"/>
    <b v="0"/>
    <n v="54"/>
    <b v="1"/>
    <s v="theater/musical"/>
    <x v="1"/>
    <s v="musical"/>
    <n v="103"/>
    <n v="47.57"/>
  </r>
  <r>
    <x v="0"/>
    <s v="CA"/>
    <s v="CAD"/>
    <n v="1402845364"/>
    <x v="2934"/>
    <n v="1400253364"/>
    <d v="2014-06-15T15:16:04"/>
    <b v="0"/>
    <n v="37"/>
    <b v="1"/>
    <s v="theater/musical"/>
    <x v="1"/>
    <s v="musical"/>
    <n v="108"/>
    <n v="72.97"/>
  </r>
  <r>
    <x v="0"/>
    <s v="US"/>
    <s v="USD"/>
    <n v="1472490000"/>
    <x v="2935"/>
    <n v="1467468008"/>
    <d v="2016-08-29T17:00:00"/>
    <b v="0"/>
    <n v="39"/>
    <b v="1"/>
    <s v="theater/musical"/>
    <x v="1"/>
    <s v="musical"/>
    <n v="101"/>
    <n v="90.54"/>
  </r>
  <r>
    <x v="0"/>
    <s v="US"/>
    <s v="USD"/>
    <n v="1413176340"/>
    <x v="2936"/>
    <n v="1412091423"/>
    <d v="2014-10-13T04:59:00"/>
    <b v="0"/>
    <n v="34"/>
    <b v="1"/>
    <s v="theater/musical"/>
    <x v="1"/>
    <s v="musical"/>
    <n v="128"/>
    <n v="37.65"/>
  </r>
  <r>
    <x v="0"/>
    <s v="GB"/>
    <s v="GBP"/>
    <n v="1405249113"/>
    <x v="2937"/>
    <n v="1402657113"/>
    <d v="2014-07-13T10:58:33"/>
    <b v="0"/>
    <n v="55"/>
    <b v="1"/>
    <s v="theater/musical"/>
    <x v="1"/>
    <s v="musical"/>
    <n v="133"/>
    <n v="36.36"/>
  </r>
  <r>
    <x v="0"/>
    <s v="US"/>
    <s v="USD"/>
    <n v="1422636814"/>
    <x v="2938"/>
    <n v="1420044814"/>
    <d v="2015-01-30T16:53:34"/>
    <b v="0"/>
    <n v="32"/>
    <b v="1"/>
    <s v="theater/musical"/>
    <x v="1"/>
    <s v="musical"/>
    <n v="101"/>
    <n v="126.72"/>
  </r>
  <r>
    <x v="0"/>
    <s v="US"/>
    <s v="USD"/>
    <n v="1409187600"/>
    <x v="2939"/>
    <n v="1406316312"/>
    <d v="2014-08-28T01:00:00"/>
    <b v="0"/>
    <n v="25"/>
    <b v="1"/>
    <s v="theater/musical"/>
    <x v="1"/>
    <s v="musical"/>
    <n v="103"/>
    <n v="329.2"/>
  </r>
  <r>
    <x v="0"/>
    <s v="US"/>
    <s v="USD"/>
    <n v="1421606018"/>
    <x v="2940"/>
    <n v="1418150018"/>
    <d v="2015-01-18T18:33:38"/>
    <b v="0"/>
    <n v="33"/>
    <b v="1"/>
    <s v="theater/musical"/>
    <x v="1"/>
    <s v="musical"/>
    <n v="107"/>
    <n v="81.239999999999995"/>
  </r>
  <r>
    <x v="2"/>
    <s v="US"/>
    <s v="USD"/>
    <n v="1425250955"/>
    <x v="2941"/>
    <n v="1422658955"/>
    <d v="2015-03-01T23:02:35"/>
    <b v="0"/>
    <n v="1"/>
    <b v="0"/>
    <s v="theater/spaces"/>
    <x v="1"/>
    <s v="spaces"/>
    <n v="0"/>
    <n v="1"/>
  </r>
  <r>
    <x v="2"/>
    <s v="CA"/>
    <s v="CAD"/>
    <n v="1450297080"/>
    <x v="2942"/>
    <n v="1448565459"/>
    <d v="2015-12-16T20:18:00"/>
    <b v="0"/>
    <n v="202"/>
    <b v="0"/>
    <s v="theater/spaces"/>
    <x v="1"/>
    <s v="spaces"/>
    <n v="20"/>
    <n v="202.23"/>
  </r>
  <r>
    <x v="2"/>
    <s v="US"/>
    <s v="USD"/>
    <n v="1428894380"/>
    <x v="2943"/>
    <n v="1426302380"/>
    <d v="2015-04-13T03:06:20"/>
    <b v="0"/>
    <n v="0"/>
    <b v="0"/>
    <s v="theater/spaces"/>
    <x v="1"/>
    <s v="spaces"/>
    <n v="0"/>
    <e v="#DIV/0!"/>
  </r>
  <r>
    <x v="2"/>
    <s v="US"/>
    <s v="USD"/>
    <n v="1433714198"/>
    <x v="2944"/>
    <n v="1431122198"/>
    <d v="2015-06-07T21:56:38"/>
    <b v="0"/>
    <n v="1"/>
    <b v="0"/>
    <s v="theater/spaces"/>
    <x v="1"/>
    <s v="spaces"/>
    <n v="1"/>
    <n v="100"/>
  </r>
  <r>
    <x v="2"/>
    <s v="US"/>
    <s v="USD"/>
    <n v="1432437660"/>
    <x v="2945"/>
    <n v="1429845660"/>
    <d v="2015-05-24T03:21:00"/>
    <b v="0"/>
    <n v="0"/>
    <b v="0"/>
    <s v="theater/spaces"/>
    <x v="1"/>
    <s v="spaces"/>
    <n v="0"/>
    <e v="#DIV/0!"/>
  </r>
  <r>
    <x v="2"/>
    <s v="GB"/>
    <s v="GBP"/>
    <n v="1471265092"/>
    <x v="2946"/>
    <n v="1468673092"/>
    <d v="2016-08-15T12:44:52"/>
    <b v="0"/>
    <n v="2"/>
    <b v="0"/>
    <s v="theater/spaces"/>
    <x v="1"/>
    <s v="spaces"/>
    <n v="0"/>
    <n v="1"/>
  </r>
  <r>
    <x v="2"/>
    <s v="US"/>
    <s v="USD"/>
    <n v="1480007460"/>
    <x v="2947"/>
    <n v="1475760567"/>
    <d v="2016-11-24T17:11:00"/>
    <b v="0"/>
    <n v="13"/>
    <b v="0"/>
    <s v="theater/spaces"/>
    <x v="1"/>
    <s v="spaces"/>
    <n v="4"/>
    <n v="82.46"/>
  </r>
  <r>
    <x v="2"/>
    <s v="US"/>
    <s v="USD"/>
    <n v="1433259293"/>
    <x v="2948"/>
    <n v="1428075293"/>
    <d v="2015-06-02T15:34:53"/>
    <b v="0"/>
    <n v="9"/>
    <b v="0"/>
    <s v="theater/spaces"/>
    <x v="1"/>
    <s v="spaces"/>
    <n v="0"/>
    <n v="2.67"/>
  </r>
  <r>
    <x v="2"/>
    <s v="US"/>
    <s v="USD"/>
    <n v="1447965917"/>
    <x v="2949"/>
    <n v="1445370317"/>
    <d v="2015-11-19T20:45:17"/>
    <b v="0"/>
    <n v="2"/>
    <b v="0"/>
    <s v="theater/spaces"/>
    <x v="1"/>
    <s v="spaces"/>
    <n v="3"/>
    <n v="12.5"/>
  </r>
  <r>
    <x v="2"/>
    <s v="US"/>
    <s v="USD"/>
    <n v="1453538752"/>
    <x v="2950"/>
    <n v="1450946752"/>
    <d v="2016-01-23T08:45:52"/>
    <b v="0"/>
    <n v="0"/>
    <b v="0"/>
    <s v="theater/spaces"/>
    <x v="1"/>
    <s v="spaces"/>
    <n v="0"/>
    <e v="#DIV/0!"/>
  </r>
  <r>
    <x v="1"/>
    <s v="US"/>
    <s v="USD"/>
    <n v="1412536573"/>
    <x v="2951"/>
    <n v="1408648573"/>
    <d v="2014-10-05T19:16:13"/>
    <b v="0"/>
    <n v="58"/>
    <b v="0"/>
    <s v="theater/spaces"/>
    <x v="1"/>
    <s v="spaces"/>
    <n v="2"/>
    <n v="18.899999999999999"/>
  </r>
  <r>
    <x v="1"/>
    <s v="US"/>
    <s v="USD"/>
    <n v="1476676800"/>
    <x v="2952"/>
    <n v="1473957239"/>
    <d v="2016-10-17T04:00:00"/>
    <b v="0"/>
    <n v="8"/>
    <b v="0"/>
    <s v="theater/spaces"/>
    <x v="1"/>
    <s v="spaces"/>
    <n v="8"/>
    <n v="200.63"/>
  </r>
  <r>
    <x v="1"/>
    <s v="US"/>
    <s v="USD"/>
    <n v="1444330821"/>
    <x v="2953"/>
    <n v="1441738821"/>
    <d v="2015-10-08T19:00:21"/>
    <b v="0"/>
    <n v="3"/>
    <b v="0"/>
    <s v="theater/spaces"/>
    <x v="1"/>
    <s v="spaces"/>
    <n v="0"/>
    <n v="201.67"/>
  </r>
  <r>
    <x v="1"/>
    <s v="US"/>
    <s v="USD"/>
    <n v="1489669203"/>
    <x v="2954"/>
    <n v="1487944803"/>
    <d v="2017-03-16T13:00:03"/>
    <b v="0"/>
    <n v="0"/>
    <b v="0"/>
    <s v="theater/spaces"/>
    <x v="1"/>
    <s v="spaces"/>
    <n v="0"/>
    <e v="#DIV/0!"/>
  </r>
  <r>
    <x v="1"/>
    <s v="US"/>
    <s v="USD"/>
    <n v="1434476849"/>
    <x v="2955"/>
    <n v="1431884849"/>
    <d v="2015-06-16T17:47:29"/>
    <b v="0"/>
    <n v="11"/>
    <b v="0"/>
    <s v="theater/spaces"/>
    <x v="1"/>
    <s v="spaces"/>
    <n v="60"/>
    <n v="65"/>
  </r>
  <r>
    <x v="1"/>
    <s v="US"/>
    <s v="USD"/>
    <n v="1462402850"/>
    <x v="2956"/>
    <n v="1459810850"/>
    <d v="2016-05-04T23:00:50"/>
    <b v="0"/>
    <n v="20"/>
    <b v="0"/>
    <s v="theater/spaces"/>
    <x v="1"/>
    <s v="spaces"/>
    <n v="17"/>
    <n v="66.099999999999994"/>
  </r>
  <r>
    <x v="1"/>
    <s v="US"/>
    <s v="USD"/>
    <n v="1427498172"/>
    <x v="2957"/>
    <n v="1422317772"/>
    <d v="2015-03-27T23:16:12"/>
    <b v="0"/>
    <n v="3"/>
    <b v="0"/>
    <s v="theater/spaces"/>
    <x v="1"/>
    <s v="spaces"/>
    <n v="2"/>
    <n v="93.33"/>
  </r>
  <r>
    <x v="1"/>
    <s v="US"/>
    <s v="USD"/>
    <n v="1462729317"/>
    <x v="2958"/>
    <n v="1457548917"/>
    <d v="2016-05-08T17:41:57"/>
    <b v="0"/>
    <n v="0"/>
    <b v="0"/>
    <s v="theater/spaces"/>
    <x v="1"/>
    <s v="spaces"/>
    <n v="0"/>
    <e v="#DIV/0!"/>
  </r>
  <r>
    <x v="1"/>
    <s v="GB"/>
    <s v="GBP"/>
    <n v="1465258325"/>
    <x v="2959"/>
    <n v="1462666325"/>
    <d v="2016-06-07T00:12:05"/>
    <b v="0"/>
    <n v="0"/>
    <b v="0"/>
    <s v="theater/spaces"/>
    <x v="1"/>
    <s v="spaces"/>
    <n v="0"/>
    <e v="#DIV/0!"/>
  </r>
  <r>
    <x v="1"/>
    <s v="US"/>
    <s v="USD"/>
    <n v="1410459023"/>
    <x v="2960"/>
    <n v="1407867023"/>
    <d v="2014-09-11T18:10:23"/>
    <b v="0"/>
    <n v="0"/>
    <b v="0"/>
    <s v="theater/spaces"/>
    <x v="1"/>
    <s v="spaces"/>
    <n v="0"/>
    <e v="#DIV/0!"/>
  </r>
  <r>
    <x v="0"/>
    <s v="US"/>
    <s v="USD"/>
    <n v="1427342400"/>
    <x v="2961"/>
    <n v="1424927159"/>
    <d v="2015-03-26T04:00:00"/>
    <b v="0"/>
    <n v="108"/>
    <b v="1"/>
    <s v="theater/plays"/>
    <x v="1"/>
    <s v="plays"/>
    <n v="110"/>
    <n v="50.75"/>
  </r>
  <r>
    <x v="0"/>
    <s v="US"/>
    <s v="USD"/>
    <n v="1425193140"/>
    <x v="2962"/>
    <n v="1422769906"/>
    <d v="2015-03-01T06:59:00"/>
    <b v="0"/>
    <n v="20"/>
    <b v="1"/>
    <s v="theater/plays"/>
    <x v="1"/>
    <s v="plays"/>
    <n v="122"/>
    <n v="60.9"/>
  </r>
  <r>
    <x v="0"/>
    <s v="US"/>
    <s v="USD"/>
    <n v="1435835824"/>
    <x v="2963"/>
    <n v="1433243824"/>
    <d v="2015-07-02T11:17:04"/>
    <b v="0"/>
    <n v="98"/>
    <b v="1"/>
    <s v="theater/plays"/>
    <x v="1"/>
    <s v="plays"/>
    <n v="107"/>
    <n v="109.03"/>
  </r>
  <r>
    <x v="0"/>
    <s v="US"/>
    <s v="USD"/>
    <n v="1407360720"/>
    <x v="2964"/>
    <n v="1404769819"/>
    <d v="2014-08-06T21:32:00"/>
    <b v="0"/>
    <n v="196"/>
    <b v="1"/>
    <s v="theater/plays"/>
    <x v="1"/>
    <s v="plays"/>
    <n v="101"/>
    <n v="25.69"/>
  </r>
  <r>
    <x v="0"/>
    <s v="US"/>
    <s v="USD"/>
    <n v="1436290233"/>
    <x v="2965"/>
    <n v="1433698233"/>
    <d v="2015-07-07T17:30:33"/>
    <b v="0"/>
    <n v="39"/>
    <b v="1"/>
    <s v="theater/plays"/>
    <x v="1"/>
    <s v="plays"/>
    <n v="109"/>
    <n v="41.92"/>
  </r>
  <r>
    <x v="0"/>
    <s v="US"/>
    <s v="USD"/>
    <n v="1442425412"/>
    <x v="2966"/>
    <n v="1439833412"/>
    <d v="2015-09-16T17:43:32"/>
    <b v="0"/>
    <n v="128"/>
    <b v="1"/>
    <s v="theater/plays"/>
    <x v="1"/>
    <s v="plays"/>
    <n v="114"/>
    <n v="88.77"/>
  </r>
  <r>
    <x v="0"/>
    <s v="US"/>
    <s v="USD"/>
    <n v="1425872692"/>
    <x v="2967"/>
    <n v="1423284292"/>
    <d v="2015-03-09T03:44:52"/>
    <b v="0"/>
    <n v="71"/>
    <b v="1"/>
    <s v="theater/plays"/>
    <x v="1"/>
    <s v="plays"/>
    <n v="114"/>
    <n v="80.23"/>
  </r>
  <r>
    <x v="0"/>
    <s v="US"/>
    <s v="USD"/>
    <n v="1471406340"/>
    <x v="2968"/>
    <n v="1470227660"/>
    <d v="2016-08-17T03:59:00"/>
    <b v="0"/>
    <n v="47"/>
    <b v="1"/>
    <s v="theater/plays"/>
    <x v="1"/>
    <s v="plays"/>
    <n v="106"/>
    <n v="78.94"/>
  </r>
  <r>
    <x v="0"/>
    <s v="CA"/>
    <s v="CAD"/>
    <n v="1430693460"/>
    <x v="2969"/>
    <n v="1428087153"/>
    <d v="2015-05-03T22:51:00"/>
    <b v="0"/>
    <n v="17"/>
    <b v="1"/>
    <s v="theater/plays"/>
    <x v="1"/>
    <s v="plays"/>
    <n v="163"/>
    <n v="95.59"/>
  </r>
  <r>
    <x v="0"/>
    <s v="US"/>
    <s v="USD"/>
    <n v="1405699451"/>
    <x v="2970"/>
    <n v="1403107451"/>
    <d v="2014-07-18T16:04:11"/>
    <b v="0"/>
    <n v="91"/>
    <b v="1"/>
    <s v="theater/plays"/>
    <x v="1"/>
    <s v="plays"/>
    <n v="106"/>
    <n v="69.89"/>
  </r>
  <r>
    <x v="0"/>
    <s v="US"/>
    <s v="USD"/>
    <n v="1409500078"/>
    <x v="2971"/>
    <n v="1406908078"/>
    <d v="2014-08-31T15:47:58"/>
    <b v="0"/>
    <n v="43"/>
    <b v="1"/>
    <s v="theater/plays"/>
    <x v="1"/>
    <s v="plays"/>
    <n v="100"/>
    <n v="74.53"/>
  </r>
  <r>
    <x v="0"/>
    <s v="US"/>
    <s v="USD"/>
    <n v="1480899600"/>
    <x v="2972"/>
    <n v="1479609520"/>
    <d v="2016-12-05T01:00:00"/>
    <b v="0"/>
    <n v="17"/>
    <b v="1"/>
    <s v="theater/plays"/>
    <x v="1"/>
    <s v="plays"/>
    <n v="105"/>
    <n v="123.94"/>
  </r>
  <r>
    <x v="0"/>
    <s v="US"/>
    <s v="USD"/>
    <n v="1451620800"/>
    <x v="2973"/>
    <n v="1449171508"/>
    <d v="2016-01-01T04:00:00"/>
    <b v="0"/>
    <n v="33"/>
    <b v="1"/>
    <s v="theater/plays"/>
    <x v="1"/>
    <s v="plays"/>
    <n v="175"/>
    <n v="264.85000000000002"/>
  </r>
  <r>
    <x v="0"/>
    <s v="US"/>
    <s v="USD"/>
    <n v="1411695300"/>
    <x v="2974"/>
    <n v="1409275671"/>
    <d v="2014-09-26T01:35:00"/>
    <b v="0"/>
    <n v="87"/>
    <b v="1"/>
    <s v="theater/plays"/>
    <x v="1"/>
    <s v="plays"/>
    <n v="102"/>
    <n v="58.62"/>
  </r>
  <r>
    <x v="0"/>
    <s v="US"/>
    <s v="USD"/>
    <n v="1417057200"/>
    <x v="2975"/>
    <n v="1414599886"/>
    <d v="2014-11-27T03:00:00"/>
    <b v="0"/>
    <n v="113"/>
    <b v="1"/>
    <s v="theater/plays"/>
    <x v="1"/>
    <s v="plays"/>
    <n v="100"/>
    <n v="70.88"/>
  </r>
  <r>
    <x v="0"/>
    <s v="GB"/>
    <s v="GBP"/>
    <n v="1457870400"/>
    <x v="2976"/>
    <n v="1456421530"/>
    <d v="2016-03-13T12:00:00"/>
    <b v="0"/>
    <n v="14"/>
    <b v="1"/>
    <s v="theater/plays"/>
    <x v="1"/>
    <s v="plays"/>
    <n v="171"/>
    <n v="8.57"/>
  </r>
  <r>
    <x v="0"/>
    <s v="US"/>
    <s v="USD"/>
    <n v="1427076840"/>
    <x v="2977"/>
    <n v="1421960934"/>
    <d v="2015-03-23T02:14:00"/>
    <b v="0"/>
    <n v="30"/>
    <b v="1"/>
    <s v="theater/plays"/>
    <x v="1"/>
    <s v="plays"/>
    <n v="114"/>
    <n v="113.57"/>
  </r>
  <r>
    <x v="0"/>
    <s v="US"/>
    <s v="USD"/>
    <n v="1413784740"/>
    <x v="2978"/>
    <n v="1412954547"/>
    <d v="2014-10-20T05:59:00"/>
    <b v="0"/>
    <n v="16"/>
    <b v="1"/>
    <s v="theater/plays"/>
    <x v="1"/>
    <s v="plays"/>
    <n v="129"/>
    <n v="60.69"/>
  </r>
  <r>
    <x v="0"/>
    <s v="US"/>
    <s v="USD"/>
    <n v="1420524000"/>
    <x v="2979"/>
    <n v="1419104823"/>
    <d v="2015-01-06T06:00:00"/>
    <b v="0"/>
    <n v="46"/>
    <b v="1"/>
    <s v="theater/plays"/>
    <x v="1"/>
    <s v="plays"/>
    <n v="101"/>
    <n v="110.22"/>
  </r>
  <r>
    <x v="0"/>
    <s v="US"/>
    <s v="USD"/>
    <n v="1440381600"/>
    <x v="2980"/>
    <n v="1438639130"/>
    <d v="2015-08-24T02:00:00"/>
    <b v="0"/>
    <n v="24"/>
    <b v="1"/>
    <s v="theater/plays"/>
    <x v="1"/>
    <s v="plays"/>
    <n v="109"/>
    <n v="136.46"/>
  </r>
  <r>
    <x v="0"/>
    <s v="IE"/>
    <s v="EUR"/>
    <n v="1443014756"/>
    <x v="2981"/>
    <n v="1439126756"/>
    <d v="2015-09-23T13:25:56"/>
    <b v="1"/>
    <n v="97"/>
    <b v="1"/>
    <s v="theater/spaces"/>
    <x v="1"/>
    <s v="spaces"/>
    <n v="129"/>
    <n v="53.16"/>
  </r>
  <r>
    <x v="0"/>
    <s v="GB"/>
    <s v="GBP"/>
    <n v="1455208143"/>
    <x v="2982"/>
    <n v="1452616143"/>
    <d v="2016-02-11T16:29:03"/>
    <b v="1"/>
    <n v="59"/>
    <b v="1"/>
    <s v="theater/spaces"/>
    <x v="1"/>
    <s v="spaces"/>
    <n v="102"/>
    <n v="86.49"/>
  </r>
  <r>
    <x v="0"/>
    <s v="US"/>
    <s v="USD"/>
    <n v="1415722236"/>
    <x v="2983"/>
    <n v="1410534636"/>
    <d v="2014-11-11T16:10:36"/>
    <b v="1"/>
    <n v="1095"/>
    <b v="1"/>
    <s v="theater/spaces"/>
    <x v="1"/>
    <s v="spaces"/>
    <n v="147"/>
    <n v="155.24"/>
  </r>
  <r>
    <x v="0"/>
    <s v="US"/>
    <s v="USD"/>
    <n v="1472020881"/>
    <x v="2984"/>
    <n v="1469428881"/>
    <d v="2016-08-24T06:41:21"/>
    <b v="1"/>
    <n v="218"/>
    <b v="1"/>
    <s v="theater/spaces"/>
    <x v="1"/>
    <s v="spaces"/>
    <n v="100"/>
    <n v="115.08"/>
  </r>
  <r>
    <x v="0"/>
    <s v="NZ"/>
    <s v="NZD"/>
    <n v="1477886400"/>
    <x v="2985"/>
    <n v="1476228128"/>
    <d v="2016-10-31T04:00:00"/>
    <b v="0"/>
    <n v="111"/>
    <b v="1"/>
    <s v="theater/spaces"/>
    <x v="1"/>
    <s v="spaces"/>
    <n v="122"/>
    <n v="109.59"/>
  </r>
  <r>
    <x v="0"/>
    <s v="GB"/>
    <s v="GBP"/>
    <n v="1462100406"/>
    <x v="2986"/>
    <n v="1456920006"/>
    <d v="2016-05-01T11:00:06"/>
    <b v="0"/>
    <n v="56"/>
    <b v="1"/>
    <s v="theater/spaces"/>
    <x v="1"/>
    <s v="spaces"/>
    <n v="106"/>
    <n v="45.21"/>
  </r>
  <r>
    <x v="0"/>
    <s v="US"/>
    <s v="USD"/>
    <n v="1476316800"/>
    <x v="2987"/>
    <n v="1473837751"/>
    <d v="2016-10-13T00:00:00"/>
    <b v="0"/>
    <n v="265"/>
    <b v="1"/>
    <s v="theater/spaces"/>
    <x v="1"/>
    <s v="spaces"/>
    <n v="110"/>
    <n v="104.15"/>
  </r>
  <r>
    <x v="0"/>
    <s v="GB"/>
    <s v="GBP"/>
    <n v="1466412081"/>
    <x v="2988"/>
    <n v="1463820081"/>
    <d v="2016-06-20T08:41:21"/>
    <b v="0"/>
    <n v="28"/>
    <b v="1"/>
    <s v="theater/spaces"/>
    <x v="1"/>
    <s v="spaces"/>
    <n v="100"/>
    <n v="35.71"/>
  </r>
  <r>
    <x v="0"/>
    <s v="US"/>
    <s v="USD"/>
    <n v="1450673940"/>
    <x v="2989"/>
    <n v="1448756962"/>
    <d v="2015-12-21T04:59:00"/>
    <b v="0"/>
    <n v="364"/>
    <b v="1"/>
    <s v="theater/spaces"/>
    <x v="1"/>
    <s v="spaces"/>
    <n v="177"/>
    <n v="97"/>
  </r>
  <r>
    <x v="0"/>
    <s v="US"/>
    <s v="USD"/>
    <n v="1452174420"/>
    <x v="2990"/>
    <n v="1449150420"/>
    <d v="2016-01-07T13:47:00"/>
    <b v="0"/>
    <n v="27"/>
    <b v="1"/>
    <s v="theater/spaces"/>
    <x v="1"/>
    <s v="spaces"/>
    <n v="100"/>
    <n v="370.37"/>
  </r>
  <r>
    <x v="0"/>
    <s v="US"/>
    <s v="USD"/>
    <n v="1485547530"/>
    <x v="2991"/>
    <n v="1483646730"/>
    <d v="2017-01-27T20:05:30"/>
    <b v="0"/>
    <n v="93"/>
    <b v="1"/>
    <s v="theater/spaces"/>
    <x v="1"/>
    <s v="spaces"/>
    <n v="103"/>
    <n v="94.41"/>
  </r>
  <r>
    <x v="0"/>
    <s v="US"/>
    <s v="USD"/>
    <n v="1476037510"/>
    <x v="2992"/>
    <n v="1473445510"/>
    <d v="2016-10-09T18:25:10"/>
    <b v="0"/>
    <n v="64"/>
    <b v="1"/>
    <s v="theater/spaces"/>
    <x v="1"/>
    <s v="spaces"/>
    <n v="105"/>
    <n v="48.98"/>
  </r>
  <r>
    <x v="0"/>
    <s v="US"/>
    <s v="USD"/>
    <n v="1455998867"/>
    <x v="2993"/>
    <n v="1453406867"/>
    <d v="2016-02-20T20:07:47"/>
    <b v="0"/>
    <n v="22"/>
    <b v="1"/>
    <s v="theater/spaces"/>
    <x v="1"/>
    <s v="spaces"/>
    <n v="100"/>
    <n v="45.59"/>
  </r>
  <r>
    <x v="0"/>
    <s v="GB"/>
    <s v="GBP"/>
    <n v="1412335772"/>
    <x v="2994"/>
    <n v="1409743772"/>
    <d v="2014-10-03T11:29:32"/>
    <b v="0"/>
    <n v="59"/>
    <b v="1"/>
    <s v="theater/spaces"/>
    <x v="1"/>
    <s v="spaces"/>
    <n v="458"/>
    <n v="23.28"/>
  </r>
  <r>
    <x v="0"/>
    <s v="US"/>
    <s v="USD"/>
    <n v="1484841471"/>
    <x v="2995"/>
    <n v="1482249471"/>
    <d v="2017-01-19T15:57:51"/>
    <b v="0"/>
    <n v="249"/>
    <b v="1"/>
    <s v="theater/spaces"/>
    <x v="1"/>
    <s v="spaces"/>
    <n v="105"/>
    <n v="63.23"/>
  </r>
  <r>
    <x v="0"/>
    <s v="US"/>
    <s v="USD"/>
    <n v="1432677240"/>
    <x v="2996"/>
    <n v="1427493240"/>
    <d v="2015-05-26T21:54:00"/>
    <b v="0"/>
    <n v="392"/>
    <b v="1"/>
    <s v="theater/spaces"/>
    <x v="1"/>
    <s v="spaces"/>
    <n v="172"/>
    <n v="153.52000000000001"/>
  </r>
  <r>
    <x v="0"/>
    <s v="US"/>
    <s v="USD"/>
    <n v="1488171540"/>
    <x v="2997"/>
    <n v="1486661793"/>
    <d v="2017-02-27T04:59:00"/>
    <b v="0"/>
    <n v="115"/>
    <b v="1"/>
    <s v="theater/spaces"/>
    <x v="1"/>
    <s v="spaces"/>
    <n v="104"/>
    <n v="90.2"/>
  </r>
  <r>
    <x v="0"/>
    <s v="US"/>
    <s v="USD"/>
    <n v="1402892700"/>
    <x v="2998"/>
    <n v="1400474329"/>
    <d v="2014-06-16T04:25:00"/>
    <b v="0"/>
    <n v="433"/>
    <b v="1"/>
    <s v="theater/spaces"/>
    <x v="1"/>
    <s v="spaces"/>
    <n v="103"/>
    <n v="118.97"/>
  </r>
  <r>
    <x v="0"/>
    <s v="US"/>
    <s v="USD"/>
    <n v="1488333600"/>
    <x v="2999"/>
    <n v="1487094360"/>
    <d v="2017-03-01T02:00:00"/>
    <b v="0"/>
    <n v="20"/>
    <b v="1"/>
    <s v="theater/spaces"/>
    <x v="1"/>
    <s v="spaces"/>
    <n v="119"/>
    <n v="80.25"/>
  </r>
  <r>
    <x v="0"/>
    <s v="US"/>
    <s v="USD"/>
    <n v="1485885600"/>
    <x v="3000"/>
    <n v="1484682670"/>
    <d v="2017-01-31T18:00:00"/>
    <b v="0"/>
    <n v="8"/>
    <b v="1"/>
    <s v="theater/spaces"/>
    <x v="1"/>
    <s v="spaces"/>
    <n v="100"/>
    <n v="62.5"/>
  </r>
  <r>
    <x v="0"/>
    <s v="US"/>
    <s v="USD"/>
    <n v="1468445382"/>
    <x v="3001"/>
    <n v="1465853382"/>
    <d v="2016-07-13T21:29:42"/>
    <b v="0"/>
    <n v="175"/>
    <b v="1"/>
    <s v="theater/spaces"/>
    <x v="1"/>
    <s v="spaces"/>
    <n v="319"/>
    <n v="131.38"/>
  </r>
  <r>
    <x v="0"/>
    <s v="US"/>
    <s v="USD"/>
    <n v="1356552252"/>
    <x v="3002"/>
    <n v="1353960252"/>
    <d v="2012-12-26T20:04:12"/>
    <b v="0"/>
    <n v="104"/>
    <b v="1"/>
    <s v="theater/spaces"/>
    <x v="1"/>
    <s v="spaces"/>
    <n v="109"/>
    <n v="73.03"/>
  </r>
  <r>
    <x v="0"/>
    <s v="US"/>
    <s v="USD"/>
    <n v="1456811940"/>
    <x v="3003"/>
    <n v="1454098976"/>
    <d v="2016-03-01T05:59:00"/>
    <b v="0"/>
    <n v="17"/>
    <b v="1"/>
    <s v="theater/spaces"/>
    <x v="1"/>
    <s v="spaces"/>
    <n v="101"/>
    <n v="178.53"/>
  </r>
  <r>
    <x v="0"/>
    <s v="US"/>
    <s v="USD"/>
    <n v="1416089324"/>
    <x v="3004"/>
    <n v="1413493724"/>
    <d v="2014-11-15T22:08:44"/>
    <b v="0"/>
    <n v="277"/>
    <b v="1"/>
    <s v="theater/spaces"/>
    <x v="1"/>
    <s v="spaces"/>
    <n v="113"/>
    <n v="162.91"/>
  </r>
  <r>
    <x v="0"/>
    <s v="US"/>
    <s v="USD"/>
    <n v="1412611905"/>
    <x v="3005"/>
    <n v="1410019905"/>
    <d v="2014-10-06T16:11:45"/>
    <b v="0"/>
    <n v="118"/>
    <b v="1"/>
    <s v="theater/spaces"/>
    <x v="1"/>
    <s v="spaces"/>
    <n v="120"/>
    <n v="108.24"/>
  </r>
  <r>
    <x v="0"/>
    <s v="CA"/>
    <s v="CAD"/>
    <n v="1418580591"/>
    <x v="3006"/>
    <n v="1415988591"/>
    <d v="2014-12-14T18:09:51"/>
    <b v="0"/>
    <n v="97"/>
    <b v="1"/>
    <s v="theater/spaces"/>
    <x v="1"/>
    <s v="spaces"/>
    <n v="108"/>
    <n v="88.87"/>
  </r>
  <r>
    <x v="0"/>
    <s v="US"/>
    <s v="USD"/>
    <n v="1429938683"/>
    <x v="3007"/>
    <n v="1428124283"/>
    <d v="2015-04-25T05:11:23"/>
    <b v="0"/>
    <n v="20"/>
    <b v="1"/>
    <s v="theater/spaces"/>
    <x v="1"/>
    <s v="spaces"/>
    <n v="180"/>
    <n v="54"/>
  </r>
  <r>
    <x v="0"/>
    <s v="US"/>
    <s v="USD"/>
    <n v="1453352719"/>
    <x v="3008"/>
    <n v="1450760719"/>
    <d v="2016-01-21T05:05:19"/>
    <b v="0"/>
    <n v="26"/>
    <b v="1"/>
    <s v="theater/spaces"/>
    <x v="1"/>
    <s v="spaces"/>
    <n v="101"/>
    <n v="116.73"/>
  </r>
  <r>
    <x v="0"/>
    <s v="US"/>
    <s v="USD"/>
    <n v="1417012840"/>
    <x v="3009"/>
    <n v="1414417240"/>
    <d v="2014-11-26T14:40:40"/>
    <b v="0"/>
    <n v="128"/>
    <b v="1"/>
    <s v="theater/spaces"/>
    <x v="1"/>
    <s v="spaces"/>
    <n v="120"/>
    <n v="233.9"/>
  </r>
  <r>
    <x v="0"/>
    <s v="US"/>
    <s v="USD"/>
    <n v="1424548719"/>
    <x v="3010"/>
    <n v="1419364719"/>
    <d v="2015-02-21T19:58:39"/>
    <b v="0"/>
    <n v="15"/>
    <b v="1"/>
    <s v="theater/spaces"/>
    <x v="1"/>
    <s v="spaces"/>
    <n v="158"/>
    <n v="158"/>
  </r>
  <r>
    <x v="0"/>
    <s v="ES"/>
    <s v="EUR"/>
    <n v="1450911540"/>
    <x v="3011"/>
    <n v="1448536516"/>
    <d v="2015-12-23T22:59:00"/>
    <b v="0"/>
    <n v="25"/>
    <b v="1"/>
    <s v="theater/spaces"/>
    <x v="1"/>
    <s v="spaces"/>
    <n v="124"/>
    <n v="14.84"/>
  </r>
  <r>
    <x v="0"/>
    <s v="US"/>
    <s v="USD"/>
    <n v="1423587130"/>
    <x v="3012"/>
    <n v="1421772730"/>
    <d v="2015-02-10T16:52:10"/>
    <b v="0"/>
    <n v="55"/>
    <b v="1"/>
    <s v="theater/spaces"/>
    <x v="1"/>
    <s v="spaces"/>
    <n v="117"/>
    <n v="85.18"/>
  </r>
  <r>
    <x v="0"/>
    <s v="US"/>
    <s v="USD"/>
    <n v="1434917049"/>
    <x v="3013"/>
    <n v="1432325049"/>
    <d v="2015-06-21T20:04:09"/>
    <b v="0"/>
    <n v="107"/>
    <b v="1"/>
    <s v="theater/spaces"/>
    <x v="1"/>
    <s v="spaces"/>
    <n v="157"/>
    <n v="146.69"/>
  </r>
  <r>
    <x v="0"/>
    <s v="US"/>
    <s v="USD"/>
    <n v="1415163600"/>
    <x v="3014"/>
    <n v="1412737080"/>
    <d v="2014-11-05T05:00:00"/>
    <b v="0"/>
    <n v="557"/>
    <b v="1"/>
    <s v="theater/spaces"/>
    <x v="1"/>
    <s v="spaces"/>
    <n v="113"/>
    <n v="50.76"/>
  </r>
  <r>
    <x v="0"/>
    <s v="US"/>
    <s v="USD"/>
    <n v="1402459200"/>
    <x v="3015"/>
    <n v="1401125238"/>
    <d v="2014-06-11T04:00:00"/>
    <b v="0"/>
    <n v="40"/>
    <b v="1"/>
    <s v="theater/spaces"/>
    <x v="1"/>
    <s v="spaces"/>
    <n v="103"/>
    <n v="87.7"/>
  </r>
  <r>
    <x v="0"/>
    <s v="US"/>
    <s v="USD"/>
    <n v="1405688952"/>
    <x v="3016"/>
    <n v="1400504952"/>
    <d v="2014-07-18T13:09:12"/>
    <b v="0"/>
    <n v="36"/>
    <b v="1"/>
    <s v="theater/spaces"/>
    <x v="1"/>
    <s v="spaces"/>
    <n v="103"/>
    <n v="242.28"/>
  </r>
  <r>
    <x v="0"/>
    <s v="US"/>
    <s v="USD"/>
    <n v="1408566243"/>
    <x v="3017"/>
    <n v="1405974243"/>
    <d v="2014-08-20T20:24:03"/>
    <b v="0"/>
    <n v="159"/>
    <b v="1"/>
    <s v="theater/spaces"/>
    <x v="1"/>
    <s v="spaces"/>
    <n v="106"/>
    <n v="146.44999999999999"/>
  </r>
  <r>
    <x v="0"/>
    <s v="FR"/>
    <s v="EUR"/>
    <n v="1437429600"/>
    <x v="3018"/>
    <n v="1433747376"/>
    <d v="2015-07-20T22:00:00"/>
    <b v="0"/>
    <n v="41"/>
    <b v="1"/>
    <s v="theater/spaces"/>
    <x v="1"/>
    <s v="spaces"/>
    <n v="101"/>
    <n v="103.17"/>
  </r>
  <r>
    <x v="0"/>
    <s v="US"/>
    <s v="USD"/>
    <n v="1401159600"/>
    <x v="3019"/>
    <n v="1398801620"/>
    <d v="2014-05-27T03:00:00"/>
    <b v="0"/>
    <n v="226"/>
    <b v="1"/>
    <s v="theater/spaces"/>
    <x v="1"/>
    <s v="spaces"/>
    <n v="121"/>
    <n v="80.459999999999994"/>
  </r>
  <r>
    <x v="0"/>
    <s v="US"/>
    <s v="USD"/>
    <n v="1439583533"/>
    <x v="3020"/>
    <n v="1434399533"/>
    <d v="2015-08-14T20:18:53"/>
    <b v="0"/>
    <n v="30"/>
    <b v="1"/>
    <s v="theater/spaces"/>
    <x v="1"/>
    <s v="spaces"/>
    <n v="101"/>
    <n v="234.67"/>
  </r>
  <r>
    <x v="0"/>
    <s v="US"/>
    <s v="USD"/>
    <n v="1479794340"/>
    <x v="3021"/>
    <n v="1476715869"/>
    <d v="2016-11-22T05:59:00"/>
    <b v="0"/>
    <n v="103"/>
    <b v="1"/>
    <s v="theater/spaces"/>
    <x v="1"/>
    <s v="spaces"/>
    <n v="116"/>
    <n v="50.69"/>
  </r>
  <r>
    <x v="0"/>
    <s v="US"/>
    <s v="USD"/>
    <n v="1472338409"/>
    <x v="3022"/>
    <n v="1468450409"/>
    <d v="2016-08-27T22:53:29"/>
    <b v="0"/>
    <n v="62"/>
    <b v="1"/>
    <s v="theater/spaces"/>
    <x v="1"/>
    <s v="spaces"/>
    <n v="101"/>
    <n v="162.71"/>
  </r>
  <r>
    <x v="0"/>
    <s v="GB"/>
    <s v="GBP"/>
    <n v="1434039186"/>
    <x v="3023"/>
    <n v="1430151186"/>
    <d v="2015-06-11T16:13:06"/>
    <b v="0"/>
    <n v="6"/>
    <b v="1"/>
    <s v="theater/spaces"/>
    <x v="1"/>
    <s v="spaces"/>
    <n v="103"/>
    <n v="120.17"/>
  </r>
  <r>
    <x v="0"/>
    <s v="US"/>
    <s v="USD"/>
    <n v="1349567475"/>
    <x v="3024"/>
    <n v="1346975475"/>
    <d v="2012-10-06T23:51:15"/>
    <b v="0"/>
    <n v="182"/>
    <b v="1"/>
    <s v="theater/spaces"/>
    <x v="1"/>
    <s v="spaces"/>
    <n v="246"/>
    <n v="67.7"/>
  </r>
  <r>
    <x v="0"/>
    <s v="GB"/>
    <s v="GBP"/>
    <n v="1401465600"/>
    <x v="3025"/>
    <n v="1399032813"/>
    <d v="2014-05-30T16:00:00"/>
    <b v="0"/>
    <n v="145"/>
    <b v="1"/>
    <s v="theater/spaces"/>
    <x v="1"/>
    <s v="spaces"/>
    <n v="302"/>
    <n v="52.1"/>
  </r>
  <r>
    <x v="0"/>
    <s v="GB"/>
    <s v="GBP"/>
    <n v="1488538892"/>
    <x v="3026"/>
    <n v="1487329292"/>
    <d v="2017-03-03T11:01:32"/>
    <b v="0"/>
    <n v="25"/>
    <b v="1"/>
    <s v="theater/spaces"/>
    <x v="1"/>
    <s v="spaces"/>
    <n v="143"/>
    <n v="51.6"/>
  </r>
  <r>
    <x v="0"/>
    <s v="US"/>
    <s v="USD"/>
    <n v="1426866851"/>
    <x v="3027"/>
    <n v="1424278451"/>
    <d v="2015-03-20T15:54:11"/>
    <b v="0"/>
    <n v="320"/>
    <b v="1"/>
    <s v="theater/spaces"/>
    <x v="1"/>
    <s v="spaces"/>
    <n v="131"/>
    <n v="164.3"/>
  </r>
  <r>
    <x v="0"/>
    <s v="US"/>
    <s v="USD"/>
    <n v="1471242025"/>
    <x v="3028"/>
    <n v="1468650025"/>
    <d v="2016-08-15T06:20:25"/>
    <b v="0"/>
    <n v="99"/>
    <b v="1"/>
    <s v="theater/spaces"/>
    <x v="1"/>
    <s v="spaces"/>
    <n v="168"/>
    <n v="84.86"/>
  </r>
  <r>
    <x v="0"/>
    <s v="US"/>
    <s v="USD"/>
    <n v="1416285300"/>
    <x v="3029"/>
    <n v="1413824447"/>
    <d v="2014-11-18T04:35:00"/>
    <b v="0"/>
    <n v="348"/>
    <b v="1"/>
    <s v="theater/spaces"/>
    <x v="1"/>
    <s v="spaces"/>
    <n v="110"/>
    <n v="94.55"/>
  </r>
  <r>
    <x v="0"/>
    <s v="US"/>
    <s v="USD"/>
    <n v="1442426171"/>
    <x v="3030"/>
    <n v="1439834171"/>
    <d v="2015-09-16T17:56:11"/>
    <b v="0"/>
    <n v="41"/>
    <b v="1"/>
    <s v="theater/spaces"/>
    <x v="1"/>
    <s v="spaces"/>
    <n v="107"/>
    <n v="45.54"/>
  </r>
  <r>
    <x v="0"/>
    <s v="US"/>
    <s v="USD"/>
    <n v="1476479447"/>
    <x v="3031"/>
    <n v="1471295447"/>
    <d v="2016-10-14T21:10:47"/>
    <b v="0"/>
    <n v="29"/>
    <b v="1"/>
    <s v="theater/spaces"/>
    <x v="1"/>
    <s v="spaces"/>
    <n v="100"/>
    <n v="51.72"/>
  </r>
  <r>
    <x v="0"/>
    <s v="US"/>
    <s v="USD"/>
    <n v="1441933459"/>
    <x v="3032"/>
    <n v="1439341459"/>
    <d v="2015-09-11T01:04:19"/>
    <b v="0"/>
    <n v="25"/>
    <b v="1"/>
    <s v="theater/spaces"/>
    <x v="1"/>
    <s v="spaces"/>
    <n v="127"/>
    <n v="50.88"/>
  </r>
  <r>
    <x v="0"/>
    <s v="US"/>
    <s v="USD"/>
    <n v="1471487925"/>
    <x v="3033"/>
    <n v="1468895925"/>
    <d v="2016-08-18T02:38:45"/>
    <b v="0"/>
    <n v="23"/>
    <b v="1"/>
    <s v="theater/spaces"/>
    <x v="1"/>
    <s v="spaces"/>
    <n v="147"/>
    <n v="191.13"/>
  </r>
  <r>
    <x v="0"/>
    <s v="US"/>
    <s v="USD"/>
    <n v="1477972740"/>
    <x v="3034"/>
    <n v="1475326255"/>
    <d v="2016-11-01T03:59:00"/>
    <b v="0"/>
    <n v="1260"/>
    <b v="1"/>
    <s v="theater/spaces"/>
    <x v="1"/>
    <s v="spaces"/>
    <n v="113"/>
    <n v="89.31"/>
  </r>
  <r>
    <x v="0"/>
    <s v="US"/>
    <s v="USD"/>
    <n v="1367674009"/>
    <x v="3035"/>
    <n v="1365082009"/>
    <d v="2013-05-04T13:26:49"/>
    <b v="0"/>
    <n v="307"/>
    <b v="1"/>
    <s v="theater/spaces"/>
    <x v="1"/>
    <s v="spaces"/>
    <n v="109"/>
    <n v="88.59"/>
  </r>
  <r>
    <x v="0"/>
    <s v="US"/>
    <s v="USD"/>
    <n v="1376654340"/>
    <x v="3036"/>
    <n v="1373568644"/>
    <d v="2013-08-16T11:59:00"/>
    <b v="0"/>
    <n v="329"/>
    <b v="1"/>
    <s v="theater/spaces"/>
    <x v="1"/>
    <s v="spaces"/>
    <n v="127"/>
    <n v="96.3"/>
  </r>
  <r>
    <x v="0"/>
    <s v="US"/>
    <s v="USD"/>
    <n v="1285995540"/>
    <x v="3037"/>
    <n v="1279574773"/>
    <d v="2010-10-02T04:59:00"/>
    <b v="0"/>
    <n v="32"/>
    <b v="1"/>
    <s v="theater/spaces"/>
    <x v="1"/>
    <s v="spaces"/>
    <n v="213"/>
    <n v="33.31"/>
  </r>
  <r>
    <x v="0"/>
    <s v="US"/>
    <s v="USD"/>
    <n v="1457071397"/>
    <x v="3038"/>
    <n v="1451887397"/>
    <d v="2016-03-04T06:03:17"/>
    <b v="0"/>
    <n v="27"/>
    <b v="1"/>
    <s v="theater/spaces"/>
    <x v="1"/>
    <s v="spaces"/>
    <n v="101"/>
    <n v="37.22"/>
  </r>
  <r>
    <x v="0"/>
    <s v="US"/>
    <s v="USD"/>
    <n v="1388303940"/>
    <x v="3039"/>
    <n v="1386011038"/>
    <d v="2013-12-29T07:59:00"/>
    <b v="0"/>
    <n v="236"/>
    <b v="1"/>
    <s v="theater/spaces"/>
    <x v="1"/>
    <s v="spaces"/>
    <n v="109"/>
    <n v="92.13"/>
  </r>
  <r>
    <x v="0"/>
    <s v="US"/>
    <s v="USD"/>
    <n v="1435359600"/>
    <x v="3040"/>
    <n v="1434999621"/>
    <d v="2015-06-26T23:00:00"/>
    <b v="0"/>
    <n v="42"/>
    <b v="1"/>
    <s v="theater/spaces"/>
    <x v="1"/>
    <s v="spaces"/>
    <n v="108"/>
    <n v="76.790000000000006"/>
  </r>
  <r>
    <x v="0"/>
    <s v="US"/>
    <s v="USD"/>
    <n v="1453323048"/>
    <x v="3041"/>
    <n v="1450731048"/>
    <d v="2016-01-20T20:50:48"/>
    <b v="0"/>
    <n v="95"/>
    <b v="1"/>
    <s v="theater/spaces"/>
    <x v="1"/>
    <s v="spaces"/>
    <n v="110"/>
    <n v="96.53"/>
  </r>
  <r>
    <x v="0"/>
    <s v="GB"/>
    <s v="GBP"/>
    <n v="1444149047"/>
    <x v="3042"/>
    <n v="1441557047"/>
    <d v="2015-10-06T16:30:47"/>
    <b v="0"/>
    <n v="37"/>
    <b v="1"/>
    <s v="theater/spaces"/>
    <x v="1"/>
    <s v="spaces"/>
    <n v="128"/>
    <n v="51.89"/>
  </r>
  <r>
    <x v="0"/>
    <s v="CA"/>
    <s v="CAD"/>
    <n v="1429152600"/>
    <x v="3043"/>
    <n v="1426815699"/>
    <d v="2015-04-16T02:50:00"/>
    <b v="0"/>
    <n v="128"/>
    <b v="1"/>
    <s v="theater/spaces"/>
    <x v="1"/>
    <s v="spaces"/>
    <n v="110"/>
    <n v="128.91"/>
  </r>
  <r>
    <x v="0"/>
    <s v="US"/>
    <s v="USD"/>
    <n v="1454433998"/>
    <x v="3044"/>
    <n v="1453137998"/>
    <d v="2016-02-02T17:26:38"/>
    <b v="0"/>
    <n v="156"/>
    <b v="1"/>
    <s v="theater/spaces"/>
    <x v="1"/>
    <s v="spaces"/>
    <n v="109"/>
    <n v="84.11"/>
  </r>
  <r>
    <x v="0"/>
    <s v="US"/>
    <s v="USD"/>
    <n v="1408679055"/>
    <x v="3045"/>
    <n v="1406087055"/>
    <d v="2014-08-22T03:44:15"/>
    <b v="0"/>
    <n v="64"/>
    <b v="1"/>
    <s v="theater/spaces"/>
    <x v="1"/>
    <s v="spaces"/>
    <n v="133"/>
    <n v="82.94"/>
  </r>
  <r>
    <x v="0"/>
    <s v="US"/>
    <s v="USD"/>
    <n v="1410324720"/>
    <x v="3046"/>
    <n v="1407784586"/>
    <d v="2014-09-10T04:52:00"/>
    <b v="0"/>
    <n v="58"/>
    <b v="1"/>
    <s v="theater/spaces"/>
    <x v="1"/>
    <s v="spaces"/>
    <n v="191"/>
    <n v="259.95"/>
  </r>
  <r>
    <x v="0"/>
    <s v="US"/>
    <s v="USD"/>
    <n v="1461762960"/>
    <x v="3047"/>
    <n v="1457999054"/>
    <d v="2016-04-27T13:16:00"/>
    <b v="0"/>
    <n v="20"/>
    <b v="1"/>
    <s v="theater/spaces"/>
    <x v="1"/>
    <s v="spaces"/>
    <n v="149"/>
    <n v="37.25"/>
  </r>
  <r>
    <x v="0"/>
    <s v="US"/>
    <s v="USD"/>
    <n v="1420060920"/>
    <x v="3048"/>
    <n v="1417556262"/>
    <d v="2014-12-31T21:22:00"/>
    <b v="0"/>
    <n v="47"/>
    <b v="1"/>
    <s v="theater/spaces"/>
    <x v="1"/>
    <s v="spaces"/>
    <n v="166"/>
    <n v="177.02"/>
  </r>
  <r>
    <x v="0"/>
    <s v="US"/>
    <s v="USD"/>
    <n v="1434241255"/>
    <x v="3049"/>
    <n v="1431649255"/>
    <d v="2015-06-14T00:20:55"/>
    <b v="0"/>
    <n v="54"/>
    <b v="1"/>
    <s v="theater/spaces"/>
    <x v="1"/>
    <s v="spaces"/>
    <n v="107"/>
    <n v="74.069999999999993"/>
  </r>
  <r>
    <x v="0"/>
    <s v="US"/>
    <s v="USD"/>
    <n v="1462420960"/>
    <x v="3050"/>
    <n v="1459828960"/>
    <d v="2016-05-05T04:02:40"/>
    <b v="0"/>
    <n v="9"/>
    <b v="1"/>
    <s v="theater/spaces"/>
    <x v="1"/>
    <s v="spaces"/>
    <n v="106"/>
    <n v="70.67"/>
  </r>
  <r>
    <x v="2"/>
    <s v="GB"/>
    <s v="GBP"/>
    <n v="1486547945"/>
    <x v="3051"/>
    <n v="1483955945"/>
    <d v="2017-02-08T09:59:05"/>
    <b v="1"/>
    <n v="35"/>
    <b v="0"/>
    <s v="theater/spaces"/>
    <x v="1"/>
    <s v="spaces"/>
    <n v="24"/>
    <n v="23.63"/>
  </r>
  <r>
    <x v="2"/>
    <s v="US"/>
    <s v="USD"/>
    <n v="1432828740"/>
    <x v="3052"/>
    <n v="1430237094"/>
    <d v="2015-05-28T15:59:00"/>
    <b v="0"/>
    <n v="2"/>
    <b v="0"/>
    <s v="theater/spaces"/>
    <x v="1"/>
    <s v="spaces"/>
    <n v="0"/>
    <n v="37.5"/>
  </r>
  <r>
    <x v="2"/>
    <s v="US"/>
    <s v="USD"/>
    <n v="1412222340"/>
    <x v="3053"/>
    <n v="1407781013"/>
    <d v="2014-10-02T03:59:00"/>
    <b v="0"/>
    <n v="3"/>
    <b v="0"/>
    <s v="theater/spaces"/>
    <x v="1"/>
    <s v="spaces"/>
    <n v="0"/>
    <n v="13.33"/>
  </r>
  <r>
    <x v="2"/>
    <s v="US"/>
    <s v="USD"/>
    <n v="1425258240"/>
    <x v="3054"/>
    <n v="1422043154"/>
    <d v="2015-03-02T01:04:00"/>
    <b v="0"/>
    <n v="0"/>
    <b v="0"/>
    <s v="theater/spaces"/>
    <x v="1"/>
    <s v="spaces"/>
    <n v="0"/>
    <e v="#DIV/0!"/>
  </r>
  <r>
    <x v="2"/>
    <s v="US"/>
    <s v="USD"/>
    <n v="1420844390"/>
    <x v="3055"/>
    <n v="1415660390"/>
    <d v="2015-01-09T22:59:50"/>
    <b v="0"/>
    <n v="1"/>
    <b v="0"/>
    <s v="theater/spaces"/>
    <x v="1"/>
    <s v="spaces"/>
    <n v="0"/>
    <n v="1"/>
  </r>
  <r>
    <x v="2"/>
    <s v="US"/>
    <s v="USD"/>
    <n v="1412003784"/>
    <x v="3056"/>
    <n v="1406819784"/>
    <d v="2014-09-29T15:16:24"/>
    <b v="0"/>
    <n v="0"/>
    <b v="0"/>
    <s v="theater/spaces"/>
    <x v="1"/>
    <s v="spaces"/>
    <n v="0"/>
    <e v="#DIV/0!"/>
  </r>
  <r>
    <x v="2"/>
    <s v="GB"/>
    <s v="GBP"/>
    <n v="1459694211"/>
    <x v="3057"/>
    <n v="1457105811"/>
    <d v="2016-04-03T14:36:51"/>
    <b v="0"/>
    <n v="0"/>
    <b v="0"/>
    <s v="theater/spaces"/>
    <x v="1"/>
    <s v="spaces"/>
    <n v="0"/>
    <e v="#DIV/0!"/>
  </r>
  <r>
    <x v="2"/>
    <s v="IT"/>
    <s v="EUR"/>
    <n v="1463734740"/>
    <x v="3058"/>
    <n v="1459414740"/>
    <d v="2016-05-20T08:59:00"/>
    <b v="0"/>
    <n v="3"/>
    <b v="0"/>
    <s v="theater/spaces"/>
    <x v="1"/>
    <s v="spaces"/>
    <n v="0"/>
    <n v="1"/>
  </r>
  <r>
    <x v="2"/>
    <s v="US"/>
    <s v="USD"/>
    <n v="1407536846"/>
    <x v="3059"/>
    <n v="1404944846"/>
    <d v="2014-08-08T22:27:26"/>
    <b v="0"/>
    <n v="11"/>
    <b v="0"/>
    <s v="theater/spaces"/>
    <x v="1"/>
    <s v="spaces"/>
    <n v="3"/>
    <n v="41"/>
  </r>
  <r>
    <x v="2"/>
    <s v="US"/>
    <s v="USD"/>
    <n v="1443422134"/>
    <x v="3060"/>
    <n v="1440830134"/>
    <d v="2015-09-28T06:35:34"/>
    <b v="0"/>
    <n v="6"/>
    <b v="0"/>
    <s v="theater/spaces"/>
    <x v="1"/>
    <s v="spaces"/>
    <n v="0"/>
    <n v="55.83"/>
  </r>
  <r>
    <x v="2"/>
    <s v="US"/>
    <s v="USD"/>
    <n v="1407955748"/>
    <x v="3061"/>
    <n v="1405363748"/>
    <d v="2014-08-13T18:49:08"/>
    <b v="0"/>
    <n v="0"/>
    <b v="0"/>
    <s v="theater/spaces"/>
    <x v="1"/>
    <s v="spaces"/>
    <n v="0"/>
    <e v="#DIV/0!"/>
  </r>
  <r>
    <x v="2"/>
    <s v="US"/>
    <s v="USD"/>
    <n v="1443636000"/>
    <x v="3062"/>
    <n v="1441111892"/>
    <d v="2015-09-30T18:00:00"/>
    <b v="0"/>
    <n v="67"/>
    <b v="0"/>
    <s v="theater/spaces"/>
    <x v="1"/>
    <s v="spaces"/>
    <n v="67"/>
    <n v="99.76"/>
  </r>
  <r>
    <x v="2"/>
    <s v="US"/>
    <s v="USD"/>
    <n v="1477174138"/>
    <x v="3063"/>
    <n v="1474150138"/>
    <d v="2016-10-22T22:08:58"/>
    <b v="0"/>
    <n v="23"/>
    <b v="0"/>
    <s v="theater/spaces"/>
    <x v="1"/>
    <s v="spaces"/>
    <n v="20"/>
    <n v="25.52"/>
  </r>
  <r>
    <x v="2"/>
    <s v="US"/>
    <s v="USD"/>
    <n v="1448175540"/>
    <x v="3064"/>
    <n v="1445483246"/>
    <d v="2015-11-22T06:59:00"/>
    <b v="0"/>
    <n v="72"/>
    <b v="0"/>
    <s v="theater/spaces"/>
    <x v="1"/>
    <s v="spaces"/>
    <n v="11"/>
    <n v="117.65"/>
  </r>
  <r>
    <x v="2"/>
    <s v="US"/>
    <s v="USD"/>
    <n v="1406683172"/>
    <x v="3065"/>
    <n v="1404523172"/>
    <d v="2014-07-30T01:19:32"/>
    <b v="0"/>
    <n v="2"/>
    <b v="0"/>
    <s v="theater/spaces"/>
    <x v="1"/>
    <s v="spaces"/>
    <n v="0"/>
    <n v="5"/>
  </r>
  <r>
    <x v="2"/>
    <s v="AU"/>
    <s v="AUD"/>
    <n v="1468128537"/>
    <x v="3066"/>
    <n v="1465536537"/>
    <d v="2016-07-10T05:28:57"/>
    <b v="0"/>
    <n v="15"/>
    <b v="0"/>
    <s v="theater/spaces"/>
    <x v="1"/>
    <s v="spaces"/>
    <n v="12"/>
    <n v="2796.67"/>
  </r>
  <r>
    <x v="2"/>
    <s v="NZ"/>
    <s v="NZD"/>
    <n v="1441837879"/>
    <x v="3067"/>
    <n v="1439245879"/>
    <d v="2015-09-09T22:31:19"/>
    <b v="0"/>
    <n v="1"/>
    <b v="0"/>
    <s v="theater/spaces"/>
    <x v="1"/>
    <s v="spaces"/>
    <n v="3"/>
    <n v="200"/>
  </r>
  <r>
    <x v="2"/>
    <s v="US"/>
    <s v="USD"/>
    <n v="1445013352"/>
    <x v="3068"/>
    <n v="1442421352"/>
    <d v="2015-10-16T16:35:52"/>
    <b v="0"/>
    <n v="2"/>
    <b v="0"/>
    <s v="theater/spaces"/>
    <x v="1"/>
    <s v="spaces"/>
    <n v="0"/>
    <n v="87.5"/>
  </r>
  <r>
    <x v="2"/>
    <s v="US"/>
    <s v="USD"/>
    <n v="1418587234"/>
    <x v="3069"/>
    <n v="1415995234"/>
    <d v="2014-12-14T20:00:34"/>
    <b v="0"/>
    <n v="7"/>
    <b v="0"/>
    <s v="theater/spaces"/>
    <x v="1"/>
    <s v="spaces"/>
    <n v="14"/>
    <n v="20.14"/>
  </r>
  <r>
    <x v="2"/>
    <s v="GB"/>
    <s v="GBP"/>
    <n v="1481132169"/>
    <x v="3070"/>
    <n v="1479317769"/>
    <d v="2016-12-07T17:36:09"/>
    <b v="0"/>
    <n v="16"/>
    <b v="0"/>
    <s v="theater/spaces"/>
    <x v="1"/>
    <s v="spaces"/>
    <n v="3"/>
    <n v="20.88"/>
  </r>
  <r>
    <x v="2"/>
    <s v="US"/>
    <s v="USD"/>
    <n v="1429595940"/>
    <x v="3071"/>
    <n v="1428082481"/>
    <d v="2015-04-21T05:59:00"/>
    <b v="0"/>
    <n v="117"/>
    <b v="0"/>
    <s v="theater/spaces"/>
    <x v="1"/>
    <s v="spaces"/>
    <n v="60"/>
    <n v="61.31"/>
  </r>
  <r>
    <x v="2"/>
    <s v="US"/>
    <s v="USD"/>
    <n v="1477791960"/>
    <x v="3072"/>
    <n v="1476549262"/>
    <d v="2016-10-30T01:46:00"/>
    <b v="0"/>
    <n v="2"/>
    <b v="0"/>
    <s v="theater/spaces"/>
    <x v="1"/>
    <s v="spaces"/>
    <n v="0"/>
    <n v="1"/>
  </r>
  <r>
    <x v="2"/>
    <s v="US"/>
    <s v="USD"/>
    <n v="1434309540"/>
    <x v="3073"/>
    <n v="1429287900"/>
    <d v="2015-06-14T19:19:00"/>
    <b v="0"/>
    <n v="7"/>
    <b v="0"/>
    <s v="theater/spaces"/>
    <x v="1"/>
    <s v="spaces"/>
    <n v="0"/>
    <n v="92.14"/>
  </r>
  <r>
    <x v="2"/>
    <s v="FR"/>
    <s v="EUR"/>
    <n v="1457617359"/>
    <x v="3074"/>
    <n v="1455025359"/>
    <d v="2016-03-10T13:42:39"/>
    <b v="0"/>
    <n v="3"/>
    <b v="0"/>
    <s v="theater/spaces"/>
    <x v="1"/>
    <s v="spaces"/>
    <n v="0"/>
    <n v="7.33"/>
  </r>
  <r>
    <x v="2"/>
    <s v="US"/>
    <s v="USD"/>
    <n v="1471573640"/>
    <x v="3075"/>
    <n v="1467253640"/>
    <d v="2016-08-19T02:27:20"/>
    <b v="0"/>
    <n v="20"/>
    <b v="0"/>
    <s v="theater/spaces"/>
    <x v="1"/>
    <s v="spaces"/>
    <n v="9"/>
    <n v="64.8"/>
  </r>
  <r>
    <x v="2"/>
    <s v="US"/>
    <s v="USD"/>
    <n v="1444405123"/>
    <x v="3076"/>
    <n v="1439221123"/>
    <d v="2015-10-09T15:38:43"/>
    <b v="0"/>
    <n v="50"/>
    <b v="0"/>
    <s v="theater/spaces"/>
    <x v="1"/>
    <s v="spaces"/>
    <n v="15"/>
    <n v="30.12"/>
  </r>
  <r>
    <x v="2"/>
    <s v="CA"/>
    <s v="CAD"/>
    <n v="1488495478"/>
    <x v="3077"/>
    <n v="1485903478"/>
    <d v="2017-03-02T22:57:58"/>
    <b v="0"/>
    <n v="2"/>
    <b v="0"/>
    <s v="theater/spaces"/>
    <x v="1"/>
    <s v="spaces"/>
    <n v="0"/>
    <n v="52.5"/>
  </r>
  <r>
    <x v="2"/>
    <s v="US"/>
    <s v="USD"/>
    <n v="1424920795"/>
    <x v="3078"/>
    <n v="1422328795"/>
    <d v="2015-02-26T03:19:55"/>
    <b v="0"/>
    <n v="3"/>
    <b v="0"/>
    <s v="theater/spaces"/>
    <x v="1"/>
    <s v="spaces"/>
    <n v="0"/>
    <n v="23.67"/>
  </r>
  <r>
    <x v="2"/>
    <s v="US"/>
    <s v="USD"/>
    <n v="1427040435"/>
    <x v="3079"/>
    <n v="1424452035"/>
    <d v="2015-03-22T16:07:15"/>
    <b v="0"/>
    <n v="27"/>
    <b v="0"/>
    <s v="theater/spaces"/>
    <x v="1"/>
    <s v="spaces"/>
    <n v="1"/>
    <n v="415.78"/>
  </r>
  <r>
    <x v="2"/>
    <s v="US"/>
    <s v="USD"/>
    <n v="1419644444"/>
    <x v="3080"/>
    <n v="1414456844"/>
    <d v="2014-12-27T01:40:44"/>
    <b v="0"/>
    <n v="7"/>
    <b v="0"/>
    <s v="theater/spaces"/>
    <x v="1"/>
    <s v="spaces"/>
    <n v="0"/>
    <n v="53.71"/>
  </r>
  <r>
    <x v="2"/>
    <s v="US"/>
    <s v="USD"/>
    <n v="1442722891"/>
    <x v="3081"/>
    <n v="1440130891"/>
    <d v="2015-09-20T04:21:31"/>
    <b v="0"/>
    <n v="5"/>
    <b v="0"/>
    <s v="theater/spaces"/>
    <x v="1"/>
    <s v="spaces"/>
    <n v="0"/>
    <n v="420.6"/>
  </r>
  <r>
    <x v="2"/>
    <s v="US"/>
    <s v="USD"/>
    <n v="1447628946"/>
    <x v="3082"/>
    <n v="1445033346"/>
    <d v="2015-11-15T23:09:06"/>
    <b v="0"/>
    <n v="0"/>
    <b v="0"/>
    <s v="theater/spaces"/>
    <x v="1"/>
    <s v="spaces"/>
    <n v="0"/>
    <e v="#DIV/0!"/>
  </r>
  <r>
    <x v="2"/>
    <s v="US"/>
    <s v="USD"/>
    <n v="1409547600"/>
    <x v="3083"/>
    <n v="1406986278"/>
    <d v="2014-09-01T05:00:00"/>
    <b v="0"/>
    <n v="3"/>
    <b v="0"/>
    <s v="theater/spaces"/>
    <x v="1"/>
    <s v="spaces"/>
    <n v="0"/>
    <n v="18.670000000000002"/>
  </r>
  <r>
    <x v="2"/>
    <s v="US"/>
    <s v="USD"/>
    <n v="1430851680"/>
    <x v="3084"/>
    <n v="1428340931"/>
    <d v="2015-05-05T18:48:00"/>
    <b v="0"/>
    <n v="6"/>
    <b v="0"/>
    <s v="theater/spaces"/>
    <x v="1"/>
    <s v="spaces"/>
    <n v="12"/>
    <n v="78.33"/>
  </r>
  <r>
    <x v="2"/>
    <s v="US"/>
    <s v="USD"/>
    <n v="1443561159"/>
    <x v="3085"/>
    <n v="1440969159"/>
    <d v="2015-09-29T21:12:39"/>
    <b v="0"/>
    <n v="9"/>
    <b v="0"/>
    <s v="theater/spaces"/>
    <x v="1"/>
    <s v="spaces"/>
    <n v="2"/>
    <n v="67.78"/>
  </r>
  <r>
    <x v="2"/>
    <s v="IT"/>
    <s v="EUR"/>
    <n v="1439827559"/>
    <x v="3086"/>
    <n v="1434643559"/>
    <d v="2015-08-17T16:05:59"/>
    <b v="0"/>
    <n v="3"/>
    <b v="0"/>
    <s v="theater/spaces"/>
    <x v="1"/>
    <s v="spaces"/>
    <n v="0"/>
    <n v="16.670000000000002"/>
  </r>
  <r>
    <x v="2"/>
    <s v="US"/>
    <s v="USD"/>
    <n v="1482294990"/>
    <x v="3087"/>
    <n v="1477107390"/>
    <d v="2016-12-21T04:36:30"/>
    <b v="0"/>
    <n v="2"/>
    <b v="0"/>
    <s v="theater/spaces"/>
    <x v="1"/>
    <s v="spaces"/>
    <n v="1"/>
    <n v="62.5"/>
  </r>
  <r>
    <x v="2"/>
    <s v="US"/>
    <s v="USD"/>
    <n v="1420724460"/>
    <x v="3088"/>
    <n v="1418046247"/>
    <d v="2015-01-08T13:41:00"/>
    <b v="0"/>
    <n v="3"/>
    <b v="0"/>
    <s v="theater/spaces"/>
    <x v="1"/>
    <s v="spaces"/>
    <n v="0"/>
    <n v="42"/>
  </r>
  <r>
    <x v="2"/>
    <s v="US"/>
    <s v="USD"/>
    <n v="1468029540"/>
    <x v="3089"/>
    <n v="1465304483"/>
    <d v="2016-07-09T01:59:00"/>
    <b v="0"/>
    <n v="45"/>
    <b v="0"/>
    <s v="theater/spaces"/>
    <x v="1"/>
    <s v="spaces"/>
    <n v="23"/>
    <n v="130.09"/>
  </r>
  <r>
    <x v="2"/>
    <s v="US"/>
    <s v="USD"/>
    <n v="1430505545"/>
    <x v="3090"/>
    <n v="1425325145"/>
    <d v="2015-05-01T18:39:05"/>
    <b v="0"/>
    <n v="9"/>
    <b v="0"/>
    <s v="theater/spaces"/>
    <x v="1"/>
    <s v="spaces"/>
    <n v="5"/>
    <n v="1270.22"/>
  </r>
  <r>
    <x v="2"/>
    <s v="US"/>
    <s v="USD"/>
    <n v="1471214743"/>
    <x v="3091"/>
    <n v="1468622743"/>
    <d v="2016-08-14T22:45:43"/>
    <b v="0"/>
    <n v="9"/>
    <b v="0"/>
    <s v="theater/spaces"/>
    <x v="1"/>
    <s v="spaces"/>
    <n v="16"/>
    <n v="88.44"/>
  </r>
  <r>
    <x v="2"/>
    <s v="US"/>
    <s v="USD"/>
    <n v="1444946400"/>
    <x v="3092"/>
    <n v="1441723912"/>
    <d v="2015-10-15T22:00:00"/>
    <b v="0"/>
    <n v="21"/>
    <b v="0"/>
    <s v="theater/spaces"/>
    <x v="1"/>
    <s v="spaces"/>
    <n v="1"/>
    <n v="56.34"/>
  </r>
  <r>
    <x v="2"/>
    <s v="CA"/>
    <s v="CAD"/>
    <n v="1401595140"/>
    <x v="3093"/>
    <n v="1398980941"/>
    <d v="2014-06-01T03:59:00"/>
    <b v="0"/>
    <n v="17"/>
    <b v="0"/>
    <s v="theater/spaces"/>
    <x v="1"/>
    <s v="spaces"/>
    <n v="23"/>
    <n v="53.53"/>
  </r>
  <r>
    <x v="2"/>
    <s v="US"/>
    <s v="USD"/>
    <n v="1442775956"/>
    <x v="3094"/>
    <n v="1437591956"/>
    <d v="2015-09-20T19:05:56"/>
    <b v="0"/>
    <n v="1"/>
    <b v="0"/>
    <s v="theater/spaces"/>
    <x v="1"/>
    <s v="spaces"/>
    <n v="0"/>
    <n v="25"/>
  </r>
  <r>
    <x v="2"/>
    <s v="US"/>
    <s v="USD"/>
    <n v="1470011780"/>
    <x v="3095"/>
    <n v="1464827780"/>
    <d v="2016-08-01T00:36:20"/>
    <b v="0"/>
    <n v="1"/>
    <b v="0"/>
    <s v="theater/spaces"/>
    <x v="1"/>
    <s v="spaces"/>
    <n v="0"/>
    <n v="50"/>
  </r>
  <r>
    <x v="2"/>
    <s v="US"/>
    <s v="USD"/>
    <n v="1432151326"/>
    <x v="3096"/>
    <n v="1429559326"/>
    <d v="2015-05-20T19:48:46"/>
    <b v="0"/>
    <n v="14"/>
    <b v="0"/>
    <s v="theater/spaces"/>
    <x v="1"/>
    <s v="spaces"/>
    <n v="4"/>
    <n v="56.79"/>
  </r>
  <r>
    <x v="2"/>
    <s v="GB"/>
    <s v="GBP"/>
    <n v="1475848800"/>
    <x v="3097"/>
    <n v="1474027501"/>
    <d v="2016-10-07T14:00:00"/>
    <b v="0"/>
    <n v="42"/>
    <b v="0"/>
    <s v="theater/spaces"/>
    <x v="1"/>
    <s v="spaces"/>
    <n v="17"/>
    <n v="40.83"/>
  </r>
  <r>
    <x v="2"/>
    <s v="US"/>
    <s v="USD"/>
    <n v="1454890620"/>
    <x v="3098"/>
    <n v="1450724449"/>
    <d v="2016-02-08T00:17:00"/>
    <b v="0"/>
    <n v="27"/>
    <b v="0"/>
    <s v="theater/spaces"/>
    <x v="1"/>
    <s v="spaces"/>
    <n v="4"/>
    <n v="65.11"/>
  </r>
  <r>
    <x v="2"/>
    <s v="US"/>
    <s v="USD"/>
    <n v="1455251591"/>
    <x v="3099"/>
    <n v="1452659591"/>
    <d v="2016-02-12T04:33:11"/>
    <b v="0"/>
    <n v="5"/>
    <b v="0"/>
    <s v="theater/spaces"/>
    <x v="1"/>
    <s v="spaces"/>
    <n v="14"/>
    <n v="55.6"/>
  </r>
  <r>
    <x v="2"/>
    <s v="US"/>
    <s v="USD"/>
    <n v="1413816975"/>
    <x v="3100"/>
    <n v="1411224975"/>
    <d v="2014-10-20T14:56:15"/>
    <b v="0"/>
    <n v="13"/>
    <b v="0"/>
    <s v="theater/spaces"/>
    <x v="1"/>
    <s v="spaces"/>
    <n v="15"/>
    <n v="140.54"/>
  </r>
  <r>
    <x v="2"/>
    <s v="FR"/>
    <s v="EUR"/>
    <n v="1437033360"/>
    <x v="3101"/>
    <n v="1434445937"/>
    <d v="2015-07-16T07:56:00"/>
    <b v="0"/>
    <n v="12"/>
    <b v="0"/>
    <s v="theater/spaces"/>
    <x v="1"/>
    <s v="spaces"/>
    <n v="12"/>
    <n v="25"/>
  </r>
  <r>
    <x v="2"/>
    <s v="GB"/>
    <s v="GBP"/>
    <n v="1471939818"/>
    <x v="3102"/>
    <n v="1467619818"/>
    <d v="2016-08-23T08:10:18"/>
    <b v="0"/>
    <n v="90"/>
    <b v="0"/>
    <s v="theater/spaces"/>
    <x v="1"/>
    <s v="spaces"/>
    <n v="39"/>
    <n v="69.53"/>
  </r>
  <r>
    <x v="2"/>
    <s v="US"/>
    <s v="USD"/>
    <n v="1434080706"/>
    <x v="3103"/>
    <n v="1428896706"/>
    <d v="2015-06-12T03:45:06"/>
    <b v="0"/>
    <n v="2"/>
    <b v="0"/>
    <s v="theater/spaces"/>
    <x v="1"/>
    <s v="spaces"/>
    <n v="0"/>
    <n v="5.5"/>
  </r>
  <r>
    <x v="2"/>
    <s v="AU"/>
    <s v="AUD"/>
    <n v="1422928800"/>
    <x v="3104"/>
    <n v="1420235311"/>
    <d v="2015-02-03T02:00:00"/>
    <b v="0"/>
    <n v="5"/>
    <b v="0"/>
    <s v="theater/spaces"/>
    <x v="1"/>
    <s v="spaces"/>
    <n v="30"/>
    <n v="237"/>
  </r>
  <r>
    <x v="2"/>
    <s v="US"/>
    <s v="USD"/>
    <n v="1413694800"/>
    <x v="3105"/>
    <n v="1408986916"/>
    <d v="2014-10-19T05:00:00"/>
    <b v="0"/>
    <n v="31"/>
    <b v="0"/>
    <s v="theater/spaces"/>
    <x v="1"/>
    <s v="spaces"/>
    <n v="42"/>
    <n v="79.87"/>
  </r>
  <r>
    <x v="2"/>
    <s v="GB"/>
    <s v="GBP"/>
    <n v="1442440800"/>
    <x v="3106"/>
    <n v="1440497876"/>
    <d v="2015-09-16T22:00:00"/>
    <b v="0"/>
    <n v="4"/>
    <b v="0"/>
    <s v="theater/spaces"/>
    <x v="1"/>
    <s v="spaces"/>
    <n v="4"/>
    <n v="10.25"/>
  </r>
  <r>
    <x v="2"/>
    <s v="US"/>
    <s v="USD"/>
    <n v="1431372751"/>
    <x v="3107"/>
    <n v="1430767951"/>
    <d v="2015-05-11T19:32:31"/>
    <b v="0"/>
    <n v="29"/>
    <b v="0"/>
    <s v="theater/spaces"/>
    <x v="1"/>
    <s v="spaces"/>
    <n v="20"/>
    <n v="272.58999999999997"/>
  </r>
  <r>
    <x v="2"/>
    <s v="US"/>
    <s v="USD"/>
    <n v="1430234394"/>
    <x v="3108"/>
    <n v="1425053994"/>
    <d v="2015-04-28T15:19:54"/>
    <b v="0"/>
    <n v="2"/>
    <b v="0"/>
    <s v="theater/spaces"/>
    <x v="1"/>
    <s v="spaces"/>
    <n v="0"/>
    <n v="13"/>
  </r>
  <r>
    <x v="2"/>
    <s v="US"/>
    <s v="USD"/>
    <n v="1409194810"/>
    <x v="3109"/>
    <n v="1406170810"/>
    <d v="2014-08-28T03:00:10"/>
    <b v="0"/>
    <n v="114"/>
    <b v="0"/>
    <s v="theater/spaces"/>
    <x v="1"/>
    <s v="spaces"/>
    <n v="25"/>
    <n v="58.18"/>
  </r>
  <r>
    <x v="2"/>
    <s v="US"/>
    <s v="USD"/>
    <n v="1487465119"/>
    <x v="3110"/>
    <n v="1484009119"/>
    <d v="2017-02-19T00:45:19"/>
    <b v="0"/>
    <n v="1"/>
    <b v="0"/>
    <s v="theater/spaces"/>
    <x v="1"/>
    <s v="spaces"/>
    <n v="0"/>
    <n v="10"/>
  </r>
  <r>
    <x v="2"/>
    <s v="US"/>
    <s v="USD"/>
    <n v="1412432220"/>
    <x v="3111"/>
    <n v="1409753820"/>
    <d v="2014-10-04T14:17:00"/>
    <b v="0"/>
    <n v="76"/>
    <b v="0"/>
    <s v="theater/spaces"/>
    <x v="1"/>
    <s v="spaces"/>
    <n v="27"/>
    <n v="70.11"/>
  </r>
  <r>
    <x v="2"/>
    <s v="US"/>
    <s v="USD"/>
    <n v="1477968934"/>
    <x v="3112"/>
    <n v="1472784934"/>
    <d v="2016-11-01T02:55:34"/>
    <b v="0"/>
    <n v="9"/>
    <b v="0"/>
    <s v="theater/spaces"/>
    <x v="1"/>
    <s v="spaces"/>
    <n v="5"/>
    <n v="57.89"/>
  </r>
  <r>
    <x v="2"/>
    <s v="US"/>
    <s v="USD"/>
    <n v="1429291982"/>
    <x v="3113"/>
    <n v="1426699982"/>
    <d v="2015-04-17T17:33:02"/>
    <b v="0"/>
    <n v="37"/>
    <b v="0"/>
    <s v="theater/spaces"/>
    <x v="1"/>
    <s v="spaces"/>
    <n v="4"/>
    <n v="125.27"/>
  </r>
  <r>
    <x v="2"/>
    <s v="US"/>
    <s v="USD"/>
    <n v="1411312250"/>
    <x v="3114"/>
    <n v="1406128250"/>
    <d v="2014-09-21T15:10:50"/>
    <b v="0"/>
    <n v="0"/>
    <b v="0"/>
    <s v="theater/spaces"/>
    <x v="1"/>
    <s v="spaces"/>
    <n v="0"/>
    <e v="#DIV/0!"/>
  </r>
  <r>
    <x v="2"/>
    <s v="SE"/>
    <s v="SEK"/>
    <n v="1465123427"/>
    <x v="3115"/>
    <n v="1462531427"/>
    <d v="2016-06-05T10:43:47"/>
    <b v="0"/>
    <n v="1"/>
    <b v="0"/>
    <s v="theater/spaces"/>
    <x v="1"/>
    <s v="spaces"/>
    <n v="3"/>
    <n v="300"/>
  </r>
  <r>
    <x v="2"/>
    <s v="US"/>
    <s v="USD"/>
    <n v="1427890925"/>
    <x v="3116"/>
    <n v="1426681325"/>
    <d v="2015-04-01T12:22:05"/>
    <b v="0"/>
    <n v="10"/>
    <b v="0"/>
    <s v="theater/spaces"/>
    <x v="1"/>
    <s v="spaces"/>
    <n v="57"/>
    <n v="43"/>
  </r>
  <r>
    <x v="2"/>
    <s v="GB"/>
    <s v="GBP"/>
    <n v="1464354720"/>
    <x v="3117"/>
    <n v="1463648360"/>
    <d v="2016-05-27T13:12:00"/>
    <b v="0"/>
    <n v="1"/>
    <b v="0"/>
    <s v="theater/spaces"/>
    <x v="1"/>
    <s v="spaces"/>
    <n v="0"/>
    <n v="1"/>
  </r>
  <r>
    <x v="2"/>
    <s v="SE"/>
    <s v="SEK"/>
    <n v="1467473723"/>
    <x v="3118"/>
    <n v="1465832123"/>
    <d v="2016-07-02T15:35:23"/>
    <b v="0"/>
    <n v="2"/>
    <b v="0"/>
    <s v="theater/spaces"/>
    <x v="1"/>
    <s v="spaces"/>
    <n v="0"/>
    <n v="775"/>
  </r>
  <r>
    <x v="2"/>
    <s v="US"/>
    <s v="USD"/>
    <n v="1427414732"/>
    <x v="3119"/>
    <n v="1424826332"/>
    <d v="2015-03-27T00:05:32"/>
    <b v="0"/>
    <n v="1"/>
    <b v="0"/>
    <s v="theater/spaces"/>
    <x v="1"/>
    <s v="spaces"/>
    <n v="0"/>
    <n v="5"/>
  </r>
  <r>
    <x v="2"/>
    <s v="NL"/>
    <s v="EUR"/>
    <n v="1462484196"/>
    <x v="3120"/>
    <n v="1457303796"/>
    <d v="2016-05-05T21:36:36"/>
    <b v="0"/>
    <n v="10"/>
    <b v="0"/>
    <s v="theater/spaces"/>
    <x v="1"/>
    <s v="spaces"/>
    <n v="0"/>
    <n v="12.8"/>
  </r>
  <r>
    <x v="1"/>
    <s v="CA"/>
    <s v="CAD"/>
    <n v="1411748335"/>
    <x v="3121"/>
    <n v="1406564335"/>
    <d v="2014-09-26T16:18:55"/>
    <b v="0"/>
    <n v="1"/>
    <b v="0"/>
    <s v="theater/spaces"/>
    <x v="1"/>
    <s v="spaces"/>
    <n v="1"/>
    <n v="10"/>
  </r>
  <r>
    <x v="1"/>
    <s v="US"/>
    <s v="USD"/>
    <n v="1478733732"/>
    <x v="3122"/>
    <n v="1478298132"/>
    <d v="2016-11-09T23:22:12"/>
    <b v="0"/>
    <n v="2"/>
    <b v="0"/>
    <s v="theater/spaces"/>
    <x v="1"/>
    <s v="spaces"/>
    <n v="58"/>
    <n v="58"/>
  </r>
  <r>
    <x v="1"/>
    <s v="US"/>
    <s v="USD"/>
    <n v="1468108198"/>
    <x v="3123"/>
    <n v="1465516198"/>
    <d v="2016-07-09T23:49:58"/>
    <b v="0"/>
    <n v="348"/>
    <b v="0"/>
    <s v="theater/spaces"/>
    <x v="1"/>
    <s v="spaces"/>
    <n v="68"/>
    <n v="244.8"/>
  </r>
  <r>
    <x v="1"/>
    <s v="US"/>
    <s v="USD"/>
    <n v="1422902601"/>
    <x v="3124"/>
    <n v="1417718601"/>
    <d v="2015-02-02T18:43:21"/>
    <b v="0"/>
    <n v="4"/>
    <b v="0"/>
    <s v="theater/spaces"/>
    <x v="1"/>
    <s v="spaces"/>
    <n v="0"/>
    <n v="6.5"/>
  </r>
  <r>
    <x v="1"/>
    <s v="US"/>
    <s v="USD"/>
    <n v="1452142672"/>
    <x v="3125"/>
    <n v="1449550672"/>
    <d v="2016-01-07T04:57:52"/>
    <b v="0"/>
    <n v="0"/>
    <b v="0"/>
    <s v="theater/spaces"/>
    <x v="1"/>
    <s v="spaces"/>
    <n v="0"/>
    <e v="#DIV/0!"/>
  </r>
  <r>
    <x v="1"/>
    <s v="US"/>
    <s v="USD"/>
    <n v="1459121162"/>
    <x v="3126"/>
    <n v="1456532762"/>
    <d v="2016-03-27T23:26:02"/>
    <b v="0"/>
    <n v="17"/>
    <b v="0"/>
    <s v="theater/spaces"/>
    <x v="1"/>
    <s v="spaces"/>
    <n v="4"/>
    <n v="61.18"/>
  </r>
  <r>
    <x v="1"/>
    <s v="US"/>
    <s v="USD"/>
    <n v="1425242029"/>
    <x v="3127"/>
    <n v="1422650029"/>
    <d v="2015-03-01T20:33:49"/>
    <b v="0"/>
    <n v="0"/>
    <b v="0"/>
    <s v="theater/spaces"/>
    <x v="1"/>
    <s v="spaces"/>
    <n v="0"/>
    <e v="#DIV/0!"/>
  </r>
  <r>
    <x v="3"/>
    <s v="US"/>
    <s v="USD"/>
    <n v="1489690141"/>
    <x v="3128"/>
    <n v="1487101741"/>
    <d v="2017-03-16T18:49:01"/>
    <b v="0"/>
    <n v="117"/>
    <b v="0"/>
    <s v="theater/plays"/>
    <x v="1"/>
    <s v="plays"/>
    <n v="109"/>
    <n v="139.24"/>
  </r>
  <r>
    <x v="3"/>
    <s v="US"/>
    <s v="USD"/>
    <n v="1492542819"/>
    <x v="3129"/>
    <n v="1489090419"/>
    <d v="2017-04-18T19:13:39"/>
    <b v="0"/>
    <n v="1"/>
    <b v="0"/>
    <s v="theater/plays"/>
    <x v="1"/>
    <s v="plays"/>
    <n v="1"/>
    <n v="10"/>
  </r>
  <r>
    <x v="3"/>
    <s v="US"/>
    <s v="USD"/>
    <n v="1492145940"/>
    <x v="3130"/>
    <n v="1489504916"/>
    <d v="2017-04-14T04:59:00"/>
    <b v="0"/>
    <n v="4"/>
    <b v="0"/>
    <s v="theater/plays"/>
    <x v="1"/>
    <s v="plays"/>
    <n v="4"/>
    <n v="93.75"/>
  </r>
  <r>
    <x v="3"/>
    <s v="US"/>
    <s v="USD"/>
    <n v="1491656045"/>
    <x v="3131"/>
    <n v="1489067645"/>
    <d v="2017-04-08T12:54:05"/>
    <b v="0"/>
    <n v="12"/>
    <b v="0"/>
    <s v="theater/plays"/>
    <x v="1"/>
    <s v="plays"/>
    <n v="16"/>
    <n v="53.75"/>
  </r>
  <r>
    <x v="3"/>
    <s v="US"/>
    <s v="USD"/>
    <n v="1492759460"/>
    <x v="3132"/>
    <n v="1487579060"/>
    <d v="2017-04-21T07:24:20"/>
    <b v="0"/>
    <n v="1"/>
    <b v="0"/>
    <s v="theater/plays"/>
    <x v="1"/>
    <s v="plays"/>
    <n v="0"/>
    <n v="10"/>
  </r>
  <r>
    <x v="3"/>
    <s v="GB"/>
    <s v="GBP"/>
    <n v="1490358834"/>
    <x v="3133"/>
    <n v="1487770434"/>
    <d v="2017-03-24T12:33:54"/>
    <b v="0"/>
    <n v="16"/>
    <b v="0"/>
    <s v="theater/plays"/>
    <x v="1"/>
    <s v="plays"/>
    <n v="108"/>
    <n v="33.75"/>
  </r>
  <r>
    <x v="3"/>
    <s v="GB"/>
    <s v="GBP"/>
    <n v="1490631419"/>
    <x v="3134"/>
    <n v="1488820619"/>
    <d v="2017-03-27T16:16:59"/>
    <b v="0"/>
    <n v="12"/>
    <b v="0"/>
    <s v="theater/plays"/>
    <x v="1"/>
    <s v="plays"/>
    <n v="23"/>
    <n v="18.75"/>
  </r>
  <r>
    <x v="3"/>
    <s v="US"/>
    <s v="USD"/>
    <n v="1491277121"/>
    <x v="3135"/>
    <n v="1489376321"/>
    <d v="2017-04-04T03:38:41"/>
    <b v="0"/>
    <n v="7"/>
    <b v="0"/>
    <s v="theater/plays"/>
    <x v="1"/>
    <s v="plays"/>
    <n v="21"/>
    <n v="23.14"/>
  </r>
  <r>
    <x v="3"/>
    <s v="GB"/>
    <s v="GBP"/>
    <n v="1491001140"/>
    <x v="3136"/>
    <n v="1487847954"/>
    <d v="2017-03-31T22:59:00"/>
    <b v="0"/>
    <n v="22"/>
    <b v="0"/>
    <s v="theater/plays"/>
    <x v="1"/>
    <s v="plays"/>
    <n v="128"/>
    <n v="29.05"/>
  </r>
  <r>
    <x v="3"/>
    <s v="US"/>
    <s v="USD"/>
    <n v="1493838720"/>
    <x v="3137"/>
    <n v="1489439669"/>
    <d v="2017-05-03T19:12:00"/>
    <b v="0"/>
    <n v="1"/>
    <b v="0"/>
    <s v="theater/plays"/>
    <x v="1"/>
    <s v="plays"/>
    <n v="3"/>
    <n v="50"/>
  </r>
  <r>
    <x v="3"/>
    <s v="GB"/>
    <s v="GBP"/>
    <n v="1491233407"/>
    <x v="3138"/>
    <n v="1489591807"/>
    <d v="2017-04-03T15:30:07"/>
    <b v="0"/>
    <n v="0"/>
    <b v="0"/>
    <s v="theater/plays"/>
    <x v="1"/>
    <s v="plays"/>
    <n v="0"/>
    <e v="#DIV/0!"/>
  </r>
  <r>
    <x v="3"/>
    <s v="MX"/>
    <s v="MXN"/>
    <n v="1490416380"/>
    <x v="3139"/>
    <n v="1487485760"/>
    <d v="2017-03-25T04:33:00"/>
    <b v="0"/>
    <n v="6"/>
    <b v="0"/>
    <s v="theater/plays"/>
    <x v="1"/>
    <s v="plays"/>
    <n v="5"/>
    <n v="450"/>
  </r>
  <r>
    <x v="3"/>
    <s v="FR"/>
    <s v="EUR"/>
    <n v="1491581703"/>
    <x v="3140"/>
    <n v="1488993303"/>
    <d v="2017-04-07T16:15:03"/>
    <b v="0"/>
    <n v="4"/>
    <b v="0"/>
    <s v="theater/plays"/>
    <x v="1"/>
    <s v="plays"/>
    <n v="1"/>
    <n v="24"/>
  </r>
  <r>
    <x v="3"/>
    <s v="NL"/>
    <s v="EUR"/>
    <n v="1492372800"/>
    <x v="3141"/>
    <n v="1488823488"/>
    <d v="2017-04-16T20:00:00"/>
    <b v="0"/>
    <n v="8"/>
    <b v="0"/>
    <s v="theater/plays"/>
    <x v="1"/>
    <s v="plays"/>
    <n v="52"/>
    <n v="32.25"/>
  </r>
  <r>
    <x v="3"/>
    <s v="GB"/>
    <s v="GBP"/>
    <n v="1489922339"/>
    <x v="3142"/>
    <n v="1487333939"/>
    <d v="2017-03-19T11:18:59"/>
    <b v="0"/>
    <n v="3"/>
    <b v="0"/>
    <s v="theater/plays"/>
    <x v="1"/>
    <s v="plays"/>
    <n v="2"/>
    <n v="15"/>
  </r>
  <r>
    <x v="3"/>
    <s v="GB"/>
    <s v="GBP"/>
    <n v="1491726956"/>
    <x v="3143"/>
    <n v="1489480556"/>
    <d v="2017-04-09T08:35:56"/>
    <b v="0"/>
    <n v="0"/>
    <b v="0"/>
    <s v="theater/plays"/>
    <x v="1"/>
    <s v="plays"/>
    <n v="0"/>
    <e v="#DIV/0!"/>
  </r>
  <r>
    <x v="3"/>
    <s v="US"/>
    <s v="USD"/>
    <n v="1489903200"/>
    <x v="3144"/>
    <n v="1488459307"/>
    <d v="2017-03-19T06:00:00"/>
    <b v="0"/>
    <n v="30"/>
    <b v="0"/>
    <s v="theater/plays"/>
    <x v="1"/>
    <s v="plays"/>
    <n v="75"/>
    <n v="251.33"/>
  </r>
  <r>
    <x v="3"/>
    <s v="US"/>
    <s v="USD"/>
    <n v="1490659134"/>
    <x v="3145"/>
    <n v="1485478734"/>
    <d v="2017-03-27T23:58:54"/>
    <b v="0"/>
    <n v="0"/>
    <b v="0"/>
    <s v="theater/plays"/>
    <x v="1"/>
    <s v="plays"/>
    <n v="0"/>
    <e v="#DIV/0!"/>
  </r>
  <r>
    <x v="3"/>
    <s v="MX"/>
    <s v="MXN"/>
    <n v="1492356166"/>
    <x v="3146"/>
    <n v="1488471766"/>
    <d v="2017-04-16T15:22:46"/>
    <b v="0"/>
    <n v="12"/>
    <b v="0"/>
    <s v="theater/plays"/>
    <x v="1"/>
    <s v="plays"/>
    <n v="11"/>
    <n v="437.5"/>
  </r>
  <r>
    <x v="0"/>
    <s v="US"/>
    <s v="USD"/>
    <n v="1415319355"/>
    <x v="3147"/>
    <n v="1411859755"/>
    <d v="2014-11-07T00:15:55"/>
    <b v="1"/>
    <n v="213"/>
    <b v="1"/>
    <s v="theater/plays"/>
    <x v="1"/>
    <s v="plays"/>
    <n v="118"/>
    <n v="110.35"/>
  </r>
  <r>
    <x v="0"/>
    <s v="US"/>
    <s v="USD"/>
    <n v="1412136000"/>
    <x v="3148"/>
    <n v="1410278284"/>
    <d v="2014-10-01T04:00:00"/>
    <b v="1"/>
    <n v="57"/>
    <b v="1"/>
    <s v="theater/plays"/>
    <x v="1"/>
    <s v="plays"/>
    <n v="131"/>
    <n v="41.42"/>
  </r>
  <r>
    <x v="0"/>
    <s v="US"/>
    <s v="USD"/>
    <n v="1354845600"/>
    <x v="3149"/>
    <n v="1352766300"/>
    <d v="2012-12-07T02:00:00"/>
    <b v="1"/>
    <n v="25"/>
    <b v="1"/>
    <s v="theater/plays"/>
    <x v="1"/>
    <s v="plays"/>
    <n v="104"/>
    <n v="52"/>
  </r>
  <r>
    <x v="0"/>
    <s v="US"/>
    <s v="USD"/>
    <n v="1295928000"/>
    <x v="3150"/>
    <n v="1288160403"/>
    <d v="2011-01-25T04:00:00"/>
    <b v="1"/>
    <n v="104"/>
    <b v="1"/>
    <s v="theater/plays"/>
    <x v="1"/>
    <s v="plays"/>
    <n v="101"/>
    <n v="33.99"/>
  </r>
  <r>
    <x v="0"/>
    <s v="US"/>
    <s v="USD"/>
    <n v="1410379774"/>
    <x v="3151"/>
    <n v="1407787774"/>
    <d v="2014-09-10T20:09:34"/>
    <b v="1"/>
    <n v="34"/>
    <b v="1"/>
    <s v="theater/plays"/>
    <x v="1"/>
    <s v="plays"/>
    <n v="100"/>
    <n v="103.35"/>
  </r>
  <r>
    <x v="0"/>
    <s v="GB"/>
    <s v="GBP"/>
    <n v="1383425367"/>
    <x v="3152"/>
    <n v="1380833367"/>
    <d v="2013-11-02T20:49:27"/>
    <b v="1"/>
    <n v="67"/>
    <b v="1"/>
    <s v="theater/plays"/>
    <x v="1"/>
    <s v="plays"/>
    <n v="106"/>
    <n v="34.79"/>
  </r>
  <r>
    <x v="0"/>
    <s v="US"/>
    <s v="USD"/>
    <n v="1304225940"/>
    <x v="3153"/>
    <n v="1301542937"/>
    <d v="2011-05-01T04:59:00"/>
    <b v="1"/>
    <n v="241"/>
    <b v="1"/>
    <s v="theater/plays"/>
    <x v="1"/>
    <s v="plays"/>
    <n v="336"/>
    <n v="41.77"/>
  </r>
  <r>
    <x v="0"/>
    <s v="US"/>
    <s v="USD"/>
    <n v="1333310458"/>
    <x v="3154"/>
    <n v="1330722058"/>
    <d v="2012-04-01T20:00:58"/>
    <b v="1"/>
    <n v="123"/>
    <b v="1"/>
    <s v="theater/plays"/>
    <x v="1"/>
    <s v="plays"/>
    <n v="113"/>
    <n v="64.27"/>
  </r>
  <r>
    <x v="0"/>
    <s v="GB"/>
    <s v="GBP"/>
    <n v="1356004725"/>
    <x v="3155"/>
    <n v="1353412725"/>
    <d v="2012-12-20T11:58:45"/>
    <b v="1"/>
    <n v="302"/>
    <b v="1"/>
    <s v="theater/plays"/>
    <x v="1"/>
    <s v="plays"/>
    <n v="189"/>
    <n v="31.21"/>
  </r>
  <r>
    <x v="0"/>
    <s v="US"/>
    <s v="USD"/>
    <n v="1338591144"/>
    <x v="3156"/>
    <n v="1335567144"/>
    <d v="2012-06-01T22:52:24"/>
    <b v="1"/>
    <n v="89"/>
    <b v="1"/>
    <s v="theater/plays"/>
    <x v="1"/>
    <s v="plays"/>
    <n v="102"/>
    <n v="62.92"/>
  </r>
  <r>
    <x v="0"/>
    <s v="US"/>
    <s v="USD"/>
    <n v="1405746000"/>
    <x v="3157"/>
    <n v="1404932105"/>
    <d v="2014-07-19T05:00:00"/>
    <b v="1"/>
    <n v="41"/>
    <b v="1"/>
    <s v="theater/plays"/>
    <x v="1"/>
    <s v="plays"/>
    <n v="101"/>
    <n v="98.54"/>
  </r>
  <r>
    <x v="0"/>
    <s v="US"/>
    <s v="USD"/>
    <n v="1374523752"/>
    <x v="3158"/>
    <n v="1371931752"/>
    <d v="2013-07-22T20:09:12"/>
    <b v="1"/>
    <n v="69"/>
    <b v="1"/>
    <s v="theater/plays"/>
    <x v="1"/>
    <s v="plays"/>
    <n v="114"/>
    <n v="82.61"/>
  </r>
  <r>
    <x v="0"/>
    <s v="US"/>
    <s v="USD"/>
    <n v="1326927600"/>
    <x v="3159"/>
    <n v="1323221761"/>
    <d v="2012-01-18T23:00:00"/>
    <b v="1"/>
    <n v="52"/>
    <b v="1"/>
    <s v="theater/plays"/>
    <x v="1"/>
    <s v="plays"/>
    <n v="133"/>
    <n v="38.5"/>
  </r>
  <r>
    <x v="0"/>
    <s v="US"/>
    <s v="USD"/>
    <n v="1407905940"/>
    <x v="3160"/>
    <n v="1405923687"/>
    <d v="2014-08-13T04:59:00"/>
    <b v="1"/>
    <n v="57"/>
    <b v="1"/>
    <s v="theater/plays"/>
    <x v="1"/>
    <s v="plays"/>
    <n v="102"/>
    <n v="80.16"/>
  </r>
  <r>
    <x v="0"/>
    <s v="GB"/>
    <s v="GBP"/>
    <n v="1413377522"/>
    <x v="3161"/>
    <n v="1410785522"/>
    <d v="2014-10-15T12:52:02"/>
    <b v="1"/>
    <n v="74"/>
    <b v="1"/>
    <s v="theater/plays"/>
    <x v="1"/>
    <s v="plays"/>
    <n v="105"/>
    <n v="28.41"/>
  </r>
  <r>
    <x v="0"/>
    <s v="US"/>
    <s v="USD"/>
    <n v="1404698400"/>
    <x v="3162"/>
    <n v="1402331262"/>
    <d v="2014-07-07T02:00:00"/>
    <b v="1"/>
    <n v="63"/>
    <b v="1"/>
    <s v="theater/plays"/>
    <x v="1"/>
    <s v="plays"/>
    <n v="127"/>
    <n v="80.73"/>
  </r>
  <r>
    <x v="0"/>
    <s v="US"/>
    <s v="USD"/>
    <n v="1402855525"/>
    <x v="3163"/>
    <n v="1400263525"/>
    <d v="2014-06-15T18:05:25"/>
    <b v="1"/>
    <n v="72"/>
    <b v="1"/>
    <s v="theater/plays"/>
    <x v="1"/>
    <s v="plays"/>
    <n v="111"/>
    <n v="200.69"/>
  </r>
  <r>
    <x v="0"/>
    <s v="US"/>
    <s v="USD"/>
    <n v="1402341615"/>
    <x v="3164"/>
    <n v="1399490415"/>
    <d v="2014-06-09T19:20:15"/>
    <b v="1"/>
    <n v="71"/>
    <b v="1"/>
    <s v="theater/plays"/>
    <x v="1"/>
    <s v="plays"/>
    <n v="107"/>
    <n v="37.590000000000003"/>
  </r>
  <r>
    <x v="0"/>
    <s v="US"/>
    <s v="USD"/>
    <n v="1304395140"/>
    <x v="3165"/>
    <n v="1302493760"/>
    <d v="2011-05-03T03:59:00"/>
    <b v="1"/>
    <n v="21"/>
    <b v="1"/>
    <s v="theater/plays"/>
    <x v="1"/>
    <s v="plays"/>
    <n v="163"/>
    <n v="58.1"/>
  </r>
  <r>
    <x v="0"/>
    <s v="US"/>
    <s v="USD"/>
    <n v="1416988740"/>
    <x v="3166"/>
    <n v="1414514153"/>
    <d v="2014-11-26T07:59:00"/>
    <b v="1"/>
    <n v="930"/>
    <b v="1"/>
    <s v="theater/plays"/>
    <x v="1"/>
    <s v="plays"/>
    <n v="160"/>
    <n v="60.3"/>
  </r>
  <r>
    <x v="0"/>
    <s v="US"/>
    <s v="USD"/>
    <n v="1406952781"/>
    <x v="3167"/>
    <n v="1405743181"/>
    <d v="2014-08-02T04:13:01"/>
    <b v="1"/>
    <n v="55"/>
    <b v="1"/>
    <s v="theater/plays"/>
    <x v="1"/>
    <s v="plays"/>
    <n v="116"/>
    <n v="63.36"/>
  </r>
  <r>
    <x v="0"/>
    <s v="US"/>
    <s v="USD"/>
    <n v="1402696800"/>
    <x v="3168"/>
    <n v="1399948353"/>
    <d v="2014-06-13T22:00:00"/>
    <b v="1"/>
    <n v="61"/>
    <b v="1"/>
    <s v="theater/plays"/>
    <x v="1"/>
    <s v="plays"/>
    <n v="124"/>
    <n v="50.9"/>
  </r>
  <r>
    <x v="0"/>
    <s v="US"/>
    <s v="USD"/>
    <n v="1386910740"/>
    <x v="3169"/>
    <n v="1384364561"/>
    <d v="2013-12-13T04:59:00"/>
    <b v="1"/>
    <n v="82"/>
    <b v="1"/>
    <s v="theater/plays"/>
    <x v="1"/>
    <s v="plays"/>
    <n v="103"/>
    <n v="100.5"/>
  </r>
  <r>
    <x v="0"/>
    <s v="US"/>
    <s v="USD"/>
    <n v="1404273600"/>
    <x v="3170"/>
    <n v="1401414944"/>
    <d v="2014-07-02T04:00:00"/>
    <b v="1"/>
    <n v="71"/>
    <b v="1"/>
    <s v="theater/plays"/>
    <x v="1"/>
    <s v="plays"/>
    <n v="112"/>
    <n v="31.62"/>
  </r>
  <r>
    <x v="0"/>
    <s v="GB"/>
    <s v="GBP"/>
    <n v="1462545358"/>
    <x v="3171"/>
    <n v="1459953358"/>
    <d v="2016-05-06T14:35:58"/>
    <b v="1"/>
    <n v="117"/>
    <b v="1"/>
    <s v="theater/plays"/>
    <x v="1"/>
    <s v="plays"/>
    <n v="109"/>
    <n v="65.099999999999994"/>
  </r>
  <r>
    <x v="0"/>
    <s v="US"/>
    <s v="USD"/>
    <n v="1329240668"/>
    <x v="3172"/>
    <n v="1326648668"/>
    <d v="2012-02-14T17:31:08"/>
    <b v="1"/>
    <n v="29"/>
    <b v="1"/>
    <s v="theater/plays"/>
    <x v="1"/>
    <s v="plays"/>
    <n v="115"/>
    <n v="79.31"/>
  </r>
  <r>
    <x v="0"/>
    <s v="US"/>
    <s v="USD"/>
    <n v="1411765492"/>
    <x v="3173"/>
    <n v="1409173492"/>
    <d v="2014-09-26T21:04:52"/>
    <b v="1"/>
    <n v="74"/>
    <b v="1"/>
    <s v="theater/plays"/>
    <x v="1"/>
    <s v="plays"/>
    <n v="103"/>
    <n v="139.19"/>
  </r>
  <r>
    <x v="0"/>
    <s v="US"/>
    <s v="USD"/>
    <n v="1408999508"/>
    <x v="3174"/>
    <n v="1407789908"/>
    <d v="2014-08-25T20:45:08"/>
    <b v="1"/>
    <n v="23"/>
    <b v="1"/>
    <s v="theater/plays"/>
    <x v="1"/>
    <s v="plays"/>
    <n v="101"/>
    <n v="131.91"/>
  </r>
  <r>
    <x v="0"/>
    <s v="US"/>
    <s v="USD"/>
    <n v="1297977427"/>
    <x v="3175"/>
    <n v="1292793427"/>
    <d v="2011-02-17T21:17:07"/>
    <b v="1"/>
    <n v="60"/>
    <b v="1"/>
    <s v="theater/plays"/>
    <x v="1"/>
    <s v="plays"/>
    <n v="110"/>
    <n v="91.3"/>
  </r>
  <r>
    <x v="0"/>
    <s v="US"/>
    <s v="USD"/>
    <n v="1376838000"/>
    <x v="3176"/>
    <n v="1374531631"/>
    <d v="2013-08-18T15:00:00"/>
    <b v="1"/>
    <n v="55"/>
    <b v="1"/>
    <s v="theater/plays"/>
    <x v="1"/>
    <s v="plays"/>
    <n v="115"/>
    <n v="39.67"/>
  </r>
  <r>
    <x v="0"/>
    <s v="US"/>
    <s v="USD"/>
    <n v="1403366409"/>
    <x v="3177"/>
    <n v="1400774409"/>
    <d v="2014-06-21T16:00:09"/>
    <b v="1"/>
    <n v="51"/>
    <b v="1"/>
    <s v="theater/plays"/>
    <x v="1"/>
    <s v="plays"/>
    <n v="117"/>
    <n v="57.55"/>
  </r>
  <r>
    <x v="0"/>
    <s v="GB"/>
    <s v="GBP"/>
    <n v="1405521075"/>
    <x v="3178"/>
    <n v="1402929075"/>
    <d v="2014-07-16T14:31:15"/>
    <b v="1"/>
    <n v="78"/>
    <b v="1"/>
    <s v="theater/plays"/>
    <x v="1"/>
    <s v="plays"/>
    <n v="172"/>
    <n v="33.03"/>
  </r>
  <r>
    <x v="0"/>
    <s v="US"/>
    <s v="USD"/>
    <n v="1367859071"/>
    <x v="3179"/>
    <n v="1365699071"/>
    <d v="2013-05-06T16:51:11"/>
    <b v="1"/>
    <n v="62"/>
    <b v="1"/>
    <s v="theater/plays"/>
    <x v="1"/>
    <s v="plays"/>
    <n v="114"/>
    <n v="77.34"/>
  </r>
  <r>
    <x v="0"/>
    <s v="GB"/>
    <s v="GBP"/>
    <n v="1403258049"/>
    <x v="3180"/>
    <n v="1400666049"/>
    <d v="2014-06-20T09:54:09"/>
    <b v="1"/>
    <n v="45"/>
    <b v="1"/>
    <s v="theater/plays"/>
    <x v="1"/>
    <s v="plays"/>
    <n v="120"/>
    <n v="31.93"/>
  </r>
  <r>
    <x v="0"/>
    <s v="GB"/>
    <s v="GBP"/>
    <n v="1402848000"/>
    <x v="3181"/>
    <n v="1400570787"/>
    <d v="2014-06-15T16:00:00"/>
    <b v="1"/>
    <n v="15"/>
    <b v="1"/>
    <s v="theater/plays"/>
    <x v="1"/>
    <s v="plays"/>
    <n v="109"/>
    <n v="36.33"/>
  </r>
  <r>
    <x v="0"/>
    <s v="US"/>
    <s v="USD"/>
    <n v="1328029200"/>
    <x v="3182"/>
    <n v="1323211621"/>
    <d v="2012-01-31T17:00:00"/>
    <b v="1"/>
    <n v="151"/>
    <b v="1"/>
    <s v="theater/plays"/>
    <x v="1"/>
    <s v="plays"/>
    <n v="101"/>
    <n v="46.77"/>
  </r>
  <r>
    <x v="0"/>
    <s v="US"/>
    <s v="USD"/>
    <n v="1377284669"/>
    <x v="3183"/>
    <n v="1375729469"/>
    <d v="2013-08-23T19:04:29"/>
    <b v="1"/>
    <n v="68"/>
    <b v="1"/>
    <s v="theater/plays"/>
    <x v="1"/>
    <s v="plays"/>
    <n v="109"/>
    <n v="40.07"/>
  </r>
  <r>
    <x v="0"/>
    <s v="US"/>
    <s v="USD"/>
    <n v="1404258631"/>
    <x v="3184"/>
    <n v="1401666631"/>
    <d v="2014-07-01T23:50:31"/>
    <b v="1"/>
    <n v="46"/>
    <b v="1"/>
    <s v="theater/plays"/>
    <x v="1"/>
    <s v="plays"/>
    <n v="107"/>
    <n v="100.22"/>
  </r>
  <r>
    <x v="0"/>
    <s v="GB"/>
    <s v="GBP"/>
    <n v="1405553241"/>
    <x v="3185"/>
    <n v="1404948441"/>
    <d v="2014-07-16T23:27:21"/>
    <b v="1"/>
    <n v="24"/>
    <b v="1"/>
    <s v="theater/plays"/>
    <x v="1"/>
    <s v="plays"/>
    <n v="100"/>
    <n v="41.67"/>
  </r>
  <r>
    <x v="0"/>
    <s v="GB"/>
    <s v="GBP"/>
    <n v="1410901200"/>
    <x v="3186"/>
    <n v="1408313438"/>
    <d v="2014-09-16T21:00:00"/>
    <b v="1"/>
    <n v="70"/>
    <b v="1"/>
    <s v="theater/plays"/>
    <x v="1"/>
    <s v="plays"/>
    <n v="102"/>
    <n v="46.71"/>
  </r>
  <r>
    <x v="0"/>
    <s v="US"/>
    <s v="USD"/>
    <n v="1407167973"/>
    <x v="3187"/>
    <n v="1405439973"/>
    <d v="2014-08-04T15:59:33"/>
    <b v="1"/>
    <n v="244"/>
    <b v="1"/>
    <s v="theater/plays"/>
    <x v="1"/>
    <s v="plays"/>
    <n v="116"/>
    <n v="71.489999999999995"/>
  </r>
  <r>
    <x v="2"/>
    <s v="GB"/>
    <s v="GBP"/>
    <n v="1433930302"/>
    <x v="3188"/>
    <n v="1432115902"/>
    <d v="2015-06-10T09:58:22"/>
    <b v="0"/>
    <n v="9"/>
    <b v="0"/>
    <s v="theater/musical"/>
    <x v="1"/>
    <s v="musical"/>
    <n v="65"/>
    <n v="14.44"/>
  </r>
  <r>
    <x v="2"/>
    <s v="SE"/>
    <s v="SEK"/>
    <n v="1432455532"/>
    <x v="3189"/>
    <n v="1429863532"/>
    <d v="2015-05-24T08:18:52"/>
    <b v="0"/>
    <n v="19"/>
    <b v="0"/>
    <s v="theater/musical"/>
    <x v="1"/>
    <s v="musical"/>
    <n v="12"/>
    <n v="356.84"/>
  </r>
  <r>
    <x v="2"/>
    <s v="CA"/>
    <s v="CAD"/>
    <n v="1481258275"/>
    <x v="3190"/>
    <n v="1478662675"/>
    <d v="2016-12-09T04:37:55"/>
    <b v="0"/>
    <n v="0"/>
    <b v="0"/>
    <s v="theater/musical"/>
    <x v="1"/>
    <s v="musical"/>
    <n v="0"/>
    <e v="#DIV/0!"/>
  </r>
  <r>
    <x v="2"/>
    <s v="US"/>
    <s v="USD"/>
    <n v="1471370869"/>
    <x v="3191"/>
    <n v="1466186869"/>
    <d v="2016-08-16T18:07:49"/>
    <b v="0"/>
    <n v="4"/>
    <b v="0"/>
    <s v="theater/musical"/>
    <x v="1"/>
    <s v="musical"/>
    <n v="4"/>
    <n v="37.75"/>
  </r>
  <r>
    <x v="2"/>
    <s v="GB"/>
    <s v="GBP"/>
    <n v="1425160800"/>
    <x v="3192"/>
    <n v="1421274859"/>
    <d v="2015-02-28T22:00:00"/>
    <b v="0"/>
    <n v="8"/>
    <b v="0"/>
    <s v="theater/musical"/>
    <x v="1"/>
    <s v="musical"/>
    <n v="1"/>
    <n v="12.75"/>
  </r>
  <r>
    <x v="2"/>
    <s v="GB"/>
    <s v="GBP"/>
    <n v="1424474056"/>
    <x v="3193"/>
    <n v="1420586056"/>
    <d v="2015-02-20T23:14:16"/>
    <b v="0"/>
    <n v="24"/>
    <b v="0"/>
    <s v="theater/musical"/>
    <x v="1"/>
    <s v="musical"/>
    <n v="12"/>
    <n v="24.46"/>
  </r>
  <r>
    <x v="2"/>
    <s v="US"/>
    <s v="USD"/>
    <n v="1437960598"/>
    <x v="3194"/>
    <n v="1435368598"/>
    <d v="2015-07-27T01:29:58"/>
    <b v="0"/>
    <n v="0"/>
    <b v="0"/>
    <s v="theater/musical"/>
    <x v="1"/>
    <s v="musical"/>
    <n v="0"/>
    <e v="#DIV/0!"/>
  </r>
  <r>
    <x v="2"/>
    <s v="US"/>
    <s v="USD"/>
    <n v="1423750542"/>
    <x v="3195"/>
    <n v="1421158542"/>
    <d v="2015-02-12T14:15:42"/>
    <b v="0"/>
    <n v="39"/>
    <b v="0"/>
    <s v="theater/musical"/>
    <x v="1"/>
    <s v="musical"/>
    <n v="59"/>
    <n v="53.08"/>
  </r>
  <r>
    <x v="2"/>
    <s v="US"/>
    <s v="USD"/>
    <n v="1438437600"/>
    <x v="3196"/>
    <n v="1433254875"/>
    <d v="2015-08-01T14:00:00"/>
    <b v="0"/>
    <n v="6"/>
    <b v="0"/>
    <s v="theater/musical"/>
    <x v="1"/>
    <s v="musical"/>
    <n v="0"/>
    <n v="300"/>
  </r>
  <r>
    <x v="2"/>
    <s v="NO"/>
    <s v="NOK"/>
    <n v="1423050618"/>
    <x v="3197"/>
    <n v="1420458618"/>
    <d v="2015-02-04T11:50:18"/>
    <b v="0"/>
    <n v="4"/>
    <b v="0"/>
    <s v="theater/musical"/>
    <x v="1"/>
    <s v="musical"/>
    <n v="11"/>
    <n v="286.25"/>
  </r>
  <r>
    <x v="2"/>
    <s v="DK"/>
    <s v="DKK"/>
    <n v="1424081477"/>
    <x v="3198"/>
    <n v="1420798277"/>
    <d v="2015-02-16T10:11:17"/>
    <b v="0"/>
    <n v="3"/>
    <b v="0"/>
    <s v="theater/musical"/>
    <x v="1"/>
    <s v="musical"/>
    <n v="0"/>
    <n v="36.67"/>
  </r>
  <r>
    <x v="2"/>
    <s v="US"/>
    <s v="USD"/>
    <n v="1410037200"/>
    <x v="3199"/>
    <n v="1407435418"/>
    <d v="2014-09-06T21:00:00"/>
    <b v="0"/>
    <n v="53"/>
    <b v="0"/>
    <s v="theater/musical"/>
    <x v="1"/>
    <s v="musical"/>
    <n v="52"/>
    <n v="49.21"/>
  </r>
  <r>
    <x v="2"/>
    <s v="US"/>
    <s v="USD"/>
    <n v="1461994440"/>
    <x v="3200"/>
    <n v="1459410101"/>
    <d v="2016-04-30T05:34:00"/>
    <b v="0"/>
    <n v="1"/>
    <b v="0"/>
    <s v="theater/musical"/>
    <x v="1"/>
    <s v="musical"/>
    <n v="0"/>
    <n v="1"/>
  </r>
  <r>
    <x v="2"/>
    <s v="GB"/>
    <s v="GBP"/>
    <n v="1409509477"/>
    <x v="3201"/>
    <n v="1407695077"/>
    <d v="2014-08-31T18:24:37"/>
    <b v="0"/>
    <n v="2"/>
    <b v="0"/>
    <s v="theater/musical"/>
    <x v="1"/>
    <s v="musical"/>
    <n v="1"/>
    <n v="12.5"/>
  </r>
  <r>
    <x v="2"/>
    <s v="US"/>
    <s v="USD"/>
    <n v="1450072740"/>
    <x v="3202"/>
    <n v="1445027346"/>
    <d v="2015-12-14T05:59:00"/>
    <b v="0"/>
    <n v="25"/>
    <b v="0"/>
    <s v="theater/musical"/>
    <x v="1"/>
    <s v="musical"/>
    <n v="55"/>
    <n v="109.04"/>
  </r>
  <r>
    <x v="2"/>
    <s v="US"/>
    <s v="USD"/>
    <n v="1443224622"/>
    <x v="3203"/>
    <n v="1440632622"/>
    <d v="2015-09-25T23:43:42"/>
    <b v="0"/>
    <n v="6"/>
    <b v="0"/>
    <s v="theater/musical"/>
    <x v="1"/>
    <s v="musical"/>
    <n v="25"/>
    <n v="41.67"/>
  </r>
  <r>
    <x v="2"/>
    <s v="US"/>
    <s v="USD"/>
    <n v="1437149640"/>
    <x v="3204"/>
    <n v="1434558479"/>
    <d v="2015-07-17T16:14:00"/>
    <b v="0"/>
    <n v="0"/>
    <b v="0"/>
    <s v="theater/musical"/>
    <x v="1"/>
    <s v="musical"/>
    <n v="0"/>
    <e v="#DIV/0!"/>
  </r>
  <r>
    <x v="2"/>
    <s v="GB"/>
    <s v="GBP"/>
    <n v="1430470772"/>
    <x v="3205"/>
    <n v="1427878772"/>
    <d v="2015-05-01T08:59:32"/>
    <b v="0"/>
    <n v="12"/>
    <b v="0"/>
    <s v="theater/musical"/>
    <x v="1"/>
    <s v="musical"/>
    <n v="3"/>
    <n v="22.75"/>
  </r>
  <r>
    <x v="2"/>
    <s v="US"/>
    <s v="USD"/>
    <n v="1442644651"/>
    <x v="3206"/>
    <n v="1440052651"/>
    <d v="2015-09-19T06:37:31"/>
    <b v="0"/>
    <n v="0"/>
    <b v="0"/>
    <s v="theater/musical"/>
    <x v="1"/>
    <s v="musical"/>
    <n v="0"/>
    <e v="#DIV/0!"/>
  </r>
  <r>
    <x v="2"/>
    <s v="US"/>
    <s v="USD"/>
    <n v="1429767607"/>
    <x v="3207"/>
    <n v="1424587207"/>
    <d v="2015-04-23T05:40:07"/>
    <b v="0"/>
    <n v="36"/>
    <b v="0"/>
    <s v="theater/musical"/>
    <x v="1"/>
    <s v="musical"/>
    <n v="46"/>
    <n v="70.83"/>
  </r>
  <r>
    <x v="0"/>
    <s v="US"/>
    <s v="USD"/>
    <n v="1406557877"/>
    <x v="3208"/>
    <n v="1404743477"/>
    <d v="2014-07-28T14:31:17"/>
    <b v="1"/>
    <n v="82"/>
    <b v="1"/>
    <s v="theater/plays"/>
    <x v="1"/>
    <s v="plays"/>
    <n v="104"/>
    <n v="63.11"/>
  </r>
  <r>
    <x v="0"/>
    <s v="US"/>
    <s v="USD"/>
    <n v="1403305200"/>
    <x v="3209"/>
    <n v="1400512658"/>
    <d v="2014-06-20T23:00:00"/>
    <b v="1"/>
    <n v="226"/>
    <b v="1"/>
    <s v="theater/plays"/>
    <x v="1"/>
    <s v="plays"/>
    <n v="119"/>
    <n v="50.16"/>
  </r>
  <r>
    <x v="0"/>
    <s v="US"/>
    <s v="USD"/>
    <n v="1338523140"/>
    <x v="3210"/>
    <n v="1334442519"/>
    <d v="2012-06-01T03:59:00"/>
    <b v="1"/>
    <n v="60"/>
    <b v="1"/>
    <s v="theater/plays"/>
    <x v="1"/>
    <s v="plays"/>
    <n v="126"/>
    <n v="62.88"/>
  </r>
  <r>
    <x v="0"/>
    <s v="US"/>
    <s v="USD"/>
    <n v="1408068000"/>
    <x v="3211"/>
    <n v="1405346680"/>
    <d v="2014-08-15T02:00:00"/>
    <b v="1"/>
    <n v="322"/>
    <b v="1"/>
    <s v="theater/plays"/>
    <x v="1"/>
    <s v="plays"/>
    <n v="120"/>
    <n v="85.53"/>
  </r>
  <r>
    <x v="0"/>
    <s v="US"/>
    <s v="USD"/>
    <n v="1407524751"/>
    <x v="3212"/>
    <n v="1404932751"/>
    <d v="2014-08-08T19:05:51"/>
    <b v="1"/>
    <n v="94"/>
    <b v="1"/>
    <s v="theater/plays"/>
    <x v="1"/>
    <s v="plays"/>
    <n v="126"/>
    <n v="53.72"/>
  </r>
  <r>
    <x v="0"/>
    <s v="GB"/>
    <s v="GBP"/>
    <n v="1437934759"/>
    <x v="3213"/>
    <n v="1434478759"/>
    <d v="2015-07-26T18:19:19"/>
    <b v="1"/>
    <n v="47"/>
    <b v="1"/>
    <s v="theater/plays"/>
    <x v="1"/>
    <s v="plays"/>
    <n v="100"/>
    <n v="127.81"/>
  </r>
  <r>
    <x v="0"/>
    <s v="GB"/>
    <s v="GBP"/>
    <n v="1452038100"/>
    <x v="3214"/>
    <n v="1448823673"/>
    <d v="2016-01-05T23:55:00"/>
    <b v="1"/>
    <n v="115"/>
    <b v="1"/>
    <s v="theater/plays"/>
    <x v="1"/>
    <s v="plays"/>
    <n v="102"/>
    <n v="106.57"/>
  </r>
  <r>
    <x v="0"/>
    <s v="US"/>
    <s v="USD"/>
    <n v="1441857540"/>
    <x v="3215"/>
    <n v="1438617471"/>
    <d v="2015-09-10T03:59:00"/>
    <b v="1"/>
    <n v="134"/>
    <b v="1"/>
    <s v="theater/plays"/>
    <x v="1"/>
    <s v="plays"/>
    <n v="100"/>
    <n v="262.11"/>
  </r>
  <r>
    <x v="0"/>
    <s v="GB"/>
    <s v="GBP"/>
    <n v="1436625000"/>
    <x v="3216"/>
    <n v="1433934371"/>
    <d v="2015-07-11T14:30:00"/>
    <b v="1"/>
    <n v="35"/>
    <b v="1"/>
    <s v="theater/plays"/>
    <x v="1"/>
    <s v="plays"/>
    <n v="100"/>
    <n v="57.17"/>
  </r>
  <r>
    <x v="0"/>
    <s v="US"/>
    <s v="USD"/>
    <n v="1478264784"/>
    <x v="3217"/>
    <n v="1475672784"/>
    <d v="2016-11-04T13:06:24"/>
    <b v="1"/>
    <n v="104"/>
    <b v="1"/>
    <s v="theater/plays"/>
    <x v="1"/>
    <s v="plays"/>
    <n v="116"/>
    <n v="50.2"/>
  </r>
  <r>
    <x v="0"/>
    <s v="GB"/>
    <s v="GBP"/>
    <n v="1419984000"/>
    <x v="3218"/>
    <n v="1417132986"/>
    <d v="2014-12-31T00:00:00"/>
    <b v="1"/>
    <n v="184"/>
    <b v="1"/>
    <s v="theater/plays"/>
    <x v="1"/>
    <s v="plays"/>
    <n v="102"/>
    <n v="66.59"/>
  </r>
  <r>
    <x v="0"/>
    <s v="US"/>
    <s v="USD"/>
    <n v="1427063747"/>
    <x v="3219"/>
    <n v="1424043347"/>
    <d v="2015-03-22T22:35:47"/>
    <b v="1"/>
    <n v="119"/>
    <b v="1"/>
    <s v="theater/plays"/>
    <x v="1"/>
    <s v="plays"/>
    <n v="100"/>
    <n v="168.25"/>
  </r>
  <r>
    <x v="0"/>
    <s v="US"/>
    <s v="USD"/>
    <n v="1489352400"/>
    <x v="3220"/>
    <n v="1486411204"/>
    <d v="2017-03-12T21:00:00"/>
    <b v="1"/>
    <n v="59"/>
    <b v="1"/>
    <s v="theater/plays"/>
    <x v="1"/>
    <s v="plays"/>
    <n v="101"/>
    <n v="256.37"/>
  </r>
  <r>
    <x v="0"/>
    <s v="GB"/>
    <s v="GBP"/>
    <n v="1436114603"/>
    <x v="3221"/>
    <n v="1433090603"/>
    <d v="2015-07-05T16:43:23"/>
    <b v="1"/>
    <n v="113"/>
    <b v="1"/>
    <s v="theater/plays"/>
    <x v="1"/>
    <s v="plays"/>
    <n v="103"/>
    <n v="36.61"/>
  </r>
  <r>
    <x v="0"/>
    <s v="US"/>
    <s v="USD"/>
    <n v="1445722140"/>
    <x v="3222"/>
    <n v="1443016697"/>
    <d v="2015-10-24T21:29:00"/>
    <b v="1"/>
    <n v="84"/>
    <b v="1"/>
    <s v="theater/plays"/>
    <x v="1"/>
    <s v="plays"/>
    <n v="125"/>
    <n v="37.14"/>
  </r>
  <r>
    <x v="0"/>
    <s v="US"/>
    <s v="USD"/>
    <n v="1440100976"/>
    <x v="3223"/>
    <n v="1437508976"/>
    <d v="2015-08-20T20:02:56"/>
    <b v="1"/>
    <n v="74"/>
    <b v="1"/>
    <s v="theater/plays"/>
    <x v="1"/>
    <s v="plays"/>
    <n v="110"/>
    <n v="45.88"/>
  </r>
  <r>
    <x v="0"/>
    <s v="US"/>
    <s v="USD"/>
    <n v="1484024400"/>
    <x v="3224"/>
    <n v="1479932713"/>
    <d v="2017-01-10T05:00:00"/>
    <b v="1"/>
    <n v="216"/>
    <b v="1"/>
    <s v="theater/plays"/>
    <x v="1"/>
    <s v="plays"/>
    <n v="102"/>
    <n v="141.71"/>
  </r>
  <r>
    <x v="0"/>
    <s v="US"/>
    <s v="USD"/>
    <n v="1464987600"/>
    <x v="3225"/>
    <n v="1463145938"/>
    <d v="2016-06-03T21:00:00"/>
    <b v="1"/>
    <n v="39"/>
    <b v="1"/>
    <s v="theater/plays"/>
    <x v="1"/>
    <s v="plays"/>
    <n v="102"/>
    <n v="52.49"/>
  </r>
  <r>
    <x v="0"/>
    <s v="GB"/>
    <s v="GBP"/>
    <n v="1446213612"/>
    <x v="3226"/>
    <n v="1443621612"/>
    <d v="2015-10-30T14:00:12"/>
    <b v="1"/>
    <n v="21"/>
    <b v="1"/>
    <s v="theater/plays"/>
    <x v="1"/>
    <s v="plays"/>
    <n v="104"/>
    <n v="59.52"/>
  </r>
  <r>
    <x v="0"/>
    <s v="GB"/>
    <s v="GBP"/>
    <n v="1484687436"/>
    <x v="3227"/>
    <n v="1482095436"/>
    <d v="2017-01-17T21:10:36"/>
    <b v="0"/>
    <n v="30"/>
    <b v="1"/>
    <s v="theater/plays"/>
    <x v="1"/>
    <s v="plays"/>
    <n v="125"/>
    <n v="50"/>
  </r>
  <r>
    <x v="0"/>
    <s v="US"/>
    <s v="USD"/>
    <n v="1450328340"/>
    <x v="3228"/>
    <n v="1447606884"/>
    <d v="2015-12-17T04:59:00"/>
    <b v="1"/>
    <n v="37"/>
    <b v="1"/>
    <s v="theater/plays"/>
    <x v="1"/>
    <s v="plays"/>
    <n v="102"/>
    <n v="193.62"/>
  </r>
  <r>
    <x v="0"/>
    <s v="US"/>
    <s v="USD"/>
    <n v="1416470398"/>
    <x v="3229"/>
    <n v="1413874798"/>
    <d v="2014-11-20T07:59:58"/>
    <b v="1"/>
    <n v="202"/>
    <b v="1"/>
    <s v="theater/plays"/>
    <x v="1"/>
    <s v="plays"/>
    <n v="108"/>
    <n v="106.8"/>
  </r>
  <r>
    <x v="0"/>
    <s v="US"/>
    <s v="USD"/>
    <n v="1412135940"/>
    <x v="3230"/>
    <n v="1410840126"/>
    <d v="2014-10-01T03:59:00"/>
    <b v="1"/>
    <n v="37"/>
    <b v="1"/>
    <s v="theater/plays"/>
    <x v="1"/>
    <s v="plays"/>
    <n v="110"/>
    <n v="77.22"/>
  </r>
  <r>
    <x v="0"/>
    <s v="US"/>
    <s v="USD"/>
    <n v="1460846347"/>
    <x v="3231"/>
    <n v="1458254347"/>
    <d v="2016-04-16T22:39:07"/>
    <b v="0"/>
    <n v="28"/>
    <b v="1"/>
    <s v="theater/plays"/>
    <x v="1"/>
    <s v="plays"/>
    <n v="161"/>
    <n v="57.5"/>
  </r>
  <r>
    <x v="0"/>
    <s v="US"/>
    <s v="USD"/>
    <n v="1462334340"/>
    <x v="3232"/>
    <n v="1459711917"/>
    <d v="2016-05-04T03:59:00"/>
    <b v="1"/>
    <n v="26"/>
    <b v="1"/>
    <s v="theater/plays"/>
    <x v="1"/>
    <s v="plays"/>
    <n v="131"/>
    <n v="50.46"/>
  </r>
  <r>
    <x v="0"/>
    <s v="US"/>
    <s v="USD"/>
    <n v="1488482355"/>
    <x v="3233"/>
    <n v="1485890355"/>
    <d v="2017-03-02T19:19:15"/>
    <b v="0"/>
    <n v="61"/>
    <b v="1"/>
    <s v="theater/plays"/>
    <x v="1"/>
    <s v="plays"/>
    <n v="119"/>
    <n v="97.38"/>
  </r>
  <r>
    <x v="0"/>
    <s v="GB"/>
    <s v="GBP"/>
    <n v="1485991860"/>
    <x v="3234"/>
    <n v="1483124208"/>
    <d v="2017-02-01T23:31:00"/>
    <b v="0"/>
    <n v="115"/>
    <b v="1"/>
    <s v="theater/plays"/>
    <x v="1"/>
    <s v="plays"/>
    <n v="100"/>
    <n v="34.92"/>
  </r>
  <r>
    <x v="0"/>
    <s v="US"/>
    <s v="USD"/>
    <n v="1467361251"/>
    <x v="3235"/>
    <n v="1464769251"/>
    <d v="2016-07-01T08:20:51"/>
    <b v="1"/>
    <n v="181"/>
    <b v="1"/>
    <s v="theater/plays"/>
    <x v="1"/>
    <s v="plays"/>
    <n v="103"/>
    <n v="85.53"/>
  </r>
  <r>
    <x v="0"/>
    <s v="US"/>
    <s v="USD"/>
    <n v="1482962433"/>
    <x v="3236"/>
    <n v="1480370433"/>
    <d v="2016-12-28T22:00:33"/>
    <b v="0"/>
    <n v="110"/>
    <b v="1"/>
    <s v="theater/plays"/>
    <x v="1"/>
    <s v="plays"/>
    <n v="101"/>
    <n v="182.91"/>
  </r>
  <r>
    <x v="0"/>
    <s v="US"/>
    <s v="USD"/>
    <n v="1443499140"/>
    <x v="3237"/>
    <n v="1441452184"/>
    <d v="2015-09-29T03:59:00"/>
    <b v="1"/>
    <n v="269"/>
    <b v="1"/>
    <s v="theater/plays"/>
    <x v="1"/>
    <s v="plays"/>
    <n v="101"/>
    <n v="131.13999999999999"/>
  </r>
  <r>
    <x v="0"/>
    <s v="GB"/>
    <s v="GBP"/>
    <n v="1435752898"/>
    <x v="3238"/>
    <n v="1433160898"/>
    <d v="2015-07-01T12:14:58"/>
    <b v="1"/>
    <n v="79"/>
    <b v="1"/>
    <s v="theater/plays"/>
    <x v="1"/>
    <s v="plays"/>
    <n v="112"/>
    <n v="39.81"/>
  </r>
  <r>
    <x v="0"/>
    <s v="GB"/>
    <s v="GBP"/>
    <n v="1445817540"/>
    <x v="3239"/>
    <n v="1443665293"/>
    <d v="2015-10-25T23:59:00"/>
    <b v="1"/>
    <n v="104"/>
    <b v="1"/>
    <s v="theater/plays"/>
    <x v="1"/>
    <s v="plays"/>
    <n v="106"/>
    <n v="59.7"/>
  </r>
  <r>
    <x v="0"/>
    <s v="GB"/>
    <s v="GBP"/>
    <n v="1487286000"/>
    <x v="3240"/>
    <n v="1484843948"/>
    <d v="2017-02-16T23:00:00"/>
    <b v="0"/>
    <n v="34"/>
    <b v="1"/>
    <s v="theater/plays"/>
    <x v="1"/>
    <s v="plays"/>
    <n v="101"/>
    <n v="88.74"/>
  </r>
  <r>
    <x v="0"/>
    <s v="US"/>
    <s v="USD"/>
    <n v="1413269940"/>
    <x v="3241"/>
    <n v="1410421670"/>
    <d v="2014-10-14T06:59:00"/>
    <b v="1"/>
    <n v="167"/>
    <b v="1"/>
    <s v="theater/plays"/>
    <x v="1"/>
    <s v="plays"/>
    <n v="115"/>
    <n v="58.69"/>
  </r>
  <r>
    <x v="0"/>
    <s v="US"/>
    <s v="USD"/>
    <n v="1411150092"/>
    <x v="3242"/>
    <n v="1408558092"/>
    <d v="2014-09-19T18:08:12"/>
    <b v="1"/>
    <n v="183"/>
    <b v="1"/>
    <s v="theater/plays"/>
    <x v="1"/>
    <s v="plays"/>
    <n v="127"/>
    <n v="69.569999999999993"/>
  </r>
  <r>
    <x v="0"/>
    <s v="US"/>
    <s v="USD"/>
    <n v="1444348800"/>
    <x v="3243"/>
    <n v="1442283562"/>
    <d v="2015-10-09T00:00:00"/>
    <b v="1"/>
    <n v="71"/>
    <b v="1"/>
    <s v="theater/plays"/>
    <x v="1"/>
    <s v="plays"/>
    <n v="103"/>
    <n v="115.87"/>
  </r>
  <r>
    <x v="0"/>
    <s v="GB"/>
    <s v="GBP"/>
    <n v="1480613982"/>
    <x v="3244"/>
    <n v="1478018382"/>
    <d v="2016-12-01T17:39:42"/>
    <b v="0"/>
    <n v="69"/>
    <b v="1"/>
    <s v="theater/plays"/>
    <x v="1"/>
    <s v="plays"/>
    <n v="103"/>
    <n v="23.87"/>
  </r>
  <r>
    <x v="0"/>
    <s v="US"/>
    <s v="USD"/>
    <n v="1434074400"/>
    <x v="3245"/>
    <n v="1431354258"/>
    <d v="2015-06-12T02:00:00"/>
    <b v="0"/>
    <n v="270"/>
    <b v="1"/>
    <s v="theater/plays"/>
    <x v="1"/>
    <s v="plays"/>
    <n v="104"/>
    <n v="81.13"/>
  </r>
  <r>
    <x v="0"/>
    <s v="US"/>
    <s v="USD"/>
    <n v="1442030340"/>
    <x v="3246"/>
    <n v="1439551200"/>
    <d v="2015-09-12T03:59:00"/>
    <b v="1"/>
    <n v="193"/>
    <b v="1"/>
    <s v="theater/plays"/>
    <x v="1"/>
    <s v="plays"/>
    <n v="111"/>
    <n v="57.63"/>
  </r>
  <r>
    <x v="0"/>
    <s v="GB"/>
    <s v="GBP"/>
    <n v="1436696712"/>
    <x v="3247"/>
    <n v="1434104712"/>
    <d v="2015-07-12T10:25:12"/>
    <b v="1"/>
    <n v="57"/>
    <b v="1"/>
    <s v="theater/plays"/>
    <x v="1"/>
    <s v="plays"/>
    <n v="106"/>
    <n v="46.43"/>
  </r>
  <r>
    <x v="0"/>
    <s v="US"/>
    <s v="USD"/>
    <n v="1428178757"/>
    <x v="3248"/>
    <n v="1425590357"/>
    <d v="2015-04-04T20:19:17"/>
    <b v="1"/>
    <n v="200"/>
    <b v="1"/>
    <s v="theater/plays"/>
    <x v="1"/>
    <s v="plays"/>
    <n v="101"/>
    <n v="60.48"/>
  </r>
  <r>
    <x v="0"/>
    <s v="US"/>
    <s v="USD"/>
    <n v="1434822914"/>
    <x v="3249"/>
    <n v="1432230914"/>
    <d v="2015-06-20T17:55:14"/>
    <b v="1"/>
    <n v="88"/>
    <b v="1"/>
    <s v="theater/plays"/>
    <x v="1"/>
    <s v="plays"/>
    <n v="105"/>
    <n v="65.58"/>
  </r>
  <r>
    <x v="0"/>
    <s v="US"/>
    <s v="USD"/>
    <n v="1415213324"/>
    <x v="3250"/>
    <n v="1412617724"/>
    <d v="2014-11-05T18:48:44"/>
    <b v="1"/>
    <n v="213"/>
    <b v="1"/>
    <s v="theater/plays"/>
    <x v="1"/>
    <s v="plays"/>
    <n v="102"/>
    <n v="119.19"/>
  </r>
  <r>
    <x v="0"/>
    <s v="US"/>
    <s v="USD"/>
    <n v="1434907966"/>
    <x v="3251"/>
    <n v="1432315966"/>
    <d v="2015-06-21T17:32:46"/>
    <b v="1"/>
    <n v="20"/>
    <b v="1"/>
    <s v="theater/plays"/>
    <x v="1"/>
    <s v="plays"/>
    <n v="111"/>
    <n v="83.05"/>
  </r>
  <r>
    <x v="0"/>
    <s v="GB"/>
    <s v="GBP"/>
    <n v="1473247240"/>
    <x v="3252"/>
    <n v="1470655240"/>
    <d v="2016-09-07T11:20:40"/>
    <b v="1"/>
    <n v="50"/>
    <b v="1"/>
    <s v="theater/plays"/>
    <x v="1"/>
    <s v="plays"/>
    <n v="128"/>
    <n v="57.52"/>
  </r>
  <r>
    <x v="0"/>
    <s v="US"/>
    <s v="USD"/>
    <n v="1473306300"/>
    <x v="3253"/>
    <n v="1471701028"/>
    <d v="2016-09-08T03:45:00"/>
    <b v="1"/>
    <n v="115"/>
    <b v="1"/>
    <s v="theater/plays"/>
    <x v="1"/>
    <s v="plays"/>
    <n v="102"/>
    <n v="177.09"/>
  </r>
  <r>
    <x v="0"/>
    <s v="GB"/>
    <s v="GBP"/>
    <n v="1427331809"/>
    <x v="3254"/>
    <n v="1424743409"/>
    <d v="2015-03-26T01:03:29"/>
    <b v="1"/>
    <n v="186"/>
    <b v="1"/>
    <s v="theater/plays"/>
    <x v="1"/>
    <s v="plays"/>
    <n v="101"/>
    <n v="70.77"/>
  </r>
  <r>
    <x v="0"/>
    <s v="GB"/>
    <s v="GBP"/>
    <n v="1412706375"/>
    <x v="3255"/>
    <n v="1410114375"/>
    <d v="2014-10-07T18:26:15"/>
    <b v="1"/>
    <n v="18"/>
    <b v="1"/>
    <s v="theater/plays"/>
    <x v="1"/>
    <s v="plays"/>
    <n v="175"/>
    <n v="29.17"/>
  </r>
  <r>
    <x v="0"/>
    <s v="US"/>
    <s v="USD"/>
    <n v="1433995140"/>
    <x v="3256"/>
    <n v="1432129577"/>
    <d v="2015-06-11T03:59:00"/>
    <b v="1"/>
    <n v="176"/>
    <b v="1"/>
    <s v="theater/plays"/>
    <x v="1"/>
    <s v="plays"/>
    <n v="128"/>
    <n v="72.760000000000005"/>
  </r>
  <r>
    <x v="0"/>
    <s v="GB"/>
    <s v="GBP"/>
    <n v="1487769952"/>
    <x v="3257"/>
    <n v="1485177952"/>
    <d v="2017-02-22T13:25:52"/>
    <b v="0"/>
    <n v="41"/>
    <b v="1"/>
    <s v="theater/plays"/>
    <x v="1"/>
    <s v="plays"/>
    <n v="106"/>
    <n v="51.85"/>
  </r>
  <r>
    <x v="0"/>
    <s v="US"/>
    <s v="USD"/>
    <n v="1420751861"/>
    <x v="3258"/>
    <n v="1418159861"/>
    <d v="2015-01-08T21:17:41"/>
    <b v="1"/>
    <n v="75"/>
    <b v="1"/>
    <s v="theater/plays"/>
    <x v="1"/>
    <s v="plays"/>
    <n v="105"/>
    <n v="98.2"/>
  </r>
  <r>
    <x v="0"/>
    <s v="US"/>
    <s v="USD"/>
    <n v="1475294340"/>
    <x v="3259"/>
    <n v="1472753745"/>
    <d v="2016-10-01T03:59:00"/>
    <b v="1"/>
    <n v="97"/>
    <b v="1"/>
    <s v="theater/plays"/>
    <x v="1"/>
    <s v="plays"/>
    <n v="106"/>
    <n v="251.74"/>
  </r>
  <r>
    <x v="0"/>
    <s v="US"/>
    <s v="USD"/>
    <n v="1448903318"/>
    <x v="3260"/>
    <n v="1445875718"/>
    <d v="2015-11-30T17:08:38"/>
    <b v="1"/>
    <n v="73"/>
    <b v="1"/>
    <s v="theater/plays"/>
    <x v="1"/>
    <s v="plays"/>
    <n v="109"/>
    <n v="74.819999999999993"/>
  </r>
  <r>
    <x v="0"/>
    <s v="US"/>
    <s v="USD"/>
    <n v="1437067476"/>
    <x v="3261"/>
    <n v="1434475476"/>
    <d v="2015-07-16T17:24:36"/>
    <b v="1"/>
    <n v="49"/>
    <b v="1"/>
    <s v="theater/plays"/>
    <x v="1"/>
    <s v="plays"/>
    <n v="100"/>
    <n v="67.650000000000006"/>
  </r>
  <r>
    <x v="0"/>
    <s v="US"/>
    <s v="USD"/>
    <n v="1419220800"/>
    <x v="3262"/>
    <n v="1416555262"/>
    <d v="2014-12-22T04:00:00"/>
    <b v="1"/>
    <n v="134"/>
    <b v="1"/>
    <s v="theater/plays"/>
    <x v="1"/>
    <s v="plays"/>
    <n v="103"/>
    <n v="93.81"/>
  </r>
  <r>
    <x v="0"/>
    <s v="US"/>
    <s v="USD"/>
    <n v="1446238800"/>
    <x v="3263"/>
    <n v="1444220588"/>
    <d v="2015-10-30T21:00:00"/>
    <b v="1"/>
    <n v="68"/>
    <b v="1"/>
    <s v="theater/plays"/>
    <x v="1"/>
    <s v="plays"/>
    <n v="112"/>
    <n v="41.24"/>
  </r>
  <r>
    <x v="0"/>
    <s v="US"/>
    <s v="USD"/>
    <n v="1422482400"/>
    <x v="3264"/>
    <n v="1421089938"/>
    <d v="2015-01-28T22:00:00"/>
    <b v="1"/>
    <n v="49"/>
    <b v="1"/>
    <s v="theater/plays"/>
    <x v="1"/>
    <s v="plays"/>
    <n v="103"/>
    <n v="52.55"/>
  </r>
  <r>
    <x v="0"/>
    <s v="IE"/>
    <s v="EUR"/>
    <n v="1449162000"/>
    <x v="3265"/>
    <n v="1446570315"/>
    <d v="2015-12-03T17:00:00"/>
    <b v="1"/>
    <n v="63"/>
    <b v="1"/>
    <s v="theater/plays"/>
    <x v="1"/>
    <s v="plays"/>
    <n v="164"/>
    <n v="70.290000000000006"/>
  </r>
  <r>
    <x v="0"/>
    <s v="US"/>
    <s v="USD"/>
    <n v="1434142800"/>
    <x v="3266"/>
    <n v="1431435122"/>
    <d v="2015-06-12T21:00:00"/>
    <b v="1"/>
    <n v="163"/>
    <b v="1"/>
    <s v="theater/plays"/>
    <x v="1"/>
    <s v="plays"/>
    <n v="131"/>
    <n v="48.33"/>
  </r>
  <r>
    <x v="0"/>
    <s v="US"/>
    <s v="USD"/>
    <n v="1437156660"/>
    <x v="3267"/>
    <n v="1434564660"/>
    <d v="2015-07-17T18:11:00"/>
    <b v="1"/>
    <n v="288"/>
    <b v="1"/>
    <s v="theater/plays"/>
    <x v="1"/>
    <s v="plays"/>
    <n v="102"/>
    <n v="53.18"/>
  </r>
  <r>
    <x v="0"/>
    <s v="US"/>
    <s v="USD"/>
    <n v="1472074928"/>
    <x v="3268"/>
    <n v="1470692528"/>
    <d v="2016-08-24T21:42:08"/>
    <b v="1"/>
    <n v="42"/>
    <b v="1"/>
    <s v="theater/plays"/>
    <x v="1"/>
    <s v="plays"/>
    <n v="128"/>
    <n v="60.95"/>
  </r>
  <r>
    <x v="0"/>
    <s v="GB"/>
    <s v="GBP"/>
    <n v="1434452400"/>
    <x v="3269"/>
    <n v="1431509397"/>
    <d v="2015-06-16T11:00:00"/>
    <b v="1"/>
    <n v="70"/>
    <b v="1"/>
    <s v="theater/plays"/>
    <x v="1"/>
    <s v="plays"/>
    <n v="102"/>
    <n v="116"/>
  </r>
  <r>
    <x v="0"/>
    <s v="GB"/>
    <s v="GBP"/>
    <n v="1436705265"/>
    <x v="3270"/>
    <n v="1434113265"/>
    <d v="2015-07-12T12:47:45"/>
    <b v="1"/>
    <n v="30"/>
    <b v="1"/>
    <s v="theater/plays"/>
    <x v="1"/>
    <s v="plays"/>
    <n v="102"/>
    <n v="61"/>
  </r>
  <r>
    <x v="0"/>
    <s v="GB"/>
    <s v="GBP"/>
    <n v="1414927775"/>
    <x v="3271"/>
    <n v="1412332175"/>
    <d v="2014-11-02T11:29:35"/>
    <b v="1"/>
    <n v="51"/>
    <b v="1"/>
    <s v="theater/plays"/>
    <x v="1"/>
    <s v="plays"/>
    <n v="130"/>
    <n v="38.24"/>
  </r>
  <r>
    <x v="0"/>
    <s v="US"/>
    <s v="USD"/>
    <n v="1446814809"/>
    <x v="3272"/>
    <n v="1444219209"/>
    <d v="2015-11-06T13:00:09"/>
    <b v="1"/>
    <n v="145"/>
    <b v="1"/>
    <s v="theater/plays"/>
    <x v="1"/>
    <s v="plays"/>
    <n v="154"/>
    <n v="106.5"/>
  </r>
  <r>
    <x v="0"/>
    <s v="US"/>
    <s v="USD"/>
    <n v="1473879600"/>
    <x v="3273"/>
    <n v="1472498042"/>
    <d v="2016-09-14T19:00:00"/>
    <b v="1"/>
    <n v="21"/>
    <b v="1"/>
    <s v="theater/plays"/>
    <x v="1"/>
    <s v="plays"/>
    <n v="107"/>
    <n v="204.57"/>
  </r>
  <r>
    <x v="0"/>
    <s v="US"/>
    <s v="USD"/>
    <n v="1458075600"/>
    <x v="3274"/>
    <n v="1454259272"/>
    <d v="2016-03-15T21:00:00"/>
    <b v="1"/>
    <n v="286"/>
    <b v="1"/>
    <s v="theater/plays"/>
    <x v="1"/>
    <s v="plays"/>
    <n v="101"/>
    <n v="54.91"/>
  </r>
  <r>
    <x v="0"/>
    <s v="US"/>
    <s v="USD"/>
    <n v="1423456200"/>
    <x v="3275"/>
    <n v="1421183271"/>
    <d v="2015-02-09T04:30:00"/>
    <b v="1"/>
    <n v="12"/>
    <b v="1"/>
    <s v="theater/plays"/>
    <x v="1"/>
    <s v="plays"/>
    <n v="100"/>
    <n v="150.41999999999999"/>
  </r>
  <r>
    <x v="0"/>
    <s v="CA"/>
    <s v="CAD"/>
    <n v="1459483140"/>
    <x v="3276"/>
    <n v="1456526879"/>
    <d v="2016-04-01T03:59:00"/>
    <b v="1"/>
    <n v="100"/>
    <b v="1"/>
    <s v="theater/plays"/>
    <x v="1"/>
    <s v="plays"/>
    <n v="117"/>
    <n v="52.58"/>
  </r>
  <r>
    <x v="0"/>
    <s v="GB"/>
    <s v="GBP"/>
    <n v="1416331406"/>
    <x v="3277"/>
    <n v="1413735806"/>
    <d v="2014-11-18T17:23:26"/>
    <b v="1"/>
    <n v="100"/>
    <b v="1"/>
    <s v="theater/plays"/>
    <x v="1"/>
    <s v="plays"/>
    <n v="109"/>
    <n v="54.3"/>
  </r>
  <r>
    <x v="0"/>
    <s v="GB"/>
    <s v="GBP"/>
    <n v="1433017303"/>
    <x v="3278"/>
    <n v="1430425303"/>
    <d v="2015-05-30T20:21:43"/>
    <b v="1"/>
    <n v="34"/>
    <b v="1"/>
    <s v="theater/plays"/>
    <x v="1"/>
    <s v="plays"/>
    <n v="103"/>
    <n v="76.03"/>
  </r>
  <r>
    <x v="0"/>
    <s v="US"/>
    <s v="USD"/>
    <n v="1459474059"/>
    <x v="3279"/>
    <n v="1456885659"/>
    <d v="2016-04-01T01:27:39"/>
    <b v="0"/>
    <n v="63"/>
    <b v="1"/>
    <s v="theater/plays"/>
    <x v="1"/>
    <s v="plays"/>
    <n v="114"/>
    <n v="105.21"/>
  </r>
  <r>
    <x v="0"/>
    <s v="US"/>
    <s v="USD"/>
    <n v="1433134800"/>
    <x v="3280"/>
    <n v="1430158198"/>
    <d v="2015-06-01T05:00:00"/>
    <b v="0"/>
    <n v="30"/>
    <b v="1"/>
    <s v="theater/plays"/>
    <x v="1"/>
    <s v="plays"/>
    <n v="103"/>
    <n v="68.67"/>
  </r>
  <r>
    <x v="0"/>
    <s v="US"/>
    <s v="USD"/>
    <n v="1441153705"/>
    <x v="3281"/>
    <n v="1438561705"/>
    <d v="2015-09-02T00:28:25"/>
    <b v="0"/>
    <n v="47"/>
    <b v="1"/>
    <s v="theater/plays"/>
    <x v="1"/>
    <s v="plays"/>
    <n v="122"/>
    <n v="129.36000000000001"/>
  </r>
  <r>
    <x v="0"/>
    <s v="US"/>
    <s v="USD"/>
    <n v="1461904788"/>
    <x v="3282"/>
    <n v="1458103188"/>
    <d v="2016-04-29T04:39:48"/>
    <b v="0"/>
    <n v="237"/>
    <b v="1"/>
    <s v="theater/plays"/>
    <x v="1"/>
    <s v="plays"/>
    <n v="103"/>
    <n v="134.26"/>
  </r>
  <r>
    <x v="0"/>
    <s v="GB"/>
    <s v="GBP"/>
    <n v="1455138000"/>
    <x v="3283"/>
    <n v="1452448298"/>
    <d v="2016-02-10T21:00:00"/>
    <b v="0"/>
    <n v="47"/>
    <b v="1"/>
    <s v="theater/plays"/>
    <x v="1"/>
    <s v="plays"/>
    <n v="105"/>
    <n v="17.829999999999998"/>
  </r>
  <r>
    <x v="0"/>
    <s v="US"/>
    <s v="USD"/>
    <n v="1454047140"/>
    <x v="3284"/>
    <n v="1452546853"/>
    <d v="2016-01-29T05:59:00"/>
    <b v="0"/>
    <n v="15"/>
    <b v="1"/>
    <s v="theater/plays"/>
    <x v="1"/>
    <s v="plays"/>
    <n v="102"/>
    <n v="203.2"/>
  </r>
  <r>
    <x v="0"/>
    <s v="US"/>
    <s v="USD"/>
    <n v="1488258000"/>
    <x v="3285"/>
    <n v="1485556626"/>
    <d v="2017-02-28T05:00:00"/>
    <b v="0"/>
    <n v="81"/>
    <b v="1"/>
    <s v="theater/plays"/>
    <x v="1"/>
    <s v="plays"/>
    <n v="112"/>
    <n v="69.19"/>
  </r>
  <r>
    <x v="0"/>
    <s v="US"/>
    <s v="USD"/>
    <n v="1471291782"/>
    <x v="3286"/>
    <n v="1468699782"/>
    <d v="2016-08-15T20:09:42"/>
    <b v="0"/>
    <n v="122"/>
    <b v="1"/>
    <s v="theater/plays"/>
    <x v="1"/>
    <s v="plays"/>
    <n v="102"/>
    <n v="125.12"/>
  </r>
  <r>
    <x v="0"/>
    <s v="CA"/>
    <s v="CAD"/>
    <n v="1448733628"/>
    <x v="3287"/>
    <n v="1446573628"/>
    <d v="2015-11-28T18:00:28"/>
    <b v="0"/>
    <n v="34"/>
    <b v="1"/>
    <s v="theater/plays"/>
    <x v="1"/>
    <s v="plays"/>
    <n v="100"/>
    <n v="73.53"/>
  </r>
  <r>
    <x v="0"/>
    <s v="GB"/>
    <s v="GBP"/>
    <n v="1466463600"/>
    <x v="3288"/>
    <n v="1463337315"/>
    <d v="2016-06-20T23:00:00"/>
    <b v="0"/>
    <n v="207"/>
    <b v="1"/>
    <s v="theater/plays"/>
    <x v="1"/>
    <s v="plays"/>
    <n v="100"/>
    <n v="48.44"/>
  </r>
  <r>
    <x v="0"/>
    <s v="GB"/>
    <s v="GBP"/>
    <n v="1487580602"/>
    <x v="3289"/>
    <n v="1485161402"/>
    <d v="2017-02-20T08:50:02"/>
    <b v="0"/>
    <n v="25"/>
    <b v="1"/>
    <s v="theater/plays"/>
    <x v="1"/>
    <s v="plays"/>
    <n v="133"/>
    <n v="26.61"/>
  </r>
  <r>
    <x v="0"/>
    <s v="GB"/>
    <s v="GBP"/>
    <n v="1489234891"/>
    <x v="3290"/>
    <n v="1486642891"/>
    <d v="2017-03-11T12:21:31"/>
    <b v="0"/>
    <n v="72"/>
    <b v="1"/>
    <s v="theater/plays"/>
    <x v="1"/>
    <s v="plays"/>
    <n v="121"/>
    <n v="33.67"/>
  </r>
  <r>
    <x v="0"/>
    <s v="US"/>
    <s v="USD"/>
    <n v="1442462340"/>
    <x v="3291"/>
    <n v="1439743900"/>
    <d v="2015-09-17T03:59:00"/>
    <b v="0"/>
    <n v="14"/>
    <b v="1"/>
    <s v="theater/plays"/>
    <x v="1"/>
    <s v="plays"/>
    <n v="114"/>
    <n v="40.71"/>
  </r>
  <r>
    <x v="0"/>
    <s v="GB"/>
    <s v="GBP"/>
    <n v="1449257348"/>
    <x v="3292"/>
    <n v="1444069748"/>
    <d v="2015-12-04T19:29:08"/>
    <b v="0"/>
    <n v="15"/>
    <b v="1"/>
    <s v="theater/plays"/>
    <x v="1"/>
    <s v="plays"/>
    <n v="286"/>
    <n v="19.27"/>
  </r>
  <r>
    <x v="0"/>
    <s v="NZ"/>
    <s v="NZD"/>
    <n v="1488622352"/>
    <x v="3293"/>
    <n v="1486030352"/>
    <d v="2017-03-04T10:12:32"/>
    <b v="0"/>
    <n v="91"/>
    <b v="1"/>
    <s v="theater/plays"/>
    <x v="1"/>
    <s v="plays"/>
    <n v="170"/>
    <n v="84.29"/>
  </r>
  <r>
    <x v="0"/>
    <s v="GB"/>
    <s v="GBP"/>
    <n v="1434459554"/>
    <x v="3294"/>
    <n v="1431867554"/>
    <d v="2015-06-16T12:59:14"/>
    <b v="0"/>
    <n v="24"/>
    <b v="1"/>
    <s v="theater/plays"/>
    <x v="1"/>
    <s v="plays"/>
    <n v="118"/>
    <n v="29.58"/>
  </r>
  <r>
    <x v="0"/>
    <s v="GB"/>
    <s v="GBP"/>
    <n v="1474886229"/>
    <x v="3295"/>
    <n v="1472294229"/>
    <d v="2016-09-26T10:37:09"/>
    <b v="0"/>
    <n v="27"/>
    <b v="1"/>
    <s v="theater/plays"/>
    <x v="1"/>
    <s v="plays"/>
    <n v="103"/>
    <n v="26.67"/>
  </r>
  <r>
    <x v="0"/>
    <s v="GB"/>
    <s v="GBP"/>
    <n v="1448229600"/>
    <x v="3296"/>
    <n v="1446401372"/>
    <d v="2015-11-22T22:00:00"/>
    <b v="0"/>
    <n v="47"/>
    <b v="1"/>
    <s v="theater/plays"/>
    <x v="1"/>
    <s v="plays"/>
    <n v="144"/>
    <n v="45.98"/>
  </r>
  <r>
    <x v="0"/>
    <s v="GB"/>
    <s v="GBP"/>
    <n v="1438037940"/>
    <x v="3297"/>
    <n v="1436380256"/>
    <d v="2015-07-27T22:59:00"/>
    <b v="0"/>
    <n v="44"/>
    <b v="1"/>
    <s v="theater/plays"/>
    <x v="1"/>
    <s v="plays"/>
    <n v="100"/>
    <n v="125.09"/>
  </r>
  <r>
    <x v="0"/>
    <s v="US"/>
    <s v="USD"/>
    <n v="1442102400"/>
    <x v="3298"/>
    <n v="1440370768"/>
    <d v="2015-09-13T00:00:00"/>
    <b v="0"/>
    <n v="72"/>
    <b v="1"/>
    <s v="theater/plays"/>
    <x v="1"/>
    <s v="plays"/>
    <n v="102"/>
    <n v="141.29"/>
  </r>
  <r>
    <x v="0"/>
    <s v="US"/>
    <s v="USD"/>
    <n v="1444860063"/>
    <x v="3299"/>
    <n v="1442268063"/>
    <d v="2015-10-14T22:01:03"/>
    <b v="0"/>
    <n v="63"/>
    <b v="1"/>
    <s v="theater/plays"/>
    <x v="1"/>
    <s v="plays"/>
    <n v="116"/>
    <n v="55.33"/>
  </r>
  <r>
    <x v="0"/>
    <s v="US"/>
    <s v="USD"/>
    <n v="1430329862"/>
    <x v="3300"/>
    <n v="1428515462"/>
    <d v="2015-04-29T17:51:02"/>
    <b v="0"/>
    <n v="88"/>
    <b v="1"/>
    <s v="theater/plays"/>
    <x v="1"/>
    <s v="plays"/>
    <n v="136"/>
    <n v="46.42"/>
  </r>
  <r>
    <x v="0"/>
    <s v="US"/>
    <s v="USD"/>
    <n v="1470034740"/>
    <x v="3301"/>
    <n v="1466185176"/>
    <d v="2016-08-01T06:59:00"/>
    <b v="0"/>
    <n v="70"/>
    <b v="1"/>
    <s v="theater/plays"/>
    <x v="1"/>
    <s v="plays"/>
    <n v="133"/>
    <n v="57.2"/>
  </r>
  <r>
    <x v="0"/>
    <s v="ES"/>
    <s v="EUR"/>
    <n v="1481099176"/>
    <x v="3302"/>
    <n v="1478507176"/>
    <d v="2016-12-07T08:26:16"/>
    <b v="0"/>
    <n v="50"/>
    <b v="1"/>
    <s v="theater/plays"/>
    <x v="1"/>
    <s v="plays"/>
    <n v="103"/>
    <n v="173.7"/>
  </r>
  <r>
    <x v="0"/>
    <s v="US"/>
    <s v="USD"/>
    <n v="1427553484"/>
    <x v="3303"/>
    <n v="1424533084"/>
    <d v="2015-03-28T14:38:04"/>
    <b v="0"/>
    <n v="35"/>
    <b v="1"/>
    <s v="theater/plays"/>
    <x v="1"/>
    <s v="plays"/>
    <n v="116"/>
    <n v="59.6"/>
  </r>
  <r>
    <x v="0"/>
    <s v="US"/>
    <s v="USD"/>
    <n v="1482418752"/>
    <x v="3304"/>
    <n v="1479826752"/>
    <d v="2016-12-22T14:59:12"/>
    <b v="0"/>
    <n v="175"/>
    <b v="1"/>
    <s v="theater/plays"/>
    <x v="1"/>
    <s v="plays"/>
    <n v="105"/>
    <n v="89.59"/>
  </r>
  <r>
    <x v="0"/>
    <s v="US"/>
    <s v="USD"/>
    <n v="1438374748"/>
    <x v="3305"/>
    <n v="1435782748"/>
    <d v="2015-07-31T20:32:28"/>
    <b v="0"/>
    <n v="20"/>
    <b v="1"/>
    <s v="theater/plays"/>
    <x v="1"/>
    <s v="plays"/>
    <n v="102"/>
    <n v="204.05"/>
  </r>
  <r>
    <x v="0"/>
    <s v="US"/>
    <s v="USD"/>
    <n v="1465527600"/>
    <x v="3306"/>
    <n v="1462252542"/>
    <d v="2016-06-10T03:00:00"/>
    <b v="0"/>
    <n v="54"/>
    <b v="1"/>
    <s v="theater/plays"/>
    <x v="1"/>
    <s v="plays"/>
    <n v="175"/>
    <n v="48.7"/>
  </r>
  <r>
    <x v="0"/>
    <s v="US"/>
    <s v="USD"/>
    <n v="1463275339"/>
    <x v="3307"/>
    <n v="1460683339"/>
    <d v="2016-05-15T01:22:19"/>
    <b v="0"/>
    <n v="20"/>
    <b v="1"/>
    <s v="theater/plays"/>
    <x v="1"/>
    <s v="plays"/>
    <n v="107"/>
    <n v="53.34"/>
  </r>
  <r>
    <x v="0"/>
    <s v="US"/>
    <s v="USD"/>
    <n v="1460581365"/>
    <x v="3308"/>
    <n v="1458766965"/>
    <d v="2016-04-13T21:02:45"/>
    <b v="0"/>
    <n v="57"/>
    <b v="1"/>
    <s v="theater/plays"/>
    <x v="1"/>
    <s v="plays"/>
    <n v="122"/>
    <n v="75.09"/>
  </r>
  <r>
    <x v="0"/>
    <s v="GB"/>
    <s v="GBP"/>
    <n v="1476632178"/>
    <x v="3309"/>
    <n v="1473953778"/>
    <d v="2016-10-16T15:36:18"/>
    <b v="0"/>
    <n v="31"/>
    <b v="1"/>
    <s v="theater/plays"/>
    <x v="1"/>
    <s v="plays"/>
    <n v="159"/>
    <n v="18"/>
  </r>
  <r>
    <x v="0"/>
    <s v="US"/>
    <s v="USD"/>
    <n v="1444169825"/>
    <x v="3310"/>
    <n v="1441577825"/>
    <d v="2015-10-06T22:17:05"/>
    <b v="0"/>
    <n v="31"/>
    <b v="1"/>
    <s v="theater/plays"/>
    <x v="1"/>
    <s v="plays"/>
    <n v="100"/>
    <n v="209.84"/>
  </r>
  <r>
    <x v="0"/>
    <s v="US"/>
    <s v="USD"/>
    <n v="1445065210"/>
    <x v="3311"/>
    <n v="1442473210"/>
    <d v="2015-10-17T07:00:10"/>
    <b v="0"/>
    <n v="45"/>
    <b v="1"/>
    <s v="theater/plays"/>
    <x v="1"/>
    <s v="plays"/>
    <n v="110"/>
    <n v="61.02"/>
  </r>
  <r>
    <x v="0"/>
    <s v="US"/>
    <s v="USD"/>
    <n v="1478901600"/>
    <x v="3312"/>
    <n v="1477077946"/>
    <d v="2016-11-11T22:00:00"/>
    <b v="0"/>
    <n v="41"/>
    <b v="1"/>
    <s v="theater/plays"/>
    <x v="1"/>
    <s v="plays"/>
    <n v="100"/>
    <n v="61"/>
  </r>
  <r>
    <x v="0"/>
    <s v="US"/>
    <s v="USD"/>
    <n v="1453856400"/>
    <x v="3313"/>
    <n v="1452664317"/>
    <d v="2016-01-27T01:00:00"/>
    <b v="0"/>
    <n v="29"/>
    <b v="1"/>
    <s v="theater/plays"/>
    <x v="1"/>
    <s v="plays"/>
    <n v="116"/>
    <n v="80.03"/>
  </r>
  <r>
    <x v="0"/>
    <s v="GB"/>
    <s v="GBP"/>
    <n v="1431115500"/>
    <x v="3314"/>
    <n v="1428733511"/>
    <d v="2015-05-08T20:05:00"/>
    <b v="0"/>
    <n v="58"/>
    <b v="1"/>
    <s v="theater/plays"/>
    <x v="1"/>
    <s v="plays"/>
    <n v="211"/>
    <n v="29.07"/>
  </r>
  <r>
    <x v="0"/>
    <s v="GB"/>
    <s v="GBP"/>
    <n v="1462519041"/>
    <x v="3315"/>
    <n v="1459927041"/>
    <d v="2016-05-06T07:17:21"/>
    <b v="0"/>
    <n v="89"/>
    <b v="1"/>
    <s v="theater/plays"/>
    <x v="1"/>
    <s v="plays"/>
    <n v="110"/>
    <n v="49.44"/>
  </r>
  <r>
    <x v="0"/>
    <s v="US"/>
    <s v="USD"/>
    <n v="1407506040"/>
    <x v="3316"/>
    <n v="1404680075"/>
    <d v="2014-08-08T13:54:00"/>
    <b v="0"/>
    <n v="125"/>
    <b v="1"/>
    <s v="theater/plays"/>
    <x v="1"/>
    <s v="plays"/>
    <n v="100"/>
    <n v="93.98"/>
  </r>
  <r>
    <x v="0"/>
    <s v="US"/>
    <s v="USD"/>
    <n v="1465347424"/>
    <x v="3317"/>
    <n v="1462755424"/>
    <d v="2016-06-08T00:57:04"/>
    <b v="0"/>
    <n v="18"/>
    <b v="1"/>
    <s v="theater/plays"/>
    <x v="1"/>
    <s v="plays"/>
    <n v="106"/>
    <n v="61.94"/>
  </r>
  <r>
    <x v="0"/>
    <s v="CA"/>
    <s v="CAD"/>
    <n v="1460341800"/>
    <x v="3318"/>
    <n v="1456902893"/>
    <d v="2016-04-11T02:30:00"/>
    <b v="0"/>
    <n v="32"/>
    <b v="1"/>
    <s v="theater/plays"/>
    <x v="1"/>
    <s v="plays"/>
    <n v="126"/>
    <n v="78.5"/>
  </r>
  <r>
    <x v="0"/>
    <s v="GB"/>
    <s v="GBP"/>
    <n v="1422712986"/>
    <x v="3319"/>
    <n v="1418824986"/>
    <d v="2015-01-31T14:03:06"/>
    <b v="0"/>
    <n v="16"/>
    <b v="1"/>
    <s v="theater/plays"/>
    <x v="1"/>
    <s v="plays"/>
    <n v="108"/>
    <n v="33.75"/>
  </r>
  <r>
    <x v="0"/>
    <s v="US"/>
    <s v="USD"/>
    <n v="1466557557"/>
    <x v="3320"/>
    <n v="1463965557"/>
    <d v="2016-06-22T01:05:57"/>
    <b v="0"/>
    <n v="38"/>
    <b v="1"/>
    <s v="theater/plays"/>
    <x v="1"/>
    <s v="plays"/>
    <n v="101"/>
    <n v="66.45"/>
  </r>
  <r>
    <x v="0"/>
    <s v="US"/>
    <s v="USD"/>
    <n v="1413431940"/>
    <x v="3321"/>
    <n v="1412216665"/>
    <d v="2014-10-16T03:59:00"/>
    <b v="0"/>
    <n v="15"/>
    <b v="1"/>
    <s v="theater/plays"/>
    <x v="1"/>
    <s v="plays"/>
    <n v="107"/>
    <n v="35.799999999999997"/>
  </r>
  <r>
    <x v="0"/>
    <s v="US"/>
    <s v="USD"/>
    <n v="1466567700"/>
    <x v="3322"/>
    <n v="1464653696"/>
    <d v="2016-06-22T03:55:00"/>
    <b v="0"/>
    <n v="23"/>
    <b v="1"/>
    <s v="theater/plays"/>
    <x v="1"/>
    <s v="plays"/>
    <n v="102"/>
    <n v="145.65"/>
  </r>
  <r>
    <x v="0"/>
    <s v="GB"/>
    <s v="GBP"/>
    <n v="1474793208"/>
    <x v="3323"/>
    <n v="1472201208"/>
    <d v="2016-09-25T08:46:48"/>
    <b v="0"/>
    <n v="49"/>
    <b v="1"/>
    <s v="theater/plays"/>
    <x v="1"/>
    <s v="plays"/>
    <n v="126"/>
    <n v="25.69"/>
  </r>
  <r>
    <x v="0"/>
    <s v="IE"/>
    <s v="EUR"/>
    <n v="1465135190"/>
    <x v="3324"/>
    <n v="1463925590"/>
    <d v="2016-06-05T13:59:50"/>
    <b v="0"/>
    <n v="10"/>
    <b v="1"/>
    <s v="theater/plays"/>
    <x v="1"/>
    <s v="plays"/>
    <n v="102"/>
    <n v="152.5"/>
  </r>
  <r>
    <x v="0"/>
    <s v="GB"/>
    <s v="GBP"/>
    <n v="1428256277"/>
    <x v="3325"/>
    <n v="1425235877"/>
    <d v="2015-04-05T17:51:17"/>
    <b v="0"/>
    <n v="15"/>
    <b v="1"/>
    <s v="theater/plays"/>
    <x v="1"/>
    <s v="plays"/>
    <n v="113"/>
    <n v="30"/>
  </r>
  <r>
    <x v="0"/>
    <s v="US"/>
    <s v="USD"/>
    <n v="1425830905"/>
    <x v="3326"/>
    <n v="1423242505"/>
    <d v="2015-03-08T16:08:25"/>
    <b v="0"/>
    <n v="57"/>
    <b v="1"/>
    <s v="theater/plays"/>
    <x v="1"/>
    <s v="plays"/>
    <n v="101"/>
    <n v="142.28"/>
  </r>
  <r>
    <x v="0"/>
    <s v="GB"/>
    <s v="GBP"/>
    <n v="1462697966"/>
    <x v="3327"/>
    <n v="1460105966"/>
    <d v="2016-05-08T08:59:26"/>
    <b v="0"/>
    <n v="33"/>
    <b v="1"/>
    <s v="theater/plays"/>
    <x v="1"/>
    <s v="plays"/>
    <n v="101"/>
    <n v="24.55"/>
  </r>
  <r>
    <x v="0"/>
    <s v="US"/>
    <s v="USD"/>
    <n v="1404522000"/>
    <x v="3328"/>
    <n v="1404308883"/>
    <d v="2014-07-05T01:00:00"/>
    <b v="0"/>
    <n v="9"/>
    <b v="1"/>
    <s v="theater/plays"/>
    <x v="1"/>
    <s v="plays"/>
    <n v="146"/>
    <n v="292.77999999999997"/>
  </r>
  <r>
    <x v="0"/>
    <s v="GB"/>
    <s v="GBP"/>
    <n v="1406502000"/>
    <x v="3329"/>
    <n v="1405583108"/>
    <d v="2014-07-27T23:00:00"/>
    <b v="0"/>
    <n v="26"/>
    <b v="1"/>
    <s v="theater/plays"/>
    <x v="1"/>
    <s v="plays"/>
    <n v="117"/>
    <n v="44.92"/>
  </r>
  <r>
    <x v="0"/>
    <s v="GB"/>
    <s v="GBP"/>
    <n v="1427919468"/>
    <x v="3330"/>
    <n v="1425331068"/>
    <d v="2015-04-01T20:17:48"/>
    <b v="0"/>
    <n v="69"/>
    <b v="1"/>
    <s v="theater/plays"/>
    <x v="1"/>
    <s v="plays"/>
    <n v="106"/>
    <n v="23.1"/>
  </r>
  <r>
    <x v="0"/>
    <s v="US"/>
    <s v="USD"/>
    <n v="1444149886"/>
    <x v="3331"/>
    <n v="1441125886"/>
    <d v="2015-10-06T16:44:46"/>
    <b v="0"/>
    <n v="65"/>
    <b v="1"/>
    <s v="theater/plays"/>
    <x v="1"/>
    <s v="plays"/>
    <n v="105"/>
    <n v="80.400000000000006"/>
  </r>
  <r>
    <x v="0"/>
    <s v="US"/>
    <s v="USD"/>
    <n v="1405802330"/>
    <x v="3332"/>
    <n v="1403210330"/>
    <d v="2014-07-19T20:38:50"/>
    <b v="0"/>
    <n v="83"/>
    <b v="1"/>
    <s v="theater/plays"/>
    <x v="1"/>
    <s v="plays"/>
    <n v="100"/>
    <n v="72.290000000000006"/>
  </r>
  <r>
    <x v="0"/>
    <s v="US"/>
    <s v="USD"/>
    <n v="1434384880"/>
    <x v="3333"/>
    <n v="1432484080"/>
    <d v="2015-06-15T16:14:40"/>
    <b v="0"/>
    <n v="111"/>
    <b v="1"/>
    <s v="theater/plays"/>
    <x v="1"/>
    <s v="plays"/>
    <n v="105"/>
    <n v="32.97"/>
  </r>
  <r>
    <x v="0"/>
    <s v="US"/>
    <s v="USD"/>
    <n v="1438259422"/>
    <x v="3334"/>
    <n v="1435667422"/>
    <d v="2015-07-30T12:30:22"/>
    <b v="0"/>
    <n v="46"/>
    <b v="1"/>
    <s v="theater/plays"/>
    <x v="1"/>
    <s v="plays"/>
    <n v="139"/>
    <n v="116.65"/>
  </r>
  <r>
    <x v="0"/>
    <s v="GB"/>
    <s v="GBP"/>
    <n v="1407106800"/>
    <x v="3335"/>
    <n v="1404749446"/>
    <d v="2014-08-03T23:00:00"/>
    <b v="0"/>
    <n v="63"/>
    <b v="1"/>
    <s v="theater/plays"/>
    <x v="1"/>
    <s v="plays"/>
    <n v="100"/>
    <n v="79.62"/>
  </r>
  <r>
    <x v="0"/>
    <s v="GB"/>
    <s v="GBP"/>
    <n v="1459845246"/>
    <x v="3336"/>
    <n v="1457429646"/>
    <d v="2016-04-05T08:34:06"/>
    <b v="0"/>
    <n v="9"/>
    <b v="1"/>
    <s v="theater/plays"/>
    <x v="1"/>
    <s v="plays"/>
    <n v="100"/>
    <n v="27.78"/>
  </r>
  <r>
    <x v="0"/>
    <s v="GB"/>
    <s v="GBP"/>
    <n v="1412974800"/>
    <x v="3337"/>
    <n v="1411109167"/>
    <d v="2014-10-10T21:00:00"/>
    <b v="0"/>
    <n v="34"/>
    <b v="1"/>
    <s v="theater/plays"/>
    <x v="1"/>
    <s v="plays"/>
    <n v="110"/>
    <n v="81.03"/>
  </r>
  <r>
    <x v="0"/>
    <s v="US"/>
    <s v="USD"/>
    <n v="1487944080"/>
    <x v="3338"/>
    <n v="1486129680"/>
    <d v="2017-02-24T13:48:00"/>
    <b v="0"/>
    <n v="112"/>
    <b v="1"/>
    <s v="theater/plays"/>
    <x v="1"/>
    <s v="plays"/>
    <n v="102"/>
    <n v="136.85"/>
  </r>
  <r>
    <x v="0"/>
    <s v="US"/>
    <s v="USD"/>
    <n v="1469721518"/>
    <x v="3339"/>
    <n v="1467129518"/>
    <d v="2016-07-28T15:58:38"/>
    <b v="0"/>
    <n v="47"/>
    <b v="1"/>
    <s v="theater/plays"/>
    <x v="1"/>
    <s v="plays"/>
    <n v="104"/>
    <n v="177.62"/>
  </r>
  <r>
    <x v="0"/>
    <s v="US"/>
    <s v="USD"/>
    <n v="1481066554"/>
    <x v="3340"/>
    <n v="1478906554"/>
    <d v="2016-12-06T23:22:34"/>
    <b v="0"/>
    <n v="38"/>
    <b v="1"/>
    <s v="theater/plays"/>
    <x v="1"/>
    <s v="plays"/>
    <n v="138"/>
    <n v="109.08"/>
  </r>
  <r>
    <x v="0"/>
    <s v="GB"/>
    <s v="GBP"/>
    <n v="1465750800"/>
    <x v="3341"/>
    <n v="1463771421"/>
    <d v="2016-06-12T17:00:00"/>
    <b v="0"/>
    <n v="28"/>
    <b v="1"/>
    <s v="theater/plays"/>
    <x v="1"/>
    <s v="plays"/>
    <n v="100"/>
    <n v="119.64"/>
  </r>
  <r>
    <x v="0"/>
    <s v="US"/>
    <s v="USD"/>
    <n v="1427864340"/>
    <x v="3342"/>
    <n v="1425020810"/>
    <d v="2015-04-01T04:59:00"/>
    <b v="0"/>
    <n v="78"/>
    <b v="1"/>
    <s v="theater/plays"/>
    <x v="1"/>
    <s v="plays"/>
    <n v="102"/>
    <n v="78.209999999999994"/>
  </r>
  <r>
    <x v="0"/>
    <s v="GB"/>
    <s v="GBP"/>
    <n v="1460553480"/>
    <x v="3343"/>
    <n v="1458770384"/>
    <d v="2016-04-13T13:18:00"/>
    <b v="0"/>
    <n v="23"/>
    <b v="1"/>
    <s v="theater/plays"/>
    <x v="1"/>
    <s v="plays"/>
    <n v="171"/>
    <n v="52.17"/>
  </r>
  <r>
    <x v="0"/>
    <s v="US"/>
    <s v="USD"/>
    <n v="1409374093"/>
    <x v="3344"/>
    <n v="1406782093"/>
    <d v="2014-08-30T04:48:13"/>
    <b v="0"/>
    <n v="40"/>
    <b v="1"/>
    <s v="theater/plays"/>
    <x v="1"/>
    <s v="plays"/>
    <n v="101"/>
    <n v="114.13"/>
  </r>
  <r>
    <x v="0"/>
    <s v="US"/>
    <s v="USD"/>
    <n v="1429317420"/>
    <x v="3345"/>
    <n v="1424226768"/>
    <d v="2015-04-18T00:37:00"/>
    <b v="0"/>
    <n v="13"/>
    <b v="1"/>
    <s v="theater/plays"/>
    <x v="1"/>
    <s v="plays"/>
    <n v="130"/>
    <n v="50"/>
  </r>
  <r>
    <x v="0"/>
    <s v="US"/>
    <s v="USD"/>
    <n v="1424910910"/>
    <x v="3346"/>
    <n v="1424306110"/>
    <d v="2015-02-26T00:35:10"/>
    <b v="0"/>
    <n v="18"/>
    <b v="1"/>
    <s v="theater/plays"/>
    <x v="1"/>
    <s v="plays"/>
    <n v="110"/>
    <n v="91.67"/>
  </r>
  <r>
    <x v="0"/>
    <s v="GB"/>
    <s v="GBP"/>
    <n v="1462741200"/>
    <x v="3347"/>
    <n v="1461503654"/>
    <d v="2016-05-08T21:00:00"/>
    <b v="0"/>
    <n v="22"/>
    <b v="1"/>
    <s v="theater/plays"/>
    <x v="1"/>
    <s v="plays"/>
    <n v="119"/>
    <n v="108.59"/>
  </r>
  <r>
    <x v="0"/>
    <s v="US"/>
    <s v="USD"/>
    <n v="1461988740"/>
    <x v="3348"/>
    <n v="1459949080"/>
    <d v="2016-04-30T03:59:00"/>
    <b v="0"/>
    <n v="79"/>
    <b v="1"/>
    <s v="theater/plays"/>
    <x v="1"/>
    <s v="plays"/>
    <n v="100"/>
    <n v="69.819999999999993"/>
  </r>
  <r>
    <x v="0"/>
    <s v="US"/>
    <s v="USD"/>
    <n v="1465837200"/>
    <x v="3349"/>
    <n v="1463971172"/>
    <d v="2016-06-13T17:00:00"/>
    <b v="0"/>
    <n v="14"/>
    <b v="1"/>
    <s v="theater/plays"/>
    <x v="1"/>
    <s v="plays"/>
    <n v="153"/>
    <n v="109.57"/>
  </r>
  <r>
    <x v="0"/>
    <s v="LU"/>
    <s v="EUR"/>
    <n v="1448838000"/>
    <x v="3350"/>
    <n v="1445791811"/>
    <d v="2015-11-29T23:00:00"/>
    <b v="0"/>
    <n v="51"/>
    <b v="1"/>
    <s v="theater/plays"/>
    <x v="1"/>
    <s v="plays"/>
    <n v="104"/>
    <n v="71.67"/>
  </r>
  <r>
    <x v="0"/>
    <s v="GB"/>
    <s v="GBP"/>
    <n v="1406113200"/>
    <x v="3351"/>
    <n v="1402910965"/>
    <d v="2014-07-23T11:00:00"/>
    <b v="0"/>
    <n v="54"/>
    <b v="1"/>
    <s v="theater/plays"/>
    <x v="1"/>
    <s v="plays"/>
    <n v="101"/>
    <n v="93.61"/>
  </r>
  <r>
    <x v="0"/>
    <s v="GB"/>
    <s v="GBP"/>
    <n v="1467414000"/>
    <x v="3352"/>
    <n v="1462492178"/>
    <d v="2016-07-01T23:00:00"/>
    <b v="0"/>
    <n v="70"/>
    <b v="1"/>
    <s v="theater/plays"/>
    <x v="1"/>
    <s v="plays"/>
    <n v="108"/>
    <n v="76.8"/>
  </r>
  <r>
    <x v="0"/>
    <s v="GB"/>
    <s v="GBP"/>
    <n v="1462230000"/>
    <x v="3353"/>
    <n v="1461061350"/>
    <d v="2016-05-02T23:00:00"/>
    <b v="0"/>
    <n v="44"/>
    <b v="1"/>
    <s v="theater/plays"/>
    <x v="1"/>
    <s v="plays"/>
    <n v="315"/>
    <n v="35.799999999999997"/>
  </r>
  <r>
    <x v="0"/>
    <s v="US"/>
    <s v="USD"/>
    <n v="1446091260"/>
    <x v="3354"/>
    <n v="1443029206"/>
    <d v="2015-10-29T04:01:00"/>
    <b v="0"/>
    <n v="55"/>
    <b v="1"/>
    <s v="theater/plays"/>
    <x v="1"/>
    <s v="plays"/>
    <n v="102"/>
    <n v="55.6"/>
  </r>
  <r>
    <x v="0"/>
    <s v="GB"/>
    <s v="GBP"/>
    <n v="1462879020"/>
    <x v="3355"/>
    <n v="1461941527"/>
    <d v="2016-05-10T11:17:00"/>
    <b v="0"/>
    <n v="15"/>
    <b v="1"/>
    <s v="theater/plays"/>
    <x v="1"/>
    <s v="plays"/>
    <n v="126"/>
    <n v="147.33000000000001"/>
  </r>
  <r>
    <x v="0"/>
    <s v="GB"/>
    <s v="GBP"/>
    <n v="1468611272"/>
    <x v="3356"/>
    <n v="1466019272"/>
    <d v="2016-07-15T19:34:32"/>
    <b v="0"/>
    <n v="27"/>
    <b v="1"/>
    <s v="theater/plays"/>
    <x v="1"/>
    <s v="plays"/>
    <n v="101"/>
    <n v="56.33"/>
  </r>
  <r>
    <x v="0"/>
    <s v="GB"/>
    <s v="GBP"/>
    <n v="1406887310"/>
    <x v="3357"/>
    <n v="1404295310"/>
    <d v="2014-08-01T10:01:50"/>
    <b v="0"/>
    <n v="21"/>
    <b v="1"/>
    <s v="theater/plays"/>
    <x v="1"/>
    <s v="plays"/>
    <n v="101"/>
    <n v="96.19"/>
  </r>
  <r>
    <x v="0"/>
    <s v="US"/>
    <s v="USD"/>
    <n v="1416385679"/>
    <x v="3358"/>
    <n v="1413790079"/>
    <d v="2014-11-19T08:27:59"/>
    <b v="0"/>
    <n v="162"/>
    <b v="1"/>
    <s v="theater/plays"/>
    <x v="1"/>
    <s v="plays"/>
    <n v="103"/>
    <n v="63.57"/>
  </r>
  <r>
    <x v="0"/>
    <s v="US"/>
    <s v="USD"/>
    <n v="1487985734"/>
    <x v="3359"/>
    <n v="1484097734"/>
    <d v="2017-02-25T01:22:14"/>
    <b v="0"/>
    <n v="23"/>
    <b v="1"/>
    <s v="theater/plays"/>
    <x v="1"/>
    <s v="plays"/>
    <n v="106"/>
    <n v="184.78"/>
  </r>
  <r>
    <x v="0"/>
    <s v="SG"/>
    <s v="SGD"/>
    <n v="1481731140"/>
    <x v="3360"/>
    <n v="1479866343"/>
    <d v="2016-12-14T15:59:00"/>
    <b v="0"/>
    <n v="72"/>
    <b v="1"/>
    <s v="theater/plays"/>
    <x v="1"/>
    <s v="plays"/>
    <n v="101"/>
    <n v="126.72"/>
  </r>
  <r>
    <x v="0"/>
    <s v="US"/>
    <s v="USD"/>
    <n v="1409587140"/>
    <x v="3361"/>
    <n v="1408062990"/>
    <d v="2014-09-01T15:59:00"/>
    <b v="0"/>
    <n v="68"/>
    <b v="1"/>
    <s v="theater/plays"/>
    <x v="1"/>
    <s v="plays"/>
    <n v="113"/>
    <n v="83.43"/>
  </r>
  <r>
    <x v="0"/>
    <s v="US"/>
    <s v="USD"/>
    <n v="1425704100"/>
    <x v="3362"/>
    <n v="1424484717"/>
    <d v="2015-03-07T04:55:00"/>
    <b v="0"/>
    <n v="20"/>
    <b v="1"/>
    <s v="theater/plays"/>
    <x v="1"/>
    <s v="plays"/>
    <n v="218"/>
    <n v="54.5"/>
  </r>
  <r>
    <x v="0"/>
    <s v="US"/>
    <s v="USD"/>
    <n v="1408464000"/>
    <x v="3363"/>
    <n v="1406831445"/>
    <d v="2014-08-19T16:00:00"/>
    <b v="0"/>
    <n v="26"/>
    <b v="1"/>
    <s v="theater/plays"/>
    <x v="1"/>
    <s v="plays"/>
    <n v="101"/>
    <n v="302.31"/>
  </r>
  <r>
    <x v="0"/>
    <s v="GB"/>
    <s v="GBP"/>
    <n v="1458075600"/>
    <x v="3364"/>
    <n v="1456183649"/>
    <d v="2016-03-15T21:00:00"/>
    <b v="0"/>
    <n v="72"/>
    <b v="1"/>
    <s v="theater/plays"/>
    <x v="1"/>
    <s v="plays"/>
    <n v="106"/>
    <n v="44.14"/>
  </r>
  <r>
    <x v="0"/>
    <s v="US"/>
    <s v="USD"/>
    <n v="1449973592"/>
    <x v="3365"/>
    <n v="1447381592"/>
    <d v="2015-12-13T02:26:32"/>
    <b v="0"/>
    <n v="3"/>
    <b v="1"/>
    <s v="theater/plays"/>
    <x v="1"/>
    <s v="plays"/>
    <n v="104"/>
    <n v="866.67"/>
  </r>
  <r>
    <x v="0"/>
    <s v="US"/>
    <s v="USD"/>
    <n v="1431481037"/>
    <x v="3366"/>
    <n v="1428889037"/>
    <d v="2015-05-13T01:37:17"/>
    <b v="0"/>
    <n v="18"/>
    <b v="1"/>
    <s v="theater/plays"/>
    <x v="1"/>
    <s v="plays"/>
    <n v="221"/>
    <n v="61.39"/>
  </r>
  <r>
    <x v="0"/>
    <s v="GB"/>
    <s v="GBP"/>
    <n v="1438467894"/>
    <x v="3367"/>
    <n v="1436307894"/>
    <d v="2015-08-01T22:24:54"/>
    <b v="0"/>
    <n v="30"/>
    <b v="1"/>
    <s v="theater/plays"/>
    <x v="1"/>
    <s v="plays"/>
    <n v="119"/>
    <n v="29.67"/>
  </r>
  <r>
    <x v="0"/>
    <s v="US"/>
    <s v="USD"/>
    <n v="1420088400"/>
    <x v="3368"/>
    <n v="1416977259"/>
    <d v="2015-01-01T05:00:00"/>
    <b v="0"/>
    <n v="23"/>
    <b v="1"/>
    <s v="theater/plays"/>
    <x v="1"/>
    <s v="plays"/>
    <n v="105"/>
    <n v="45.48"/>
  </r>
  <r>
    <x v="0"/>
    <s v="IE"/>
    <s v="EUR"/>
    <n v="1484441980"/>
    <x v="3369"/>
    <n v="1479257980"/>
    <d v="2017-01-15T00:59:40"/>
    <b v="0"/>
    <n v="54"/>
    <b v="1"/>
    <s v="theater/plays"/>
    <x v="1"/>
    <s v="plays"/>
    <n v="104"/>
    <n v="96.2"/>
  </r>
  <r>
    <x v="0"/>
    <s v="US"/>
    <s v="USD"/>
    <n v="1481961600"/>
    <x v="3370"/>
    <n v="1479283285"/>
    <d v="2016-12-17T08:00:00"/>
    <b v="0"/>
    <n v="26"/>
    <b v="1"/>
    <s v="theater/plays"/>
    <x v="1"/>
    <s v="plays"/>
    <n v="118"/>
    <n v="67.92"/>
  </r>
  <r>
    <x v="0"/>
    <s v="US"/>
    <s v="USD"/>
    <n v="1449089965"/>
    <x v="3371"/>
    <n v="1446670765"/>
    <d v="2015-12-02T20:59:25"/>
    <b v="0"/>
    <n v="9"/>
    <b v="1"/>
    <s v="theater/plays"/>
    <x v="1"/>
    <s v="plays"/>
    <n v="139"/>
    <n v="30.78"/>
  </r>
  <r>
    <x v="0"/>
    <s v="US"/>
    <s v="USD"/>
    <n v="1408942740"/>
    <x v="3372"/>
    <n v="1407157756"/>
    <d v="2014-08-25T04:59:00"/>
    <b v="0"/>
    <n v="27"/>
    <b v="1"/>
    <s v="theater/plays"/>
    <x v="1"/>
    <s v="plays"/>
    <n v="104"/>
    <n v="38.33"/>
  </r>
  <r>
    <x v="0"/>
    <s v="GB"/>
    <s v="GBP"/>
    <n v="1437235200"/>
    <x v="3373"/>
    <n v="1435177840"/>
    <d v="2015-07-18T16:00:00"/>
    <b v="0"/>
    <n v="30"/>
    <b v="1"/>
    <s v="theater/plays"/>
    <x v="1"/>
    <s v="plays"/>
    <n v="100"/>
    <n v="66.83"/>
  </r>
  <r>
    <x v="0"/>
    <s v="CA"/>
    <s v="CAD"/>
    <n v="1446053616"/>
    <x v="3374"/>
    <n v="1443461616"/>
    <d v="2015-10-28T17:33:36"/>
    <b v="0"/>
    <n v="52"/>
    <b v="1"/>
    <s v="theater/plays"/>
    <x v="1"/>
    <s v="plays"/>
    <n v="107"/>
    <n v="71.73"/>
  </r>
  <r>
    <x v="0"/>
    <s v="GB"/>
    <s v="GBP"/>
    <n v="1400423973"/>
    <x v="3375"/>
    <n v="1399387173"/>
    <d v="2014-05-18T14:39:33"/>
    <b v="0"/>
    <n v="17"/>
    <b v="1"/>
    <s v="theater/plays"/>
    <x v="1"/>
    <s v="plays"/>
    <n v="100"/>
    <n v="176.47"/>
  </r>
  <r>
    <x v="0"/>
    <s v="US"/>
    <s v="USD"/>
    <n v="1429976994"/>
    <x v="3376"/>
    <n v="1424796594"/>
    <d v="2015-04-25T15:49:54"/>
    <b v="0"/>
    <n v="19"/>
    <b v="1"/>
    <s v="theater/plays"/>
    <x v="1"/>
    <s v="plays"/>
    <n v="100"/>
    <n v="421.11"/>
  </r>
  <r>
    <x v="0"/>
    <s v="GB"/>
    <s v="GBP"/>
    <n v="1426870560"/>
    <x v="3377"/>
    <n v="1424280899"/>
    <d v="2015-03-20T16:56:00"/>
    <b v="0"/>
    <n v="77"/>
    <b v="1"/>
    <s v="theater/plays"/>
    <x v="1"/>
    <s v="plays"/>
    <n v="101"/>
    <n v="104.99"/>
  </r>
  <r>
    <x v="0"/>
    <s v="GB"/>
    <s v="GBP"/>
    <n v="1409490480"/>
    <x v="3378"/>
    <n v="1407400306"/>
    <d v="2014-08-31T13:08:00"/>
    <b v="0"/>
    <n v="21"/>
    <b v="1"/>
    <s v="theater/plays"/>
    <x v="1"/>
    <s v="plays"/>
    <n v="108"/>
    <n v="28.19"/>
  </r>
  <r>
    <x v="0"/>
    <s v="GB"/>
    <s v="GBP"/>
    <n v="1440630000"/>
    <x v="3379"/>
    <n v="1439122800"/>
    <d v="2015-08-26T23:00:00"/>
    <b v="0"/>
    <n v="38"/>
    <b v="1"/>
    <s v="theater/plays"/>
    <x v="1"/>
    <s v="plays"/>
    <n v="104"/>
    <n v="54.55"/>
  </r>
  <r>
    <x v="0"/>
    <s v="US"/>
    <s v="USD"/>
    <n v="1417305178"/>
    <x v="3380"/>
    <n v="1414277578"/>
    <d v="2014-11-29T23:52:58"/>
    <b v="0"/>
    <n v="28"/>
    <b v="1"/>
    <s v="theater/plays"/>
    <x v="1"/>
    <s v="plays"/>
    <n v="104"/>
    <n v="111.89"/>
  </r>
  <r>
    <x v="0"/>
    <s v="US"/>
    <s v="USD"/>
    <n v="1426044383"/>
    <x v="3381"/>
    <n v="1423455983"/>
    <d v="2015-03-11T03:26:23"/>
    <b v="0"/>
    <n v="48"/>
    <b v="1"/>
    <s v="theater/plays"/>
    <x v="1"/>
    <s v="plays"/>
    <n v="102"/>
    <n v="85.21"/>
  </r>
  <r>
    <x v="0"/>
    <s v="GB"/>
    <s v="GBP"/>
    <n v="1470092340"/>
    <x v="3382"/>
    <n v="1467973256"/>
    <d v="2016-08-01T22:59:00"/>
    <b v="0"/>
    <n v="46"/>
    <b v="1"/>
    <s v="theater/plays"/>
    <x v="1"/>
    <s v="plays"/>
    <n v="101"/>
    <n v="76.650000000000006"/>
  </r>
  <r>
    <x v="0"/>
    <s v="US"/>
    <s v="USD"/>
    <n v="1466707620"/>
    <x v="3383"/>
    <n v="1464979620"/>
    <d v="2016-06-23T18:47:00"/>
    <b v="0"/>
    <n v="30"/>
    <b v="1"/>
    <s v="theater/plays"/>
    <x v="1"/>
    <s v="plays"/>
    <n v="112"/>
    <n v="65.17"/>
  </r>
  <r>
    <x v="0"/>
    <s v="US"/>
    <s v="USD"/>
    <n v="1448074800"/>
    <x v="3384"/>
    <n v="1444874768"/>
    <d v="2015-11-21T03:00:00"/>
    <b v="0"/>
    <n v="64"/>
    <b v="1"/>
    <s v="theater/plays"/>
    <x v="1"/>
    <s v="plays"/>
    <n v="100"/>
    <n v="93.76"/>
  </r>
  <r>
    <x v="0"/>
    <s v="US"/>
    <s v="USD"/>
    <n v="1418244552"/>
    <x v="3385"/>
    <n v="1415652552"/>
    <d v="2014-12-10T20:49:12"/>
    <b v="0"/>
    <n v="15"/>
    <b v="1"/>
    <s v="theater/plays"/>
    <x v="1"/>
    <s v="plays"/>
    <n v="100"/>
    <n v="133.33000000000001"/>
  </r>
  <r>
    <x v="0"/>
    <s v="US"/>
    <s v="USD"/>
    <n v="1417620506"/>
    <x v="3386"/>
    <n v="1415028506"/>
    <d v="2014-12-03T15:28:26"/>
    <b v="0"/>
    <n v="41"/>
    <b v="1"/>
    <s v="theater/plays"/>
    <x v="1"/>
    <s v="plays"/>
    <n v="105"/>
    <n v="51.22"/>
  </r>
  <r>
    <x v="0"/>
    <s v="US"/>
    <s v="USD"/>
    <n v="1418581088"/>
    <x v="3387"/>
    <n v="1415125088"/>
    <d v="2014-12-14T18:18:08"/>
    <b v="0"/>
    <n v="35"/>
    <b v="1"/>
    <s v="theater/plays"/>
    <x v="1"/>
    <s v="plays"/>
    <n v="117"/>
    <n v="100.17"/>
  </r>
  <r>
    <x v="0"/>
    <s v="GB"/>
    <s v="GBP"/>
    <n v="1434625441"/>
    <x v="3388"/>
    <n v="1432033441"/>
    <d v="2015-06-18T11:04:01"/>
    <b v="0"/>
    <n v="45"/>
    <b v="1"/>
    <s v="theater/plays"/>
    <x v="1"/>
    <s v="plays"/>
    <n v="104"/>
    <n v="34.6"/>
  </r>
  <r>
    <x v="0"/>
    <s v="US"/>
    <s v="USD"/>
    <n v="1464960682"/>
    <x v="3389"/>
    <n v="1462368682"/>
    <d v="2016-06-03T13:31:22"/>
    <b v="0"/>
    <n v="62"/>
    <b v="1"/>
    <s v="theater/plays"/>
    <x v="1"/>
    <s v="plays"/>
    <n v="115"/>
    <n v="184.68"/>
  </r>
  <r>
    <x v="0"/>
    <s v="US"/>
    <s v="USD"/>
    <n v="1405017345"/>
    <x v="3390"/>
    <n v="1403721345"/>
    <d v="2014-07-10T18:35:45"/>
    <b v="0"/>
    <n v="22"/>
    <b v="1"/>
    <s v="theater/plays"/>
    <x v="1"/>
    <s v="plays"/>
    <n v="102"/>
    <n v="69.819999999999993"/>
  </r>
  <r>
    <x v="0"/>
    <s v="US"/>
    <s v="USD"/>
    <n v="1407536880"/>
    <x v="3391"/>
    <n v="1404997548"/>
    <d v="2014-08-08T22:28:00"/>
    <b v="0"/>
    <n v="18"/>
    <b v="1"/>
    <s v="theater/plays"/>
    <x v="1"/>
    <s v="plays"/>
    <n v="223"/>
    <n v="61.94"/>
  </r>
  <r>
    <x v="0"/>
    <s v="GB"/>
    <s v="GBP"/>
    <n v="1462565855"/>
    <x v="3392"/>
    <n v="1458245855"/>
    <d v="2016-05-06T20:17:35"/>
    <b v="0"/>
    <n v="12"/>
    <b v="1"/>
    <s v="theater/plays"/>
    <x v="1"/>
    <s v="plays"/>
    <n v="100"/>
    <n v="41.67"/>
  </r>
  <r>
    <x v="0"/>
    <s v="US"/>
    <s v="USD"/>
    <n v="1415234760"/>
    <x v="3393"/>
    <n v="1413065230"/>
    <d v="2014-11-06T00:46:00"/>
    <b v="0"/>
    <n v="44"/>
    <b v="1"/>
    <s v="theater/plays"/>
    <x v="1"/>
    <s v="plays"/>
    <n v="106"/>
    <n v="36.07"/>
  </r>
  <r>
    <x v="0"/>
    <s v="GB"/>
    <s v="GBP"/>
    <n v="1406470645"/>
    <x v="3394"/>
    <n v="1403878645"/>
    <d v="2014-07-27T14:17:25"/>
    <b v="0"/>
    <n v="27"/>
    <b v="1"/>
    <s v="theater/plays"/>
    <x v="1"/>
    <s v="plays"/>
    <n v="142"/>
    <n v="29"/>
  </r>
  <r>
    <x v="0"/>
    <s v="GB"/>
    <s v="GBP"/>
    <n v="1433009400"/>
    <x v="3395"/>
    <n v="1431795944"/>
    <d v="2015-05-30T18:10:00"/>
    <b v="0"/>
    <n v="38"/>
    <b v="1"/>
    <s v="theater/plays"/>
    <x v="1"/>
    <s v="plays"/>
    <n v="184"/>
    <n v="24.21"/>
  </r>
  <r>
    <x v="0"/>
    <s v="US"/>
    <s v="USD"/>
    <n v="1401595140"/>
    <x v="3396"/>
    <n v="1399286589"/>
    <d v="2014-06-01T03:59:00"/>
    <b v="0"/>
    <n v="28"/>
    <b v="1"/>
    <s v="theater/plays"/>
    <x v="1"/>
    <s v="plays"/>
    <n v="104"/>
    <n v="55.89"/>
  </r>
  <r>
    <x v="0"/>
    <s v="GB"/>
    <s v="GBP"/>
    <n v="1455832800"/>
    <x v="3397"/>
    <n v="1452338929"/>
    <d v="2016-02-18T22:00:00"/>
    <b v="0"/>
    <n v="24"/>
    <b v="1"/>
    <s v="theater/plays"/>
    <x v="1"/>
    <s v="plays"/>
    <n v="112"/>
    <n v="11.67"/>
  </r>
  <r>
    <x v="0"/>
    <s v="US"/>
    <s v="USD"/>
    <n v="1416589200"/>
    <x v="3398"/>
    <n v="1414605776"/>
    <d v="2014-11-21T17:00:00"/>
    <b v="0"/>
    <n v="65"/>
    <b v="1"/>
    <s v="theater/plays"/>
    <x v="1"/>
    <s v="plays"/>
    <n v="111"/>
    <n v="68.349999999999994"/>
  </r>
  <r>
    <x v="0"/>
    <s v="GB"/>
    <s v="GBP"/>
    <n v="1424556325"/>
    <x v="3399"/>
    <n v="1421964325"/>
    <d v="2015-02-21T22:05:25"/>
    <b v="0"/>
    <n v="46"/>
    <b v="1"/>
    <s v="theater/plays"/>
    <x v="1"/>
    <s v="plays"/>
    <n v="104"/>
    <n v="27.07"/>
  </r>
  <r>
    <x v="0"/>
    <s v="US"/>
    <s v="USD"/>
    <n v="1409266414"/>
    <x v="3400"/>
    <n v="1405378414"/>
    <d v="2014-08-28T22:53:34"/>
    <b v="0"/>
    <n v="85"/>
    <b v="1"/>
    <s v="theater/plays"/>
    <x v="1"/>
    <s v="plays"/>
    <n v="100"/>
    <n v="118.13"/>
  </r>
  <r>
    <x v="0"/>
    <s v="GB"/>
    <s v="GBP"/>
    <n v="1438968146"/>
    <x v="3401"/>
    <n v="1436376146"/>
    <d v="2015-08-07T17:22:26"/>
    <b v="0"/>
    <n v="66"/>
    <b v="1"/>
    <s v="theater/plays"/>
    <x v="1"/>
    <s v="plays"/>
    <n v="102"/>
    <n v="44.76"/>
  </r>
  <r>
    <x v="0"/>
    <s v="US"/>
    <s v="USD"/>
    <n v="1447295460"/>
    <x v="3402"/>
    <n v="1444747843"/>
    <d v="2015-11-12T02:31:00"/>
    <b v="0"/>
    <n v="165"/>
    <b v="1"/>
    <s v="theater/plays"/>
    <x v="1"/>
    <s v="plays"/>
    <n v="110"/>
    <n v="99.79"/>
  </r>
  <r>
    <x v="0"/>
    <s v="GB"/>
    <s v="GBP"/>
    <n v="1435230324"/>
    <x v="3403"/>
    <n v="1432638324"/>
    <d v="2015-06-25T11:05:24"/>
    <b v="0"/>
    <n v="17"/>
    <b v="1"/>
    <s v="theater/plays"/>
    <x v="1"/>
    <s v="plays"/>
    <n v="100"/>
    <n v="117.65"/>
  </r>
  <r>
    <x v="0"/>
    <s v="US"/>
    <s v="USD"/>
    <n v="1434542702"/>
    <x v="3404"/>
    <n v="1432814702"/>
    <d v="2015-06-17T12:05:02"/>
    <b v="0"/>
    <n v="3"/>
    <b v="1"/>
    <s v="theater/plays"/>
    <x v="1"/>
    <s v="plays"/>
    <n v="122"/>
    <n v="203.33"/>
  </r>
  <r>
    <x v="0"/>
    <s v="GB"/>
    <s v="GBP"/>
    <n v="1456876740"/>
    <x v="3405"/>
    <n v="1455063886"/>
    <d v="2016-03-01T23:59:00"/>
    <b v="0"/>
    <n v="17"/>
    <b v="1"/>
    <s v="theater/plays"/>
    <x v="1"/>
    <s v="plays"/>
    <n v="138"/>
    <n v="28.32"/>
  </r>
  <r>
    <x v="0"/>
    <s v="US"/>
    <s v="USD"/>
    <n v="1405511376"/>
    <x v="3406"/>
    <n v="1401623376"/>
    <d v="2014-07-16T11:49:36"/>
    <b v="0"/>
    <n v="91"/>
    <b v="1"/>
    <s v="theater/plays"/>
    <x v="1"/>
    <s v="plays"/>
    <n v="100"/>
    <n v="110.23"/>
  </r>
  <r>
    <x v="0"/>
    <s v="GB"/>
    <s v="GBP"/>
    <n v="1404641289"/>
    <x v="3407"/>
    <n v="1402049289"/>
    <d v="2014-07-06T10:08:09"/>
    <b v="0"/>
    <n v="67"/>
    <b v="1"/>
    <s v="theater/plays"/>
    <x v="1"/>
    <s v="plays"/>
    <n v="107"/>
    <n v="31.97"/>
  </r>
  <r>
    <x v="0"/>
    <s v="US"/>
    <s v="USD"/>
    <n v="1405727304"/>
    <x v="3408"/>
    <n v="1403135304"/>
    <d v="2014-07-18T23:48:24"/>
    <b v="0"/>
    <n v="18"/>
    <b v="1"/>
    <s v="theater/plays"/>
    <x v="1"/>
    <s v="plays"/>
    <n v="211"/>
    <n v="58.61"/>
  </r>
  <r>
    <x v="0"/>
    <s v="GB"/>
    <s v="GBP"/>
    <n v="1469998680"/>
    <x v="3409"/>
    <n v="1466710358"/>
    <d v="2016-07-31T20:58:00"/>
    <b v="0"/>
    <n v="21"/>
    <b v="1"/>
    <s v="theater/plays"/>
    <x v="1"/>
    <s v="plays"/>
    <n v="124"/>
    <n v="29.43"/>
  </r>
  <r>
    <x v="0"/>
    <s v="US"/>
    <s v="USD"/>
    <n v="1465196400"/>
    <x v="3410"/>
    <n v="1462841990"/>
    <d v="2016-06-06T07:00:00"/>
    <b v="0"/>
    <n v="40"/>
    <b v="1"/>
    <s v="theater/plays"/>
    <x v="1"/>
    <s v="plays"/>
    <n v="109"/>
    <n v="81.38"/>
  </r>
  <r>
    <x v="0"/>
    <s v="US"/>
    <s v="USD"/>
    <n v="1444264372"/>
    <x v="3411"/>
    <n v="1442536372"/>
    <d v="2015-10-08T00:32:52"/>
    <b v="0"/>
    <n v="78"/>
    <b v="1"/>
    <s v="theater/plays"/>
    <x v="1"/>
    <s v="plays"/>
    <n v="104"/>
    <n v="199.17"/>
  </r>
  <r>
    <x v="0"/>
    <s v="GB"/>
    <s v="GBP"/>
    <n v="1411858862"/>
    <x v="3412"/>
    <n v="1409266862"/>
    <d v="2014-09-27T23:01:02"/>
    <b v="0"/>
    <n v="26"/>
    <b v="1"/>
    <s v="theater/plays"/>
    <x v="1"/>
    <s v="plays"/>
    <n v="100"/>
    <n v="115.38"/>
  </r>
  <r>
    <x v="0"/>
    <s v="US"/>
    <s v="USD"/>
    <n v="1425099540"/>
    <x v="3413"/>
    <n v="1424280938"/>
    <d v="2015-02-28T04:59:00"/>
    <b v="0"/>
    <n v="14"/>
    <b v="1"/>
    <s v="theater/plays"/>
    <x v="1"/>
    <s v="plays"/>
    <n v="130"/>
    <n v="46.43"/>
  </r>
  <r>
    <x v="0"/>
    <s v="US"/>
    <s v="USD"/>
    <n v="1480579140"/>
    <x v="3414"/>
    <n v="1478030325"/>
    <d v="2016-12-01T07:59:00"/>
    <b v="0"/>
    <n v="44"/>
    <b v="1"/>
    <s v="theater/plays"/>
    <x v="1"/>
    <s v="plays"/>
    <n v="104"/>
    <n v="70.569999999999993"/>
  </r>
  <r>
    <x v="0"/>
    <s v="US"/>
    <s v="USD"/>
    <n v="1460935800"/>
    <x v="3415"/>
    <n v="1459999656"/>
    <d v="2016-04-17T23:30:00"/>
    <b v="0"/>
    <n v="9"/>
    <b v="1"/>
    <s v="theater/plays"/>
    <x v="1"/>
    <s v="plays"/>
    <n v="100"/>
    <n v="22.22"/>
  </r>
  <r>
    <x v="0"/>
    <s v="GB"/>
    <s v="GBP"/>
    <n v="1429813800"/>
    <x v="3416"/>
    <n v="1427363645"/>
    <d v="2015-04-23T18:30:00"/>
    <b v="0"/>
    <n v="30"/>
    <b v="1"/>
    <s v="theater/plays"/>
    <x v="1"/>
    <s v="plays"/>
    <n v="120"/>
    <n v="159.47"/>
  </r>
  <r>
    <x v="0"/>
    <s v="US"/>
    <s v="USD"/>
    <n v="1414284180"/>
    <x v="3417"/>
    <n v="1410558948"/>
    <d v="2014-10-26T00:43:00"/>
    <b v="0"/>
    <n v="45"/>
    <b v="1"/>
    <s v="theater/plays"/>
    <x v="1"/>
    <s v="plays"/>
    <n v="100"/>
    <n v="37.78"/>
  </r>
  <r>
    <x v="0"/>
    <s v="US"/>
    <s v="USD"/>
    <n v="1400875307"/>
    <x v="3418"/>
    <n v="1398283307"/>
    <d v="2014-05-23T20:01:47"/>
    <b v="0"/>
    <n v="56"/>
    <b v="1"/>
    <s v="theater/plays"/>
    <x v="1"/>
    <s v="plays"/>
    <n v="101"/>
    <n v="72.05"/>
  </r>
  <r>
    <x v="0"/>
    <s v="IE"/>
    <s v="EUR"/>
    <n v="1459978200"/>
    <x v="3419"/>
    <n v="1458416585"/>
    <d v="2016-04-06T21:30:00"/>
    <b v="0"/>
    <n v="46"/>
    <b v="1"/>
    <s v="theater/plays"/>
    <x v="1"/>
    <s v="plays"/>
    <n v="107"/>
    <n v="63.7"/>
  </r>
  <r>
    <x v="0"/>
    <s v="GB"/>
    <s v="GBP"/>
    <n v="1455408000"/>
    <x v="3420"/>
    <n v="1454638202"/>
    <d v="2016-02-14T00:00:00"/>
    <b v="0"/>
    <n v="34"/>
    <b v="1"/>
    <s v="theater/plays"/>
    <x v="1"/>
    <s v="plays"/>
    <n v="138"/>
    <n v="28.41"/>
  </r>
  <r>
    <x v="0"/>
    <s v="US"/>
    <s v="USD"/>
    <n v="1425495563"/>
    <x v="3421"/>
    <n v="1422903563"/>
    <d v="2015-03-04T18:59:23"/>
    <b v="0"/>
    <n v="98"/>
    <b v="1"/>
    <s v="theater/plays"/>
    <x v="1"/>
    <s v="plays"/>
    <n v="101"/>
    <n v="103.21"/>
  </r>
  <r>
    <x v="0"/>
    <s v="GB"/>
    <s v="GBP"/>
    <n v="1450051200"/>
    <x v="3422"/>
    <n v="1447594176"/>
    <d v="2015-12-14T00:00:00"/>
    <b v="0"/>
    <n v="46"/>
    <b v="1"/>
    <s v="theater/plays"/>
    <x v="1"/>
    <s v="plays"/>
    <n v="109"/>
    <n v="71.150000000000006"/>
  </r>
  <r>
    <x v="0"/>
    <s v="US"/>
    <s v="USD"/>
    <n v="1429912341"/>
    <x v="3423"/>
    <n v="1427320341"/>
    <d v="2015-04-24T21:52:21"/>
    <b v="0"/>
    <n v="10"/>
    <b v="1"/>
    <s v="theater/plays"/>
    <x v="1"/>
    <s v="plays"/>
    <n v="140"/>
    <n v="35"/>
  </r>
  <r>
    <x v="0"/>
    <s v="US"/>
    <s v="USD"/>
    <n v="1423119540"/>
    <x v="3424"/>
    <n v="1421252084"/>
    <d v="2015-02-05T06:59:00"/>
    <b v="0"/>
    <n v="76"/>
    <b v="1"/>
    <s v="theater/plays"/>
    <x v="1"/>
    <s v="plays"/>
    <n v="104"/>
    <n v="81.78"/>
  </r>
  <r>
    <x v="0"/>
    <s v="US"/>
    <s v="USD"/>
    <n v="1412434136"/>
    <x v="3425"/>
    <n v="1409669336"/>
    <d v="2014-10-04T14:48:56"/>
    <b v="0"/>
    <n v="104"/>
    <b v="1"/>
    <s v="theater/plays"/>
    <x v="1"/>
    <s v="plays"/>
    <n v="103"/>
    <n v="297.02999999999997"/>
  </r>
  <r>
    <x v="0"/>
    <s v="US"/>
    <s v="USD"/>
    <n v="1411264800"/>
    <x v="3426"/>
    <n v="1409620903"/>
    <d v="2014-09-21T02:00:00"/>
    <b v="0"/>
    <n v="87"/>
    <b v="1"/>
    <s v="theater/plays"/>
    <x v="1"/>
    <s v="plays"/>
    <n v="108"/>
    <n v="46.61"/>
  </r>
  <r>
    <x v="0"/>
    <s v="GB"/>
    <s v="GBP"/>
    <n v="1404314952"/>
    <x v="3427"/>
    <n v="1401722952"/>
    <d v="2014-07-02T15:29:12"/>
    <b v="0"/>
    <n v="29"/>
    <b v="1"/>
    <s v="theater/plays"/>
    <x v="1"/>
    <s v="plays"/>
    <n v="100"/>
    <n v="51.72"/>
  </r>
  <r>
    <x v="0"/>
    <s v="GB"/>
    <s v="GBP"/>
    <n v="1425142800"/>
    <x v="3428"/>
    <n v="1422983847"/>
    <d v="2015-02-28T17:00:00"/>
    <b v="0"/>
    <n v="51"/>
    <b v="1"/>
    <s v="theater/plays"/>
    <x v="1"/>
    <s v="plays"/>
    <n v="103"/>
    <n v="40.29"/>
  </r>
  <r>
    <x v="0"/>
    <s v="GB"/>
    <s v="GBP"/>
    <n v="1478046661"/>
    <x v="3429"/>
    <n v="1476837061"/>
    <d v="2016-11-02T00:31:01"/>
    <b v="0"/>
    <n v="12"/>
    <b v="1"/>
    <s v="theater/plays"/>
    <x v="1"/>
    <s v="plays"/>
    <n v="130"/>
    <n v="16.25"/>
  </r>
  <r>
    <x v="0"/>
    <s v="GB"/>
    <s v="GBP"/>
    <n v="1406760101"/>
    <x v="3430"/>
    <n v="1404168101"/>
    <d v="2014-07-30T22:41:41"/>
    <b v="0"/>
    <n v="72"/>
    <b v="1"/>
    <s v="theater/plays"/>
    <x v="1"/>
    <s v="plays"/>
    <n v="109"/>
    <n v="30.15"/>
  </r>
  <r>
    <x v="0"/>
    <s v="US"/>
    <s v="USD"/>
    <n v="1408383153"/>
    <x v="3431"/>
    <n v="1405791153"/>
    <d v="2014-08-18T17:32:33"/>
    <b v="0"/>
    <n v="21"/>
    <b v="1"/>
    <s v="theater/plays"/>
    <x v="1"/>
    <s v="plays"/>
    <n v="100"/>
    <n v="95.24"/>
  </r>
  <r>
    <x v="0"/>
    <s v="US"/>
    <s v="USD"/>
    <n v="1454709600"/>
    <x v="3432"/>
    <n v="1452520614"/>
    <d v="2016-02-05T22:00:00"/>
    <b v="0"/>
    <n v="42"/>
    <b v="1"/>
    <s v="theater/plays"/>
    <x v="1"/>
    <s v="plays"/>
    <n v="110"/>
    <n v="52.21"/>
  </r>
  <r>
    <x v="0"/>
    <s v="US"/>
    <s v="USD"/>
    <n v="1402974000"/>
    <x v="3433"/>
    <n v="1400290255"/>
    <d v="2014-06-17T03:00:00"/>
    <b v="0"/>
    <n v="71"/>
    <b v="1"/>
    <s v="theater/plays"/>
    <x v="1"/>
    <s v="plays"/>
    <n v="100"/>
    <n v="134.15"/>
  </r>
  <r>
    <x v="0"/>
    <s v="US"/>
    <s v="USD"/>
    <n v="1404983269"/>
    <x v="3434"/>
    <n v="1402391269"/>
    <d v="2014-07-10T09:07:49"/>
    <b v="0"/>
    <n v="168"/>
    <b v="1"/>
    <s v="theater/plays"/>
    <x v="1"/>
    <s v="plays"/>
    <n v="106"/>
    <n v="62.83"/>
  </r>
  <r>
    <x v="0"/>
    <s v="US"/>
    <s v="USD"/>
    <n v="1470538800"/>
    <x v="3435"/>
    <n v="1469112493"/>
    <d v="2016-08-07T03:00:00"/>
    <b v="0"/>
    <n v="19"/>
    <b v="1"/>
    <s v="theater/plays"/>
    <x v="1"/>
    <s v="plays"/>
    <n v="112"/>
    <n v="58.95"/>
  </r>
  <r>
    <x v="0"/>
    <s v="US"/>
    <s v="USD"/>
    <n v="1408638480"/>
    <x v="3436"/>
    <n v="1406811593"/>
    <d v="2014-08-21T16:28:00"/>
    <b v="0"/>
    <n v="37"/>
    <b v="1"/>
    <s v="theater/plays"/>
    <x v="1"/>
    <s v="plays"/>
    <n v="106"/>
    <n v="143.11000000000001"/>
  </r>
  <r>
    <x v="0"/>
    <s v="US"/>
    <s v="USD"/>
    <n v="1440003820"/>
    <x v="3437"/>
    <n v="1437411820"/>
    <d v="2015-08-19T17:03:40"/>
    <b v="0"/>
    <n v="36"/>
    <b v="1"/>
    <s v="theater/plays"/>
    <x v="1"/>
    <s v="plays"/>
    <n v="101"/>
    <n v="84.17"/>
  </r>
  <r>
    <x v="0"/>
    <s v="GB"/>
    <s v="GBP"/>
    <n v="1430600400"/>
    <x v="3438"/>
    <n v="1428358567"/>
    <d v="2015-05-02T21:00:00"/>
    <b v="0"/>
    <n v="14"/>
    <b v="1"/>
    <s v="theater/plays"/>
    <x v="1"/>
    <s v="plays"/>
    <n v="104"/>
    <n v="186.07"/>
  </r>
  <r>
    <x v="0"/>
    <s v="US"/>
    <s v="USD"/>
    <n v="1453179540"/>
    <x v="3439"/>
    <n v="1452030730"/>
    <d v="2016-01-19T04:59:00"/>
    <b v="0"/>
    <n v="18"/>
    <b v="1"/>
    <s v="theater/plays"/>
    <x v="1"/>
    <s v="plays"/>
    <n v="135"/>
    <n v="89.79"/>
  </r>
  <r>
    <x v="0"/>
    <s v="US"/>
    <s v="USD"/>
    <n v="1405095300"/>
    <x v="3440"/>
    <n v="1403146628"/>
    <d v="2014-07-11T16:15:00"/>
    <b v="0"/>
    <n v="82"/>
    <b v="1"/>
    <s v="theater/plays"/>
    <x v="1"/>
    <s v="plays"/>
    <n v="105"/>
    <n v="64.16"/>
  </r>
  <r>
    <x v="0"/>
    <s v="US"/>
    <s v="USD"/>
    <n v="1447445820"/>
    <x v="3441"/>
    <n v="1445077121"/>
    <d v="2015-11-13T20:17:00"/>
    <b v="0"/>
    <n v="43"/>
    <b v="1"/>
    <s v="theater/plays"/>
    <x v="1"/>
    <s v="plays"/>
    <n v="103"/>
    <n v="59.65"/>
  </r>
  <r>
    <x v="0"/>
    <s v="US"/>
    <s v="USD"/>
    <n v="1433016672"/>
    <x v="3442"/>
    <n v="1430424672"/>
    <d v="2015-05-30T20:11:12"/>
    <b v="0"/>
    <n v="8"/>
    <b v="1"/>
    <s v="theater/plays"/>
    <x v="1"/>
    <s v="plays"/>
    <n v="100"/>
    <n v="31.25"/>
  </r>
  <r>
    <x v="0"/>
    <s v="US"/>
    <s v="USD"/>
    <n v="1410266146"/>
    <x v="3443"/>
    <n v="1407674146"/>
    <d v="2014-09-09T12:35:46"/>
    <b v="0"/>
    <n v="45"/>
    <b v="1"/>
    <s v="theater/plays"/>
    <x v="1"/>
    <s v="plays"/>
    <n v="186"/>
    <n v="41.22"/>
  </r>
  <r>
    <x v="0"/>
    <s v="AU"/>
    <s v="AUD"/>
    <n v="1465394340"/>
    <x v="3444"/>
    <n v="1464677986"/>
    <d v="2016-06-08T13:59:00"/>
    <b v="0"/>
    <n v="20"/>
    <b v="1"/>
    <s v="theater/plays"/>
    <x v="1"/>
    <s v="plays"/>
    <n v="289"/>
    <n v="43.35"/>
  </r>
  <r>
    <x v="0"/>
    <s v="GB"/>
    <s v="GBP"/>
    <n v="1445604236"/>
    <x v="3445"/>
    <n v="1443185036"/>
    <d v="2015-10-23T12:43:56"/>
    <b v="0"/>
    <n v="31"/>
    <b v="1"/>
    <s v="theater/plays"/>
    <x v="1"/>
    <s v="plays"/>
    <n v="100"/>
    <n v="64.52"/>
  </r>
  <r>
    <x v="0"/>
    <s v="GB"/>
    <s v="GBP"/>
    <n v="1423138800"/>
    <x v="3446"/>
    <n v="1421092725"/>
    <d v="2015-02-05T12:20:00"/>
    <b v="0"/>
    <n v="25"/>
    <b v="1"/>
    <s v="theater/plays"/>
    <x v="1"/>
    <s v="plays"/>
    <n v="108"/>
    <n v="43.28"/>
  </r>
  <r>
    <x v="0"/>
    <s v="US"/>
    <s v="USD"/>
    <n v="1458332412"/>
    <x v="3447"/>
    <n v="1454448012"/>
    <d v="2016-03-18T20:20:12"/>
    <b v="0"/>
    <n v="14"/>
    <b v="1"/>
    <s v="theater/plays"/>
    <x v="1"/>
    <s v="plays"/>
    <n v="108"/>
    <n v="77"/>
  </r>
  <r>
    <x v="0"/>
    <s v="US"/>
    <s v="USD"/>
    <n v="1418784689"/>
    <x v="3448"/>
    <n v="1416192689"/>
    <d v="2014-12-17T02:51:29"/>
    <b v="0"/>
    <n v="45"/>
    <b v="1"/>
    <s v="theater/plays"/>
    <x v="1"/>
    <s v="plays"/>
    <n v="110"/>
    <n v="51.22"/>
  </r>
  <r>
    <x v="0"/>
    <s v="US"/>
    <s v="USD"/>
    <n v="1468036800"/>
    <x v="3449"/>
    <n v="1465607738"/>
    <d v="2016-07-09T04:00:00"/>
    <b v="0"/>
    <n v="20"/>
    <b v="1"/>
    <s v="theater/plays"/>
    <x v="1"/>
    <s v="plays"/>
    <n v="171"/>
    <n v="68.25"/>
  </r>
  <r>
    <x v="0"/>
    <s v="GB"/>
    <s v="GBP"/>
    <n v="1427990071"/>
    <x v="3450"/>
    <n v="1422809671"/>
    <d v="2015-04-02T15:54:31"/>
    <b v="0"/>
    <n v="39"/>
    <b v="1"/>
    <s v="theater/plays"/>
    <x v="1"/>
    <s v="plays"/>
    <n v="152"/>
    <n v="19.489999999999998"/>
  </r>
  <r>
    <x v="0"/>
    <s v="US"/>
    <s v="USD"/>
    <n v="1429636927"/>
    <x v="3451"/>
    <n v="1427304127"/>
    <d v="2015-04-21T17:22:07"/>
    <b v="0"/>
    <n v="16"/>
    <b v="1"/>
    <s v="theater/plays"/>
    <x v="1"/>
    <s v="plays"/>
    <n v="101"/>
    <n v="41.13"/>
  </r>
  <r>
    <x v="0"/>
    <s v="US"/>
    <s v="USD"/>
    <n v="1406087940"/>
    <x v="3452"/>
    <n v="1404141626"/>
    <d v="2014-07-23T03:59:00"/>
    <b v="0"/>
    <n v="37"/>
    <b v="1"/>
    <s v="theater/plays"/>
    <x v="1"/>
    <s v="plays"/>
    <n v="153"/>
    <n v="41.41"/>
  </r>
  <r>
    <x v="0"/>
    <s v="GB"/>
    <s v="GBP"/>
    <n v="1471130956"/>
    <x v="3453"/>
    <n v="1465946956"/>
    <d v="2016-08-13T23:29:16"/>
    <b v="0"/>
    <n v="14"/>
    <b v="1"/>
    <s v="theater/plays"/>
    <x v="1"/>
    <s v="plays"/>
    <n v="128"/>
    <n v="27.5"/>
  </r>
  <r>
    <x v="0"/>
    <s v="GB"/>
    <s v="GBP"/>
    <n v="1406825159"/>
    <x v="3454"/>
    <n v="1404233159"/>
    <d v="2014-07-31T16:45:59"/>
    <b v="0"/>
    <n v="21"/>
    <b v="1"/>
    <s v="theater/plays"/>
    <x v="1"/>
    <s v="plays"/>
    <n v="101"/>
    <n v="33.57"/>
  </r>
  <r>
    <x v="0"/>
    <s v="US"/>
    <s v="USD"/>
    <n v="1476381627"/>
    <x v="3455"/>
    <n v="1473789627"/>
    <d v="2016-10-13T18:00:27"/>
    <b v="0"/>
    <n v="69"/>
    <b v="1"/>
    <s v="theater/plays"/>
    <x v="1"/>
    <s v="plays"/>
    <n v="101"/>
    <n v="145.87"/>
  </r>
  <r>
    <x v="0"/>
    <s v="US"/>
    <s v="USD"/>
    <n v="1406876340"/>
    <x v="3456"/>
    <n v="1404190567"/>
    <d v="2014-08-01T06:59:00"/>
    <b v="0"/>
    <n v="16"/>
    <b v="1"/>
    <s v="theater/plays"/>
    <x v="1"/>
    <s v="plays"/>
    <n v="191"/>
    <n v="358.69"/>
  </r>
  <r>
    <x v="0"/>
    <s v="US"/>
    <s v="USD"/>
    <n v="1423720740"/>
    <x v="3457"/>
    <n v="1421081857"/>
    <d v="2015-02-12T05:59:00"/>
    <b v="0"/>
    <n v="55"/>
    <b v="1"/>
    <s v="theater/plays"/>
    <x v="1"/>
    <s v="plays"/>
    <n v="140"/>
    <n v="50.98"/>
  </r>
  <r>
    <x v="0"/>
    <s v="US"/>
    <s v="USD"/>
    <n v="1422937620"/>
    <x v="3458"/>
    <n v="1420606303"/>
    <d v="2015-02-03T04:27:00"/>
    <b v="0"/>
    <n v="27"/>
    <b v="1"/>
    <s v="theater/plays"/>
    <x v="1"/>
    <s v="plays"/>
    <n v="124"/>
    <n v="45.04"/>
  </r>
  <r>
    <x v="0"/>
    <s v="GB"/>
    <s v="GBP"/>
    <n v="1463743860"/>
    <x v="3459"/>
    <n v="1461151860"/>
    <d v="2016-05-20T11:31:00"/>
    <b v="0"/>
    <n v="36"/>
    <b v="1"/>
    <s v="theater/plays"/>
    <x v="1"/>
    <s v="plays"/>
    <n v="126"/>
    <n v="17.53"/>
  </r>
  <r>
    <x v="0"/>
    <s v="GB"/>
    <s v="GBP"/>
    <n v="1408106352"/>
    <x v="3460"/>
    <n v="1406896752"/>
    <d v="2014-08-15T12:39:12"/>
    <b v="0"/>
    <n v="19"/>
    <b v="1"/>
    <s v="theater/plays"/>
    <x v="1"/>
    <s v="plays"/>
    <n v="190"/>
    <n v="50"/>
  </r>
  <r>
    <x v="0"/>
    <s v="US"/>
    <s v="USD"/>
    <n v="1477710000"/>
    <x v="3461"/>
    <n v="1475248279"/>
    <d v="2016-10-29T03:00:00"/>
    <b v="0"/>
    <n v="12"/>
    <b v="1"/>
    <s v="theater/plays"/>
    <x v="1"/>
    <s v="plays"/>
    <n v="139"/>
    <n v="57.92"/>
  </r>
  <r>
    <x v="0"/>
    <s v="US"/>
    <s v="USD"/>
    <n v="1436551200"/>
    <x v="3462"/>
    <n v="1435181628"/>
    <d v="2015-07-10T18:00:00"/>
    <b v="0"/>
    <n v="17"/>
    <b v="1"/>
    <s v="theater/plays"/>
    <x v="1"/>
    <s v="plays"/>
    <n v="202"/>
    <n v="29.71"/>
  </r>
  <r>
    <x v="0"/>
    <s v="CA"/>
    <s v="CAD"/>
    <n v="1476158340"/>
    <x v="3463"/>
    <n v="1472594585"/>
    <d v="2016-10-11T03:59:00"/>
    <b v="0"/>
    <n v="114"/>
    <b v="1"/>
    <s v="theater/plays"/>
    <x v="1"/>
    <s v="plays"/>
    <n v="103"/>
    <n v="90.68"/>
  </r>
  <r>
    <x v="0"/>
    <s v="US"/>
    <s v="USD"/>
    <n v="1471921637"/>
    <x v="3464"/>
    <n v="1469329637"/>
    <d v="2016-08-23T03:07:17"/>
    <b v="0"/>
    <n v="93"/>
    <b v="1"/>
    <s v="theater/plays"/>
    <x v="1"/>
    <s v="plays"/>
    <n v="102"/>
    <n v="55.01"/>
  </r>
  <r>
    <x v="0"/>
    <s v="GB"/>
    <s v="GBP"/>
    <n v="1439136000"/>
    <x v="3465"/>
    <n v="1436972472"/>
    <d v="2015-08-09T16:00:00"/>
    <b v="0"/>
    <n v="36"/>
    <b v="1"/>
    <s v="theater/plays"/>
    <x v="1"/>
    <s v="plays"/>
    <n v="103"/>
    <n v="57.22"/>
  </r>
  <r>
    <x v="0"/>
    <s v="US"/>
    <s v="USD"/>
    <n v="1461108450"/>
    <x v="3466"/>
    <n v="1455928050"/>
    <d v="2016-04-19T23:27:30"/>
    <b v="0"/>
    <n v="61"/>
    <b v="1"/>
    <s v="theater/plays"/>
    <x v="1"/>
    <s v="plays"/>
    <n v="127"/>
    <n v="72.95"/>
  </r>
  <r>
    <x v="0"/>
    <s v="US"/>
    <s v="USD"/>
    <n v="1426864032"/>
    <x v="3467"/>
    <n v="1424275632"/>
    <d v="2015-03-20T15:07:12"/>
    <b v="0"/>
    <n v="47"/>
    <b v="1"/>
    <s v="theater/plays"/>
    <x v="1"/>
    <s v="plays"/>
    <n v="101"/>
    <n v="64.47"/>
  </r>
  <r>
    <x v="0"/>
    <s v="US"/>
    <s v="USD"/>
    <n v="1474426800"/>
    <x v="3468"/>
    <n v="1471976529"/>
    <d v="2016-09-21T03:00:00"/>
    <b v="0"/>
    <n v="17"/>
    <b v="1"/>
    <s v="theater/plays"/>
    <x v="1"/>
    <s v="plays"/>
    <n v="122"/>
    <n v="716.35"/>
  </r>
  <r>
    <x v="0"/>
    <s v="US"/>
    <s v="USD"/>
    <n v="1461857045"/>
    <x v="3469"/>
    <n v="1459265045"/>
    <d v="2016-04-28T15:24:05"/>
    <b v="0"/>
    <n v="63"/>
    <b v="1"/>
    <s v="theater/plays"/>
    <x v="1"/>
    <s v="plays"/>
    <n v="113"/>
    <n v="50.4"/>
  </r>
  <r>
    <x v="0"/>
    <s v="US"/>
    <s v="USD"/>
    <n v="1468618680"/>
    <x v="3470"/>
    <n v="1465345902"/>
    <d v="2016-07-15T21:38:00"/>
    <b v="0"/>
    <n v="9"/>
    <b v="1"/>
    <s v="theater/plays"/>
    <x v="1"/>
    <s v="plays"/>
    <n v="150"/>
    <n v="41.67"/>
  </r>
  <r>
    <x v="0"/>
    <s v="GB"/>
    <s v="GBP"/>
    <n v="1409515200"/>
    <x v="3471"/>
    <n v="1405971690"/>
    <d v="2014-08-31T20:00:00"/>
    <b v="0"/>
    <n v="30"/>
    <b v="1"/>
    <s v="theater/plays"/>
    <x v="1"/>
    <s v="plays"/>
    <n v="215"/>
    <n v="35.770000000000003"/>
  </r>
  <r>
    <x v="0"/>
    <s v="US"/>
    <s v="USD"/>
    <n v="1415253540"/>
    <x v="3472"/>
    <n v="1413432331"/>
    <d v="2014-11-06T05:59:00"/>
    <b v="0"/>
    <n v="23"/>
    <b v="1"/>
    <s v="theater/plays"/>
    <x v="1"/>
    <s v="plays"/>
    <n v="102"/>
    <n v="88.74"/>
  </r>
  <r>
    <x v="0"/>
    <s v="US"/>
    <s v="USD"/>
    <n v="1426883220"/>
    <x v="3473"/>
    <n v="1425067296"/>
    <d v="2015-03-20T20:27:00"/>
    <b v="0"/>
    <n v="33"/>
    <b v="1"/>
    <s v="theater/plays"/>
    <x v="1"/>
    <s v="plays"/>
    <n v="100"/>
    <n v="148.47999999999999"/>
  </r>
  <r>
    <x v="0"/>
    <s v="GB"/>
    <s v="GBP"/>
    <n v="1469016131"/>
    <x v="3474"/>
    <n v="1466424131"/>
    <d v="2016-07-20T12:02:11"/>
    <b v="0"/>
    <n v="39"/>
    <b v="1"/>
    <s v="theater/plays"/>
    <x v="1"/>
    <s v="plays"/>
    <n v="101"/>
    <n v="51.79"/>
  </r>
  <r>
    <x v="0"/>
    <s v="GB"/>
    <s v="GBP"/>
    <n v="1414972800"/>
    <x v="3475"/>
    <n v="1412629704"/>
    <d v="2014-11-03T00:00:00"/>
    <b v="0"/>
    <n v="17"/>
    <b v="1"/>
    <s v="theater/plays"/>
    <x v="1"/>
    <s v="plays"/>
    <n v="113"/>
    <n v="20"/>
  </r>
  <r>
    <x v="0"/>
    <s v="US"/>
    <s v="USD"/>
    <n v="1414378800"/>
    <x v="3476"/>
    <n v="1412836990"/>
    <d v="2014-10-27T03:00:00"/>
    <b v="0"/>
    <n v="6"/>
    <b v="1"/>
    <s v="theater/plays"/>
    <x v="1"/>
    <s v="plays"/>
    <n v="104"/>
    <n v="52"/>
  </r>
  <r>
    <x v="0"/>
    <s v="US"/>
    <s v="USD"/>
    <n v="1431831600"/>
    <x v="3477"/>
    <n v="1430761243"/>
    <d v="2015-05-17T03:00:00"/>
    <b v="0"/>
    <n v="39"/>
    <b v="1"/>
    <s v="theater/plays"/>
    <x v="1"/>
    <s v="plays"/>
    <n v="115"/>
    <n v="53.23"/>
  </r>
  <r>
    <x v="0"/>
    <s v="US"/>
    <s v="USD"/>
    <n v="1426539600"/>
    <x v="3478"/>
    <n v="1424296822"/>
    <d v="2015-03-16T21:00:00"/>
    <b v="0"/>
    <n v="57"/>
    <b v="1"/>
    <s v="theater/plays"/>
    <x v="1"/>
    <s v="plays"/>
    <n v="113"/>
    <n v="39.6"/>
  </r>
  <r>
    <x v="0"/>
    <s v="GB"/>
    <s v="GBP"/>
    <n v="1403382680"/>
    <x v="3479"/>
    <n v="1400790680"/>
    <d v="2014-06-21T20:31:20"/>
    <b v="0"/>
    <n v="56"/>
    <b v="1"/>
    <s v="theater/plays"/>
    <x v="1"/>
    <s v="plays"/>
    <n v="128"/>
    <n v="34.25"/>
  </r>
  <r>
    <x v="0"/>
    <s v="US"/>
    <s v="USD"/>
    <n v="1436562000"/>
    <x v="3480"/>
    <n v="1434440227"/>
    <d v="2015-07-10T21:00:00"/>
    <b v="0"/>
    <n v="13"/>
    <b v="1"/>
    <s v="theater/plays"/>
    <x v="1"/>
    <s v="plays"/>
    <n v="143"/>
    <n v="164.62"/>
  </r>
  <r>
    <x v="0"/>
    <s v="AU"/>
    <s v="AUD"/>
    <n v="1420178188"/>
    <x v="3481"/>
    <n v="1418709388"/>
    <d v="2015-01-02T05:56:28"/>
    <b v="0"/>
    <n v="95"/>
    <b v="1"/>
    <s v="theater/plays"/>
    <x v="1"/>
    <s v="plays"/>
    <n v="119"/>
    <n v="125.05"/>
  </r>
  <r>
    <x v="0"/>
    <s v="GB"/>
    <s v="GBP"/>
    <n v="1404671466"/>
    <x v="3482"/>
    <n v="1402079466"/>
    <d v="2014-07-06T18:31:06"/>
    <b v="0"/>
    <n v="80"/>
    <b v="1"/>
    <s v="theater/plays"/>
    <x v="1"/>
    <s v="plays"/>
    <n v="138"/>
    <n v="51.88"/>
  </r>
  <r>
    <x v="0"/>
    <s v="US"/>
    <s v="USD"/>
    <n v="1404403381"/>
    <x v="3483"/>
    <n v="1401811381"/>
    <d v="2014-07-03T16:03:01"/>
    <b v="0"/>
    <n v="133"/>
    <b v="1"/>
    <s v="theater/plays"/>
    <x v="1"/>
    <s v="plays"/>
    <n v="160"/>
    <n v="40.29"/>
  </r>
  <r>
    <x v="0"/>
    <s v="US"/>
    <s v="USD"/>
    <n v="1466014499"/>
    <x v="3484"/>
    <n v="1463422499"/>
    <d v="2016-06-15T18:14:59"/>
    <b v="0"/>
    <n v="44"/>
    <b v="1"/>
    <s v="theater/plays"/>
    <x v="1"/>
    <s v="plays"/>
    <n v="114"/>
    <n v="64.91"/>
  </r>
  <r>
    <x v="0"/>
    <s v="US"/>
    <s v="USD"/>
    <n v="1454431080"/>
    <x v="3485"/>
    <n v="1451839080"/>
    <d v="2016-02-02T16:38:00"/>
    <b v="0"/>
    <n v="30"/>
    <b v="1"/>
    <s v="theater/plays"/>
    <x v="1"/>
    <s v="plays"/>
    <n v="101"/>
    <n v="55.33"/>
  </r>
  <r>
    <x v="0"/>
    <s v="US"/>
    <s v="USD"/>
    <n v="1433314740"/>
    <x v="3486"/>
    <n v="1430600401"/>
    <d v="2015-06-03T06:59:00"/>
    <b v="0"/>
    <n v="56"/>
    <b v="1"/>
    <s v="theater/plays"/>
    <x v="1"/>
    <s v="plays"/>
    <n v="155"/>
    <n v="83.14"/>
  </r>
  <r>
    <x v="0"/>
    <s v="GB"/>
    <s v="GBP"/>
    <n v="1435185252"/>
    <x v="3487"/>
    <n v="1432593252"/>
    <d v="2015-06-24T22:34:12"/>
    <b v="0"/>
    <n v="66"/>
    <b v="1"/>
    <s v="theater/plays"/>
    <x v="1"/>
    <s v="plays"/>
    <n v="128"/>
    <n v="38.71"/>
  </r>
  <r>
    <x v="0"/>
    <s v="US"/>
    <s v="USD"/>
    <n v="1429286400"/>
    <x v="3488"/>
    <n v="1427221560"/>
    <d v="2015-04-17T16:00:00"/>
    <b v="0"/>
    <n v="29"/>
    <b v="1"/>
    <s v="theater/plays"/>
    <x v="1"/>
    <s v="plays"/>
    <n v="121"/>
    <n v="125.38"/>
  </r>
  <r>
    <x v="0"/>
    <s v="GB"/>
    <s v="GBP"/>
    <n v="1400965200"/>
    <x v="3489"/>
    <n v="1398352531"/>
    <d v="2014-05-24T21:00:00"/>
    <b v="0"/>
    <n v="72"/>
    <b v="1"/>
    <s v="theater/plays"/>
    <x v="1"/>
    <s v="plays"/>
    <n v="113"/>
    <n v="78.260000000000005"/>
  </r>
  <r>
    <x v="0"/>
    <s v="US"/>
    <s v="USD"/>
    <n v="1460574924"/>
    <x v="3490"/>
    <n v="1457982924"/>
    <d v="2016-04-13T19:15:24"/>
    <b v="0"/>
    <n v="27"/>
    <b v="1"/>
    <s v="theater/plays"/>
    <x v="1"/>
    <s v="plays"/>
    <n v="128"/>
    <n v="47.22"/>
  </r>
  <r>
    <x v="0"/>
    <s v="US"/>
    <s v="USD"/>
    <n v="1431928784"/>
    <x v="3491"/>
    <n v="1430114384"/>
    <d v="2015-05-18T05:59:44"/>
    <b v="0"/>
    <n v="10"/>
    <b v="1"/>
    <s v="theater/plays"/>
    <x v="1"/>
    <s v="plays"/>
    <n v="158"/>
    <n v="79.099999999999994"/>
  </r>
  <r>
    <x v="0"/>
    <s v="US"/>
    <s v="USD"/>
    <n v="1445818397"/>
    <x v="3492"/>
    <n v="1442794397"/>
    <d v="2015-10-26T00:13:17"/>
    <b v="0"/>
    <n v="35"/>
    <b v="1"/>
    <s v="theater/plays"/>
    <x v="1"/>
    <s v="plays"/>
    <n v="105"/>
    <n v="114.29"/>
  </r>
  <r>
    <x v="0"/>
    <s v="US"/>
    <s v="USD"/>
    <n v="1408252260"/>
    <x v="3493"/>
    <n v="1406580436"/>
    <d v="2014-08-17T05:11:00"/>
    <b v="0"/>
    <n v="29"/>
    <b v="1"/>
    <s v="theater/plays"/>
    <x v="1"/>
    <s v="plays"/>
    <n v="100"/>
    <n v="51.72"/>
  </r>
  <r>
    <x v="0"/>
    <s v="US"/>
    <s v="USD"/>
    <n v="1480140000"/>
    <x v="3494"/>
    <n v="1479186575"/>
    <d v="2016-11-26T06:00:00"/>
    <b v="0"/>
    <n v="13"/>
    <b v="1"/>
    <s v="theater/plays"/>
    <x v="1"/>
    <s v="plays"/>
    <n v="100"/>
    <n v="30.77"/>
  </r>
  <r>
    <x v="0"/>
    <s v="CA"/>
    <s v="CAD"/>
    <n v="1414862280"/>
    <x v="3495"/>
    <n v="1412360309"/>
    <d v="2014-11-01T17:18:00"/>
    <b v="0"/>
    <n v="72"/>
    <b v="1"/>
    <s v="theater/plays"/>
    <x v="1"/>
    <s v="plays"/>
    <n v="107"/>
    <n v="74.209999999999994"/>
  </r>
  <r>
    <x v="0"/>
    <s v="US"/>
    <s v="USD"/>
    <n v="1473625166"/>
    <x v="3496"/>
    <n v="1470169166"/>
    <d v="2016-09-11T20:19:26"/>
    <b v="0"/>
    <n v="78"/>
    <b v="1"/>
    <s v="theater/plays"/>
    <x v="1"/>
    <s v="plays"/>
    <n v="124"/>
    <n v="47.85"/>
  </r>
  <r>
    <x v="0"/>
    <s v="US"/>
    <s v="USD"/>
    <n v="1464904800"/>
    <x v="3497"/>
    <n v="1463852904"/>
    <d v="2016-06-02T22:00:00"/>
    <b v="0"/>
    <n v="49"/>
    <b v="1"/>
    <s v="theater/plays"/>
    <x v="1"/>
    <s v="plays"/>
    <n v="109"/>
    <n v="34.409999999999997"/>
  </r>
  <r>
    <x v="0"/>
    <s v="CA"/>
    <s v="CAD"/>
    <n v="1464471840"/>
    <x v="3498"/>
    <n v="1459309704"/>
    <d v="2016-05-28T21:44:00"/>
    <b v="0"/>
    <n v="42"/>
    <b v="1"/>
    <s v="theater/plays"/>
    <x v="1"/>
    <s v="plays"/>
    <n v="102"/>
    <n v="40.24"/>
  </r>
  <r>
    <x v="0"/>
    <s v="US"/>
    <s v="USD"/>
    <n v="1435733940"/>
    <x v="3499"/>
    <n v="1431046325"/>
    <d v="2015-07-01T06:59:00"/>
    <b v="0"/>
    <n v="35"/>
    <b v="1"/>
    <s v="theater/plays"/>
    <x v="1"/>
    <s v="plays"/>
    <n v="106"/>
    <n v="60.29"/>
  </r>
  <r>
    <x v="0"/>
    <s v="US"/>
    <s v="USD"/>
    <n v="1457326740"/>
    <x v="3500"/>
    <n v="1455919438"/>
    <d v="2016-03-07T04:59:00"/>
    <b v="0"/>
    <n v="42"/>
    <b v="1"/>
    <s v="theater/plays"/>
    <x v="1"/>
    <s v="plays"/>
    <n v="106"/>
    <n v="25.31"/>
  </r>
  <r>
    <x v="0"/>
    <s v="GB"/>
    <s v="GBP"/>
    <n v="1441995595"/>
    <x v="3501"/>
    <n v="1439835595"/>
    <d v="2015-09-11T18:19:55"/>
    <b v="0"/>
    <n v="42"/>
    <b v="1"/>
    <s v="theater/plays"/>
    <x v="1"/>
    <s v="plays"/>
    <n v="101"/>
    <n v="35.950000000000003"/>
  </r>
  <r>
    <x v="0"/>
    <s v="US"/>
    <s v="USD"/>
    <n v="1458100740"/>
    <x v="3502"/>
    <n v="1456862924"/>
    <d v="2016-03-16T03:59:00"/>
    <b v="0"/>
    <n v="31"/>
    <b v="1"/>
    <s v="theater/plays"/>
    <x v="1"/>
    <s v="plays"/>
    <n v="105"/>
    <n v="136"/>
  </r>
  <r>
    <x v="0"/>
    <s v="GB"/>
    <s v="GBP"/>
    <n v="1469359728"/>
    <x v="3503"/>
    <n v="1466767728"/>
    <d v="2016-07-24T11:28:48"/>
    <b v="0"/>
    <n v="38"/>
    <b v="1"/>
    <s v="theater/plays"/>
    <x v="1"/>
    <s v="plays"/>
    <n v="108"/>
    <n v="70.760000000000005"/>
  </r>
  <r>
    <x v="0"/>
    <s v="US"/>
    <s v="USD"/>
    <n v="1447959491"/>
    <x v="3504"/>
    <n v="1445363891"/>
    <d v="2015-11-19T18:58:11"/>
    <b v="0"/>
    <n v="8"/>
    <b v="1"/>
    <s v="theater/plays"/>
    <x v="1"/>
    <s v="plays"/>
    <n v="100"/>
    <n v="125"/>
  </r>
  <r>
    <x v="0"/>
    <s v="US"/>
    <s v="USD"/>
    <n v="1399953600"/>
    <x v="3505"/>
    <n v="1398983245"/>
    <d v="2014-05-13T04:00:00"/>
    <b v="0"/>
    <n v="39"/>
    <b v="1"/>
    <s v="theater/plays"/>
    <x v="1"/>
    <s v="plays"/>
    <n v="104"/>
    <n v="66.510000000000005"/>
  </r>
  <r>
    <x v="0"/>
    <s v="US"/>
    <s v="USD"/>
    <n v="1408815440"/>
    <x v="3506"/>
    <n v="1404927440"/>
    <d v="2014-08-23T17:37:20"/>
    <b v="0"/>
    <n v="29"/>
    <b v="1"/>
    <s v="theater/plays"/>
    <x v="1"/>
    <s v="plays"/>
    <n v="102"/>
    <n v="105"/>
  </r>
  <r>
    <x v="0"/>
    <s v="US"/>
    <s v="USD"/>
    <n v="1464732537"/>
    <x v="3507"/>
    <n v="1462140537"/>
    <d v="2016-05-31T22:08:57"/>
    <b v="0"/>
    <n v="72"/>
    <b v="1"/>
    <s v="theater/plays"/>
    <x v="1"/>
    <s v="plays"/>
    <n v="104"/>
    <n v="145"/>
  </r>
  <r>
    <x v="0"/>
    <s v="GB"/>
    <s v="GBP"/>
    <n v="1462914000"/>
    <x v="3508"/>
    <n v="1460914253"/>
    <d v="2016-05-10T21:00:00"/>
    <b v="0"/>
    <n v="15"/>
    <b v="1"/>
    <s v="theater/plays"/>
    <x v="1"/>
    <s v="plays"/>
    <n v="180"/>
    <n v="12"/>
  </r>
  <r>
    <x v="0"/>
    <s v="US"/>
    <s v="USD"/>
    <n v="1416545700"/>
    <x v="3509"/>
    <n v="1415392666"/>
    <d v="2014-11-21T04:55:00"/>
    <b v="0"/>
    <n v="33"/>
    <b v="1"/>
    <s v="theater/plays"/>
    <x v="1"/>
    <s v="plays"/>
    <n v="106"/>
    <n v="96.67"/>
  </r>
  <r>
    <x v="0"/>
    <s v="US"/>
    <s v="USD"/>
    <n v="1404312846"/>
    <x v="3510"/>
    <n v="1402584846"/>
    <d v="2014-07-02T14:54:06"/>
    <b v="0"/>
    <n v="15"/>
    <b v="1"/>
    <s v="theater/plays"/>
    <x v="1"/>
    <s v="plays"/>
    <n v="101"/>
    <n v="60.33"/>
  </r>
  <r>
    <x v="0"/>
    <s v="GB"/>
    <s v="GBP"/>
    <n v="1415385000"/>
    <x v="3511"/>
    <n v="1413406695"/>
    <d v="2014-11-07T18:30:00"/>
    <b v="0"/>
    <n v="19"/>
    <b v="1"/>
    <s v="theater/plays"/>
    <x v="1"/>
    <s v="plays"/>
    <n v="101"/>
    <n v="79.89"/>
  </r>
  <r>
    <x v="0"/>
    <s v="GB"/>
    <s v="GBP"/>
    <n v="1429789992"/>
    <x v="3512"/>
    <n v="1424609592"/>
    <d v="2015-04-23T11:53:12"/>
    <b v="0"/>
    <n v="17"/>
    <b v="1"/>
    <s v="theater/plays"/>
    <x v="1"/>
    <s v="plays"/>
    <n v="100"/>
    <n v="58.82"/>
  </r>
  <r>
    <x v="0"/>
    <s v="US"/>
    <s v="USD"/>
    <n v="1401857940"/>
    <x v="3513"/>
    <n v="1400725112"/>
    <d v="2014-06-04T04:59:00"/>
    <b v="0"/>
    <n v="44"/>
    <b v="1"/>
    <s v="theater/plays"/>
    <x v="1"/>
    <s v="plays"/>
    <n v="118"/>
    <n v="75.34"/>
  </r>
  <r>
    <x v="0"/>
    <s v="US"/>
    <s v="USD"/>
    <n v="1422853140"/>
    <x v="3514"/>
    <n v="1421439552"/>
    <d v="2015-02-02T04:59:00"/>
    <b v="0"/>
    <n v="10"/>
    <b v="1"/>
    <s v="theater/plays"/>
    <x v="1"/>
    <s v="plays"/>
    <n v="110"/>
    <n v="55"/>
  </r>
  <r>
    <x v="0"/>
    <s v="US"/>
    <s v="USD"/>
    <n v="1433097171"/>
    <x v="3515"/>
    <n v="1430505171"/>
    <d v="2015-05-31T18:32:51"/>
    <b v="0"/>
    <n v="46"/>
    <b v="1"/>
    <s v="theater/plays"/>
    <x v="1"/>
    <s v="plays"/>
    <n v="103"/>
    <n v="66.959999999999994"/>
  </r>
  <r>
    <x v="0"/>
    <s v="US"/>
    <s v="USD"/>
    <n v="1410145200"/>
    <x v="3516"/>
    <n v="1407197670"/>
    <d v="2014-09-08T03:00:00"/>
    <b v="0"/>
    <n v="11"/>
    <b v="1"/>
    <s v="theater/plays"/>
    <x v="1"/>
    <s v="plays"/>
    <n v="100"/>
    <n v="227.27"/>
  </r>
  <r>
    <x v="0"/>
    <s v="GB"/>
    <s v="GBP"/>
    <n v="1404471600"/>
    <x v="3517"/>
    <n v="1401910634"/>
    <d v="2014-07-04T11:00:00"/>
    <b v="0"/>
    <n v="13"/>
    <b v="1"/>
    <s v="theater/plays"/>
    <x v="1"/>
    <s v="plays"/>
    <n v="100"/>
    <n v="307.69"/>
  </r>
  <r>
    <x v="0"/>
    <s v="US"/>
    <s v="USD"/>
    <n v="1412259660"/>
    <x v="3518"/>
    <n v="1410461299"/>
    <d v="2014-10-02T14:21:00"/>
    <b v="0"/>
    <n v="33"/>
    <b v="1"/>
    <s v="theater/plays"/>
    <x v="1"/>
    <s v="plays"/>
    <n v="110"/>
    <n v="50.02"/>
  </r>
  <r>
    <x v="0"/>
    <s v="GB"/>
    <s v="GBP"/>
    <n v="1425478950"/>
    <x v="3519"/>
    <n v="1422886950"/>
    <d v="2015-03-04T14:22:30"/>
    <b v="0"/>
    <n v="28"/>
    <b v="1"/>
    <s v="theater/plays"/>
    <x v="1"/>
    <s v="plays"/>
    <n v="101"/>
    <n v="72.39"/>
  </r>
  <r>
    <x v="0"/>
    <s v="GB"/>
    <s v="GBP"/>
    <n v="1441547220"/>
    <x v="3520"/>
    <n v="1439322412"/>
    <d v="2015-09-06T13:47:00"/>
    <b v="0"/>
    <n v="21"/>
    <b v="1"/>
    <s v="theater/plays"/>
    <x v="1"/>
    <s v="plays"/>
    <n v="101"/>
    <n v="95.95"/>
  </r>
  <r>
    <x v="0"/>
    <s v="US"/>
    <s v="USD"/>
    <n v="1411980020"/>
    <x v="3521"/>
    <n v="1409388020"/>
    <d v="2014-09-29T08:40:20"/>
    <b v="0"/>
    <n v="13"/>
    <b v="1"/>
    <s v="theater/plays"/>
    <x v="1"/>
    <s v="plays"/>
    <n v="169"/>
    <n v="45.62"/>
  </r>
  <r>
    <x v="0"/>
    <s v="GB"/>
    <s v="GBP"/>
    <n v="1442311560"/>
    <x v="3522"/>
    <n v="1439924246"/>
    <d v="2015-09-15T10:06:00"/>
    <b v="0"/>
    <n v="34"/>
    <b v="1"/>
    <s v="theater/plays"/>
    <x v="1"/>
    <s v="plays"/>
    <n v="100"/>
    <n v="41.03"/>
  </r>
  <r>
    <x v="0"/>
    <s v="GB"/>
    <s v="GBP"/>
    <n v="1474844400"/>
    <x v="3523"/>
    <n v="1469871148"/>
    <d v="2016-09-25T23:00:00"/>
    <b v="0"/>
    <n v="80"/>
    <b v="1"/>
    <s v="theater/plays"/>
    <x v="1"/>
    <s v="plays"/>
    <n v="114"/>
    <n v="56.83"/>
  </r>
  <r>
    <x v="0"/>
    <s v="US"/>
    <s v="USD"/>
    <n v="1410580800"/>
    <x v="3524"/>
    <n v="1409336373"/>
    <d v="2014-09-13T04:00:00"/>
    <b v="0"/>
    <n v="74"/>
    <b v="1"/>
    <s v="theater/plays"/>
    <x v="1"/>
    <s v="plays"/>
    <n v="102"/>
    <n v="137.24"/>
  </r>
  <r>
    <x v="0"/>
    <s v="US"/>
    <s v="USD"/>
    <n v="1439136000"/>
    <x v="3525"/>
    <n v="1438188106"/>
    <d v="2015-08-09T16:00:00"/>
    <b v="0"/>
    <n v="7"/>
    <b v="1"/>
    <s v="theater/plays"/>
    <x v="1"/>
    <s v="plays"/>
    <n v="106"/>
    <n v="75.709999999999994"/>
  </r>
  <r>
    <x v="0"/>
    <s v="US"/>
    <s v="USD"/>
    <n v="1461823140"/>
    <x v="3526"/>
    <n v="1459411371"/>
    <d v="2016-04-28T05:59:00"/>
    <b v="0"/>
    <n v="34"/>
    <b v="1"/>
    <s v="theater/plays"/>
    <x v="1"/>
    <s v="plays"/>
    <n v="102"/>
    <n v="99"/>
  </r>
  <r>
    <x v="0"/>
    <s v="US"/>
    <s v="USD"/>
    <n v="1436587140"/>
    <x v="3527"/>
    <n v="1434069205"/>
    <d v="2015-07-11T03:59:00"/>
    <b v="0"/>
    <n v="86"/>
    <b v="1"/>
    <s v="theater/plays"/>
    <x v="1"/>
    <s v="plays"/>
    <n v="117"/>
    <n v="81.569999999999993"/>
  </r>
  <r>
    <x v="0"/>
    <s v="GB"/>
    <s v="GBP"/>
    <n v="1484740918"/>
    <x v="3528"/>
    <n v="1483012918"/>
    <d v="2017-01-18T12:01:58"/>
    <b v="0"/>
    <n v="37"/>
    <b v="1"/>
    <s v="theater/plays"/>
    <x v="1"/>
    <s v="plays"/>
    <n v="101"/>
    <n v="45.11"/>
  </r>
  <r>
    <x v="0"/>
    <s v="US"/>
    <s v="USD"/>
    <n v="1436749200"/>
    <x v="3529"/>
    <n v="1434997018"/>
    <d v="2015-07-13T01:00:00"/>
    <b v="0"/>
    <n v="18"/>
    <b v="1"/>
    <s v="theater/plays"/>
    <x v="1"/>
    <s v="plays"/>
    <n v="132"/>
    <n v="36.67"/>
  </r>
  <r>
    <x v="0"/>
    <s v="GB"/>
    <s v="GBP"/>
    <n v="1460318400"/>
    <x v="3530"/>
    <n v="1457881057"/>
    <d v="2016-04-10T20:00:00"/>
    <b v="0"/>
    <n v="22"/>
    <b v="1"/>
    <s v="theater/plays"/>
    <x v="1"/>
    <s v="plays"/>
    <n v="100"/>
    <n v="125"/>
  </r>
  <r>
    <x v="0"/>
    <s v="US"/>
    <s v="USD"/>
    <n v="1467301334"/>
    <x v="3531"/>
    <n v="1464709334"/>
    <d v="2016-06-30T15:42:14"/>
    <b v="0"/>
    <n v="26"/>
    <b v="1"/>
    <s v="theater/plays"/>
    <x v="1"/>
    <s v="plays"/>
    <n v="128"/>
    <n v="49.23"/>
  </r>
  <r>
    <x v="0"/>
    <s v="US"/>
    <s v="USD"/>
    <n v="1411012740"/>
    <x v="3532"/>
    <n v="1409667827"/>
    <d v="2014-09-18T03:59:00"/>
    <b v="0"/>
    <n v="27"/>
    <b v="1"/>
    <s v="theater/plays"/>
    <x v="1"/>
    <s v="plays"/>
    <n v="119"/>
    <n v="42.3"/>
  </r>
  <r>
    <x v="0"/>
    <s v="US"/>
    <s v="USD"/>
    <n v="1447269367"/>
    <x v="3533"/>
    <n v="1444673767"/>
    <d v="2015-11-11T19:16:07"/>
    <b v="0"/>
    <n v="8"/>
    <b v="1"/>
    <s v="theater/plays"/>
    <x v="1"/>
    <s v="plays"/>
    <n v="126"/>
    <n v="78.88"/>
  </r>
  <r>
    <x v="0"/>
    <s v="US"/>
    <s v="USD"/>
    <n v="1443711623"/>
    <x v="3534"/>
    <n v="1440687623"/>
    <d v="2015-10-01T15:00:23"/>
    <b v="0"/>
    <n v="204"/>
    <b v="1"/>
    <s v="theater/plays"/>
    <x v="1"/>
    <s v="plays"/>
    <n v="156"/>
    <n v="38.28"/>
  </r>
  <r>
    <x v="0"/>
    <s v="GB"/>
    <s v="GBP"/>
    <n v="1443808800"/>
    <x v="3535"/>
    <n v="1441120910"/>
    <d v="2015-10-02T18:00:00"/>
    <b v="0"/>
    <n v="46"/>
    <b v="1"/>
    <s v="theater/plays"/>
    <x v="1"/>
    <s v="plays"/>
    <n v="103"/>
    <n v="44.85"/>
  </r>
  <r>
    <x v="0"/>
    <s v="GB"/>
    <s v="GBP"/>
    <n v="1450612740"/>
    <x v="3536"/>
    <n v="1448040425"/>
    <d v="2015-12-20T11:59:00"/>
    <b v="0"/>
    <n v="17"/>
    <b v="1"/>
    <s v="theater/plays"/>
    <x v="1"/>
    <s v="plays"/>
    <n v="153"/>
    <n v="13.53"/>
  </r>
  <r>
    <x v="0"/>
    <s v="CA"/>
    <s v="CAD"/>
    <n v="1416211140"/>
    <x v="3537"/>
    <n v="1413016216"/>
    <d v="2014-11-17T07:59:00"/>
    <b v="0"/>
    <n v="28"/>
    <b v="1"/>
    <s v="theater/plays"/>
    <x v="1"/>
    <s v="plays"/>
    <n v="180"/>
    <n v="43.5"/>
  </r>
  <r>
    <x v="0"/>
    <s v="GB"/>
    <s v="GBP"/>
    <n v="1471428340"/>
    <x v="3538"/>
    <n v="1469009140"/>
    <d v="2016-08-17T10:05:40"/>
    <b v="0"/>
    <n v="83"/>
    <b v="1"/>
    <s v="theater/plays"/>
    <x v="1"/>
    <s v="plays"/>
    <n v="128"/>
    <n v="30.95"/>
  </r>
  <r>
    <x v="0"/>
    <s v="US"/>
    <s v="USD"/>
    <n v="1473358122"/>
    <x v="3539"/>
    <n v="1471543722"/>
    <d v="2016-09-08T18:08:42"/>
    <b v="0"/>
    <n v="13"/>
    <b v="1"/>
    <s v="theater/plays"/>
    <x v="1"/>
    <s v="plays"/>
    <n v="120"/>
    <n v="55.23"/>
  </r>
  <r>
    <x v="0"/>
    <s v="GB"/>
    <s v="GBP"/>
    <n v="1466899491"/>
    <x v="3540"/>
    <n v="1464307491"/>
    <d v="2016-06-26T00:04:51"/>
    <b v="0"/>
    <n v="8"/>
    <b v="1"/>
    <s v="theater/plays"/>
    <x v="1"/>
    <s v="plays"/>
    <n v="123"/>
    <n v="46.13"/>
  </r>
  <r>
    <x v="0"/>
    <s v="GB"/>
    <s v="GBP"/>
    <n v="1441042275"/>
    <x v="3541"/>
    <n v="1438882275"/>
    <d v="2015-08-31T17:31:15"/>
    <b v="0"/>
    <n v="32"/>
    <b v="1"/>
    <s v="theater/plays"/>
    <x v="1"/>
    <s v="plays"/>
    <n v="105"/>
    <n v="39.380000000000003"/>
  </r>
  <r>
    <x v="0"/>
    <s v="US"/>
    <s v="USD"/>
    <n v="1410099822"/>
    <x v="3542"/>
    <n v="1404915822"/>
    <d v="2014-09-07T14:23:42"/>
    <b v="0"/>
    <n v="85"/>
    <b v="1"/>
    <s v="theater/plays"/>
    <x v="1"/>
    <s v="plays"/>
    <n v="102"/>
    <n v="66.150000000000006"/>
  </r>
  <r>
    <x v="0"/>
    <s v="DE"/>
    <s v="EUR"/>
    <n v="1435255659"/>
    <x v="3543"/>
    <n v="1432663659"/>
    <d v="2015-06-25T18:07:39"/>
    <b v="0"/>
    <n v="29"/>
    <b v="1"/>
    <s v="theater/plays"/>
    <x v="1"/>
    <s v="plays"/>
    <n v="105"/>
    <n v="54.14"/>
  </r>
  <r>
    <x v="0"/>
    <s v="US"/>
    <s v="USD"/>
    <n v="1425758257"/>
    <x v="3544"/>
    <n v="1423166257"/>
    <d v="2015-03-07T19:57:37"/>
    <b v="0"/>
    <n v="24"/>
    <b v="1"/>
    <s v="theater/plays"/>
    <x v="1"/>
    <s v="plays"/>
    <n v="100"/>
    <n v="104.17"/>
  </r>
  <r>
    <x v="0"/>
    <s v="US"/>
    <s v="USD"/>
    <n v="1428780159"/>
    <x v="3545"/>
    <n v="1426188159"/>
    <d v="2015-04-11T19:22:39"/>
    <b v="0"/>
    <n v="8"/>
    <b v="1"/>
    <s v="theater/plays"/>
    <x v="1"/>
    <s v="plays"/>
    <n v="100"/>
    <n v="31.38"/>
  </r>
  <r>
    <x v="0"/>
    <s v="US"/>
    <s v="USD"/>
    <n v="1427860740"/>
    <x v="3546"/>
    <n v="1426002684"/>
    <d v="2015-04-01T03:59:00"/>
    <b v="0"/>
    <n v="19"/>
    <b v="1"/>
    <s v="theater/plays"/>
    <x v="1"/>
    <s v="plays"/>
    <n v="102"/>
    <n v="59.21"/>
  </r>
  <r>
    <x v="0"/>
    <s v="US"/>
    <s v="USD"/>
    <n v="1463198340"/>
    <x v="3547"/>
    <n v="1461117201"/>
    <d v="2016-05-14T03:59:00"/>
    <b v="0"/>
    <n v="336"/>
    <b v="1"/>
    <s v="theater/plays"/>
    <x v="1"/>
    <s v="plays"/>
    <n v="114"/>
    <n v="119.18"/>
  </r>
  <r>
    <x v="0"/>
    <s v="US"/>
    <s v="USD"/>
    <n v="1457139600"/>
    <x v="3548"/>
    <n v="1455230214"/>
    <d v="2016-03-05T01:00:00"/>
    <b v="0"/>
    <n v="13"/>
    <b v="1"/>
    <s v="theater/plays"/>
    <x v="1"/>
    <s v="plays"/>
    <n v="102"/>
    <n v="164.62"/>
  </r>
  <r>
    <x v="0"/>
    <s v="GB"/>
    <s v="GBP"/>
    <n v="1441358873"/>
    <x v="3549"/>
    <n v="1438939673"/>
    <d v="2015-09-04T09:27:53"/>
    <b v="0"/>
    <n v="42"/>
    <b v="1"/>
    <s v="theater/plays"/>
    <x v="1"/>
    <s v="plays"/>
    <n v="102"/>
    <n v="24.29"/>
  </r>
  <r>
    <x v="0"/>
    <s v="GB"/>
    <s v="GBP"/>
    <n v="1462224398"/>
    <x v="3550"/>
    <n v="1459632398"/>
    <d v="2016-05-02T21:26:38"/>
    <b v="0"/>
    <n v="64"/>
    <b v="1"/>
    <s v="theater/plays"/>
    <x v="1"/>
    <s v="plays"/>
    <n v="105"/>
    <n v="40.94"/>
  </r>
  <r>
    <x v="0"/>
    <s v="US"/>
    <s v="USD"/>
    <n v="1400796420"/>
    <x v="3551"/>
    <n v="1398342170"/>
    <d v="2014-05-22T22:07:00"/>
    <b v="0"/>
    <n v="25"/>
    <b v="1"/>
    <s v="theater/plays"/>
    <x v="1"/>
    <s v="plays"/>
    <n v="102"/>
    <n v="61.1"/>
  </r>
  <r>
    <x v="0"/>
    <s v="GB"/>
    <s v="GBP"/>
    <n v="1403964324"/>
    <x v="3552"/>
    <n v="1401372324"/>
    <d v="2014-06-28T14:05:24"/>
    <b v="0"/>
    <n v="20"/>
    <b v="1"/>
    <s v="theater/plays"/>
    <x v="1"/>
    <s v="plays"/>
    <n v="100"/>
    <n v="38.65"/>
  </r>
  <r>
    <x v="0"/>
    <s v="US"/>
    <s v="USD"/>
    <n v="1439337600"/>
    <x v="3553"/>
    <n v="1436575280"/>
    <d v="2015-08-12T00:00:00"/>
    <b v="0"/>
    <n v="104"/>
    <b v="1"/>
    <s v="theater/plays"/>
    <x v="1"/>
    <s v="plays"/>
    <n v="106"/>
    <n v="56.2"/>
  </r>
  <r>
    <x v="0"/>
    <s v="US"/>
    <s v="USD"/>
    <n v="1423674000"/>
    <x v="3554"/>
    <n v="1421025159"/>
    <d v="2015-02-11T17:00:00"/>
    <b v="0"/>
    <n v="53"/>
    <b v="1"/>
    <s v="theater/plays"/>
    <x v="1"/>
    <s v="plays"/>
    <n v="113"/>
    <n v="107"/>
  </r>
  <r>
    <x v="0"/>
    <s v="IT"/>
    <s v="EUR"/>
    <n v="1479382594"/>
    <x v="3555"/>
    <n v="1476786994"/>
    <d v="2016-11-17T11:36:34"/>
    <b v="0"/>
    <n v="14"/>
    <b v="1"/>
    <s v="theater/plays"/>
    <x v="1"/>
    <s v="plays"/>
    <n v="100"/>
    <n v="171.43"/>
  </r>
  <r>
    <x v="0"/>
    <s v="GB"/>
    <s v="GBP"/>
    <n v="1408289724"/>
    <x v="3556"/>
    <n v="1403105724"/>
    <d v="2014-08-17T15:35:24"/>
    <b v="0"/>
    <n v="20"/>
    <b v="1"/>
    <s v="theater/plays"/>
    <x v="1"/>
    <s v="plays"/>
    <n v="100"/>
    <n v="110.5"/>
  </r>
  <r>
    <x v="0"/>
    <s v="US"/>
    <s v="USD"/>
    <n v="1399271911"/>
    <x v="3557"/>
    <n v="1396334311"/>
    <d v="2014-05-05T06:38:31"/>
    <b v="0"/>
    <n v="558"/>
    <b v="1"/>
    <s v="theater/plays"/>
    <x v="1"/>
    <s v="plays"/>
    <n v="100"/>
    <n v="179.28"/>
  </r>
  <r>
    <x v="0"/>
    <s v="GB"/>
    <s v="GBP"/>
    <n v="1435352400"/>
    <x v="3558"/>
    <n v="1431718575"/>
    <d v="2015-06-26T21:00:00"/>
    <b v="0"/>
    <n v="22"/>
    <b v="1"/>
    <s v="theater/plays"/>
    <x v="1"/>
    <s v="plays"/>
    <n v="144"/>
    <n v="22.91"/>
  </r>
  <r>
    <x v="0"/>
    <s v="AU"/>
    <s v="AUD"/>
    <n v="1438333080"/>
    <x v="3559"/>
    <n v="1436408308"/>
    <d v="2015-07-31T08:58:00"/>
    <b v="0"/>
    <n v="24"/>
    <b v="1"/>
    <s v="theater/plays"/>
    <x v="1"/>
    <s v="plays"/>
    <n v="104"/>
    <n v="43.13"/>
  </r>
  <r>
    <x v="0"/>
    <s v="CA"/>
    <s v="CAD"/>
    <n v="1432694700"/>
    <x v="3560"/>
    <n v="1429651266"/>
    <d v="2015-05-27T02:45:00"/>
    <b v="0"/>
    <n v="74"/>
    <b v="1"/>
    <s v="theater/plays"/>
    <x v="1"/>
    <s v="plays"/>
    <n v="108"/>
    <n v="46.89"/>
  </r>
  <r>
    <x v="0"/>
    <s v="US"/>
    <s v="USD"/>
    <n v="1438799760"/>
    <x v="3561"/>
    <n v="1437236378"/>
    <d v="2015-08-05T18:36:00"/>
    <b v="0"/>
    <n v="54"/>
    <b v="1"/>
    <s v="theater/plays"/>
    <x v="1"/>
    <s v="plays"/>
    <n v="102"/>
    <n v="47.41"/>
  </r>
  <r>
    <x v="0"/>
    <s v="GB"/>
    <s v="GBP"/>
    <n v="1457906400"/>
    <x v="3562"/>
    <n v="1457115427"/>
    <d v="2016-03-13T22:00:00"/>
    <b v="0"/>
    <n v="31"/>
    <b v="1"/>
    <s v="theater/plays"/>
    <x v="1"/>
    <s v="plays"/>
    <n v="149"/>
    <n v="15.13"/>
  </r>
  <r>
    <x v="0"/>
    <s v="GB"/>
    <s v="GBP"/>
    <n v="1470078000"/>
    <x v="3563"/>
    <n v="1467648456"/>
    <d v="2016-08-01T19:00:00"/>
    <b v="0"/>
    <n v="25"/>
    <b v="1"/>
    <s v="theater/plays"/>
    <x v="1"/>
    <s v="plays"/>
    <n v="105"/>
    <n v="21.1"/>
  </r>
  <r>
    <x v="0"/>
    <s v="GB"/>
    <s v="GBP"/>
    <n v="1444060800"/>
    <x v="3564"/>
    <n v="1440082649"/>
    <d v="2015-10-05T16:00:00"/>
    <b v="0"/>
    <n v="17"/>
    <b v="1"/>
    <s v="theater/plays"/>
    <x v="1"/>
    <s v="plays"/>
    <n v="101"/>
    <n v="59.12"/>
  </r>
  <r>
    <x v="0"/>
    <s v="US"/>
    <s v="USD"/>
    <n v="1420048208"/>
    <x v="3565"/>
    <n v="1417456208"/>
    <d v="2014-12-31T17:50:08"/>
    <b v="0"/>
    <n v="12"/>
    <b v="1"/>
    <s v="theater/plays"/>
    <x v="1"/>
    <s v="plays"/>
    <n v="131"/>
    <n v="97.92"/>
  </r>
  <r>
    <x v="0"/>
    <s v="GB"/>
    <s v="GBP"/>
    <n v="1422015083"/>
    <x v="3566"/>
    <n v="1419423083"/>
    <d v="2015-01-23T12:11:23"/>
    <b v="0"/>
    <n v="38"/>
    <b v="1"/>
    <s v="theater/plays"/>
    <x v="1"/>
    <s v="plays"/>
    <n v="105"/>
    <n v="55.13"/>
  </r>
  <r>
    <x v="0"/>
    <s v="GB"/>
    <s v="GBP"/>
    <n v="1433964444"/>
    <x v="3567"/>
    <n v="1431372444"/>
    <d v="2015-06-10T19:27:24"/>
    <b v="0"/>
    <n v="41"/>
    <b v="1"/>
    <s v="theater/plays"/>
    <x v="1"/>
    <s v="plays"/>
    <n v="109"/>
    <n v="26.54"/>
  </r>
  <r>
    <x v="0"/>
    <s v="US"/>
    <s v="USD"/>
    <n v="1410975994"/>
    <x v="3568"/>
    <n v="1408383994"/>
    <d v="2014-09-17T17:46:34"/>
    <b v="0"/>
    <n v="19"/>
    <b v="1"/>
    <s v="theater/plays"/>
    <x v="1"/>
    <s v="plays"/>
    <n v="111"/>
    <n v="58.42"/>
  </r>
  <r>
    <x v="0"/>
    <s v="US"/>
    <s v="USD"/>
    <n v="1420734696"/>
    <x v="3569"/>
    <n v="1418142696"/>
    <d v="2015-01-08T16:31:36"/>
    <b v="0"/>
    <n v="41"/>
    <b v="1"/>
    <s v="theater/plays"/>
    <x v="1"/>
    <s v="plays"/>
    <n v="100"/>
    <n v="122.54"/>
  </r>
  <r>
    <x v="0"/>
    <s v="US"/>
    <s v="USD"/>
    <n v="1420009200"/>
    <x v="3570"/>
    <n v="1417593483"/>
    <d v="2014-12-31T07:00:00"/>
    <b v="0"/>
    <n v="26"/>
    <b v="1"/>
    <s v="theater/plays"/>
    <x v="1"/>
    <s v="plays"/>
    <n v="114"/>
    <n v="87.96"/>
  </r>
  <r>
    <x v="0"/>
    <s v="GB"/>
    <s v="GBP"/>
    <n v="1414701413"/>
    <x v="3571"/>
    <n v="1412109413"/>
    <d v="2014-10-30T20:36:53"/>
    <b v="0"/>
    <n v="25"/>
    <b v="1"/>
    <s v="theater/plays"/>
    <x v="1"/>
    <s v="plays"/>
    <n v="122"/>
    <n v="73.239999999999995"/>
  </r>
  <r>
    <x v="0"/>
    <s v="GB"/>
    <s v="GBP"/>
    <n v="1434894082"/>
    <x v="3572"/>
    <n v="1432302082"/>
    <d v="2015-06-21T13:41:22"/>
    <b v="0"/>
    <n v="9"/>
    <b v="1"/>
    <s v="theater/plays"/>
    <x v="1"/>
    <s v="plays"/>
    <n v="100"/>
    <n v="55.56"/>
  </r>
  <r>
    <x v="0"/>
    <s v="GB"/>
    <s v="GBP"/>
    <n v="1415440846"/>
    <x v="3573"/>
    <n v="1412845246"/>
    <d v="2014-11-08T10:00:46"/>
    <b v="0"/>
    <n v="78"/>
    <b v="1"/>
    <s v="theater/plays"/>
    <x v="1"/>
    <s v="plays"/>
    <n v="103"/>
    <n v="39.54"/>
  </r>
  <r>
    <x v="0"/>
    <s v="US"/>
    <s v="USD"/>
    <n v="1415921848"/>
    <x v="3574"/>
    <n v="1413326248"/>
    <d v="2014-11-13T23:37:28"/>
    <b v="0"/>
    <n v="45"/>
    <b v="1"/>
    <s v="theater/plays"/>
    <x v="1"/>
    <s v="plays"/>
    <n v="106"/>
    <n v="136.78"/>
  </r>
  <r>
    <x v="0"/>
    <s v="US"/>
    <s v="USD"/>
    <n v="1470887940"/>
    <x v="3575"/>
    <n v="1468176527"/>
    <d v="2016-08-11T03:59:00"/>
    <b v="0"/>
    <n v="102"/>
    <b v="1"/>
    <s v="theater/plays"/>
    <x v="1"/>
    <s v="plays"/>
    <n v="101"/>
    <n v="99.34"/>
  </r>
  <r>
    <x v="0"/>
    <s v="US"/>
    <s v="USD"/>
    <n v="1480947054"/>
    <x v="3576"/>
    <n v="1475759454"/>
    <d v="2016-12-05T14:10:54"/>
    <b v="0"/>
    <n v="5"/>
    <b v="1"/>
    <s v="theater/plays"/>
    <x v="1"/>
    <s v="plays"/>
    <n v="100"/>
    <n v="20"/>
  </r>
  <r>
    <x v="0"/>
    <s v="US"/>
    <s v="USD"/>
    <n v="1430029680"/>
    <x v="3577"/>
    <n v="1427741583"/>
    <d v="2015-04-26T06:28:00"/>
    <b v="0"/>
    <n v="27"/>
    <b v="1"/>
    <s v="theater/plays"/>
    <x v="1"/>
    <s v="plays"/>
    <n v="130"/>
    <n v="28.89"/>
  </r>
  <r>
    <x v="0"/>
    <s v="GB"/>
    <s v="GBP"/>
    <n v="1462037777"/>
    <x v="3578"/>
    <n v="1459445777"/>
    <d v="2016-04-30T17:36:17"/>
    <b v="0"/>
    <n v="37"/>
    <b v="1"/>
    <s v="theater/plays"/>
    <x v="1"/>
    <s v="plays"/>
    <n v="100"/>
    <n v="40.549999999999997"/>
  </r>
  <r>
    <x v="0"/>
    <s v="GB"/>
    <s v="GBP"/>
    <n v="1459444656"/>
    <x v="3579"/>
    <n v="1456856256"/>
    <d v="2016-03-31T17:17:36"/>
    <b v="0"/>
    <n v="14"/>
    <b v="1"/>
    <s v="theater/plays"/>
    <x v="1"/>
    <s v="plays"/>
    <n v="100"/>
    <n v="35.71"/>
  </r>
  <r>
    <x v="0"/>
    <s v="US"/>
    <s v="USD"/>
    <n v="1425185940"/>
    <x v="3580"/>
    <n v="1421900022"/>
    <d v="2015-03-01T04:59:00"/>
    <b v="0"/>
    <n v="27"/>
    <b v="1"/>
    <s v="theater/plays"/>
    <x v="1"/>
    <s v="plays"/>
    <n v="114"/>
    <n v="37.96"/>
  </r>
  <r>
    <x v="0"/>
    <s v="GB"/>
    <s v="GBP"/>
    <n v="1406719110"/>
    <x v="3581"/>
    <n v="1405509510"/>
    <d v="2014-07-30T11:18:30"/>
    <b v="0"/>
    <n v="45"/>
    <b v="1"/>
    <s v="theater/plays"/>
    <x v="1"/>
    <s v="plays"/>
    <n v="100"/>
    <n v="33.33"/>
  </r>
  <r>
    <x v="0"/>
    <s v="US"/>
    <s v="USD"/>
    <n v="1459822682"/>
    <x v="3582"/>
    <n v="1458613082"/>
    <d v="2016-04-05T02:18:02"/>
    <b v="0"/>
    <n v="49"/>
    <b v="1"/>
    <s v="theater/plays"/>
    <x v="1"/>
    <s v="plays"/>
    <n v="287"/>
    <n v="58.57"/>
  </r>
  <r>
    <x v="0"/>
    <s v="US"/>
    <s v="USD"/>
    <n v="1460970805"/>
    <x v="3583"/>
    <n v="1455790405"/>
    <d v="2016-04-18T09:13:25"/>
    <b v="0"/>
    <n v="24"/>
    <b v="1"/>
    <s v="theater/plays"/>
    <x v="1"/>
    <s v="plays"/>
    <n v="109"/>
    <n v="135.63"/>
  </r>
  <r>
    <x v="0"/>
    <s v="GB"/>
    <s v="GBP"/>
    <n v="1436772944"/>
    <x v="3584"/>
    <n v="1434180944"/>
    <d v="2015-07-13T07:35:44"/>
    <b v="0"/>
    <n v="112"/>
    <b v="1"/>
    <s v="theater/plays"/>
    <x v="1"/>
    <s v="plays"/>
    <n v="116"/>
    <n v="30.94"/>
  </r>
  <r>
    <x v="0"/>
    <s v="US"/>
    <s v="USD"/>
    <n v="1419181890"/>
    <x v="3585"/>
    <n v="1416589890"/>
    <d v="2014-12-21T17:11:30"/>
    <b v="0"/>
    <n v="23"/>
    <b v="1"/>
    <s v="theater/plays"/>
    <x v="1"/>
    <s v="plays"/>
    <n v="119"/>
    <n v="176.09"/>
  </r>
  <r>
    <x v="0"/>
    <s v="US"/>
    <s v="USD"/>
    <n v="1474649070"/>
    <x v="3586"/>
    <n v="1469465070"/>
    <d v="2016-09-23T16:44:30"/>
    <b v="0"/>
    <n v="54"/>
    <b v="1"/>
    <s v="theater/plays"/>
    <x v="1"/>
    <s v="plays"/>
    <n v="109"/>
    <n v="151.97999999999999"/>
  </r>
  <r>
    <x v="0"/>
    <s v="GB"/>
    <s v="GBP"/>
    <n v="1467054000"/>
    <x v="3587"/>
    <n v="1463144254"/>
    <d v="2016-06-27T19:00:00"/>
    <b v="0"/>
    <n v="28"/>
    <b v="1"/>
    <s v="theater/plays"/>
    <x v="1"/>
    <s v="plays"/>
    <n v="127"/>
    <n v="22.61"/>
  </r>
  <r>
    <x v="0"/>
    <s v="GB"/>
    <s v="GBP"/>
    <n v="1430348400"/>
    <x v="3588"/>
    <n v="1428436410"/>
    <d v="2015-04-29T23:00:00"/>
    <b v="0"/>
    <n v="11"/>
    <b v="1"/>
    <s v="theater/plays"/>
    <x v="1"/>
    <s v="plays"/>
    <n v="101"/>
    <n v="18.27"/>
  </r>
  <r>
    <x v="0"/>
    <s v="US"/>
    <s v="USD"/>
    <n v="1432654347"/>
    <x v="3589"/>
    <n v="1430494347"/>
    <d v="2015-05-26T15:32:27"/>
    <b v="0"/>
    <n v="62"/>
    <b v="1"/>
    <s v="theater/plays"/>
    <x v="1"/>
    <s v="plays"/>
    <n v="128"/>
    <n v="82.26"/>
  </r>
  <r>
    <x v="0"/>
    <s v="GB"/>
    <s v="GBP"/>
    <n v="1413792034"/>
    <x v="3590"/>
    <n v="1411200034"/>
    <d v="2014-10-20T08:00:34"/>
    <b v="0"/>
    <n v="73"/>
    <b v="1"/>
    <s v="theater/plays"/>
    <x v="1"/>
    <s v="plays"/>
    <n v="100"/>
    <n v="68.53"/>
  </r>
  <r>
    <x v="0"/>
    <s v="US"/>
    <s v="USD"/>
    <n v="1422075540"/>
    <x v="3591"/>
    <n v="1419979544"/>
    <d v="2015-01-24T04:59:00"/>
    <b v="0"/>
    <n v="18"/>
    <b v="1"/>
    <s v="theater/plays"/>
    <x v="1"/>
    <s v="plays"/>
    <n v="175"/>
    <n v="68.06"/>
  </r>
  <r>
    <x v="0"/>
    <s v="US"/>
    <s v="USD"/>
    <n v="1423630740"/>
    <x v="3592"/>
    <n v="1418673307"/>
    <d v="2015-02-11T04:59:00"/>
    <b v="0"/>
    <n v="35"/>
    <b v="1"/>
    <s v="theater/plays"/>
    <x v="1"/>
    <s v="plays"/>
    <n v="127"/>
    <n v="72.709999999999994"/>
  </r>
  <r>
    <x v="0"/>
    <s v="US"/>
    <s v="USD"/>
    <n v="1420489560"/>
    <x v="3593"/>
    <n v="1417469639"/>
    <d v="2015-01-05T20:26:00"/>
    <b v="0"/>
    <n v="43"/>
    <b v="1"/>
    <s v="theater/plays"/>
    <x v="1"/>
    <s v="plays"/>
    <n v="111"/>
    <n v="77.19"/>
  </r>
  <r>
    <x v="0"/>
    <s v="US"/>
    <s v="USD"/>
    <n v="1472952982"/>
    <x v="3594"/>
    <n v="1470792982"/>
    <d v="2016-09-04T01:36:22"/>
    <b v="0"/>
    <n v="36"/>
    <b v="1"/>
    <s v="theater/plays"/>
    <x v="1"/>
    <s v="plays"/>
    <n v="126"/>
    <n v="55.97"/>
  </r>
  <r>
    <x v="0"/>
    <s v="US"/>
    <s v="USD"/>
    <n v="1426229940"/>
    <x v="3595"/>
    <n v="1423959123"/>
    <d v="2015-03-13T06:59:00"/>
    <b v="0"/>
    <n v="62"/>
    <b v="1"/>
    <s v="theater/plays"/>
    <x v="1"/>
    <s v="plays"/>
    <n v="119"/>
    <n v="49.69"/>
  </r>
  <r>
    <x v="0"/>
    <s v="CA"/>
    <s v="CAD"/>
    <n v="1409072982"/>
    <x v="3596"/>
    <n v="1407258582"/>
    <d v="2014-08-26T17:09:42"/>
    <b v="0"/>
    <n v="15"/>
    <b v="1"/>
    <s v="theater/plays"/>
    <x v="1"/>
    <s v="plays"/>
    <n v="108"/>
    <n v="79"/>
  </r>
  <r>
    <x v="0"/>
    <s v="US"/>
    <s v="USD"/>
    <n v="1456984740"/>
    <x v="3597"/>
    <n v="1455717790"/>
    <d v="2016-03-03T05:59:00"/>
    <b v="0"/>
    <n v="33"/>
    <b v="1"/>
    <s v="theater/plays"/>
    <x v="1"/>
    <s v="plays"/>
    <n v="103"/>
    <n v="77.73"/>
  </r>
  <r>
    <x v="0"/>
    <s v="US"/>
    <s v="USD"/>
    <n v="1409720340"/>
    <x v="3598"/>
    <n v="1408129822"/>
    <d v="2014-09-03T04:59:00"/>
    <b v="0"/>
    <n v="27"/>
    <b v="1"/>
    <s v="theater/plays"/>
    <x v="1"/>
    <s v="plays"/>
    <n v="110"/>
    <n v="40.78"/>
  </r>
  <r>
    <x v="0"/>
    <s v="US"/>
    <s v="USD"/>
    <n v="1440892800"/>
    <x v="3599"/>
    <n v="1438715077"/>
    <d v="2015-08-30T00:00:00"/>
    <b v="0"/>
    <n v="17"/>
    <b v="1"/>
    <s v="theater/plays"/>
    <x v="1"/>
    <s v="plays"/>
    <n v="202"/>
    <n v="59.41"/>
  </r>
  <r>
    <x v="0"/>
    <s v="US"/>
    <s v="USD"/>
    <n v="1476390164"/>
    <x v="3600"/>
    <n v="1473970964"/>
    <d v="2016-10-13T20:22:44"/>
    <b v="0"/>
    <n v="4"/>
    <b v="1"/>
    <s v="theater/plays"/>
    <x v="1"/>
    <s v="plays"/>
    <n v="130"/>
    <n v="3.25"/>
  </r>
  <r>
    <x v="0"/>
    <s v="GB"/>
    <s v="GBP"/>
    <n v="1421452682"/>
    <x v="3601"/>
    <n v="1418860682"/>
    <d v="2015-01-16T23:58:02"/>
    <b v="0"/>
    <n v="53"/>
    <b v="1"/>
    <s v="theater/plays"/>
    <x v="1"/>
    <s v="plays"/>
    <n v="104"/>
    <n v="39.380000000000003"/>
  </r>
  <r>
    <x v="0"/>
    <s v="US"/>
    <s v="USD"/>
    <n v="1463520479"/>
    <x v="3602"/>
    <n v="1458336479"/>
    <d v="2016-05-17T21:27:59"/>
    <b v="0"/>
    <n v="49"/>
    <b v="1"/>
    <s v="theater/plays"/>
    <x v="1"/>
    <s v="plays"/>
    <n v="100"/>
    <n v="81.67"/>
  </r>
  <r>
    <x v="0"/>
    <s v="US"/>
    <s v="USD"/>
    <n v="1446759880"/>
    <x v="3603"/>
    <n v="1444164280"/>
    <d v="2015-11-05T21:44:40"/>
    <b v="0"/>
    <n v="57"/>
    <b v="1"/>
    <s v="theater/plays"/>
    <x v="1"/>
    <s v="plays"/>
    <n v="171"/>
    <n v="44.91"/>
  </r>
  <r>
    <x v="0"/>
    <s v="US"/>
    <s v="USD"/>
    <n v="1461913140"/>
    <x v="3604"/>
    <n v="1461370956"/>
    <d v="2016-04-29T06:59:00"/>
    <b v="0"/>
    <n v="69"/>
    <b v="1"/>
    <s v="theater/plays"/>
    <x v="1"/>
    <s v="plays"/>
    <n v="113"/>
    <n v="49.06"/>
  </r>
  <r>
    <x v="0"/>
    <s v="GB"/>
    <s v="GBP"/>
    <n v="1455390126"/>
    <x v="3605"/>
    <n v="1452798126"/>
    <d v="2016-02-13T19:02:06"/>
    <b v="0"/>
    <n v="15"/>
    <b v="1"/>
    <s v="theater/plays"/>
    <x v="1"/>
    <s v="plays"/>
    <n v="184"/>
    <n v="30.67"/>
  </r>
  <r>
    <x v="0"/>
    <s v="GB"/>
    <s v="GBP"/>
    <n v="1471185057"/>
    <x v="3606"/>
    <n v="1468593057"/>
    <d v="2016-08-14T14:30:57"/>
    <b v="0"/>
    <n v="64"/>
    <b v="1"/>
    <s v="theater/plays"/>
    <x v="1"/>
    <s v="plays"/>
    <n v="130"/>
    <n v="61.06"/>
  </r>
  <r>
    <x v="0"/>
    <s v="GB"/>
    <s v="GBP"/>
    <n v="1450137600"/>
    <x v="3607"/>
    <n v="1448924882"/>
    <d v="2015-12-15T00:00:00"/>
    <b v="0"/>
    <n v="20"/>
    <b v="1"/>
    <s v="theater/plays"/>
    <x v="1"/>
    <s v="plays"/>
    <n v="105"/>
    <n v="29"/>
  </r>
  <r>
    <x v="0"/>
    <s v="GB"/>
    <s v="GBP"/>
    <n v="1466172000"/>
    <x v="3608"/>
    <n v="1463418090"/>
    <d v="2016-06-17T14:00:00"/>
    <b v="0"/>
    <n v="27"/>
    <b v="1"/>
    <s v="theater/plays"/>
    <x v="1"/>
    <s v="plays"/>
    <n v="100"/>
    <n v="29.63"/>
  </r>
  <r>
    <x v="0"/>
    <s v="GB"/>
    <s v="GBP"/>
    <n v="1459378085"/>
    <x v="3609"/>
    <n v="1456789685"/>
    <d v="2016-03-30T22:48:05"/>
    <b v="0"/>
    <n v="21"/>
    <b v="1"/>
    <s v="theater/plays"/>
    <x v="1"/>
    <s v="plays"/>
    <n v="153"/>
    <n v="143.1"/>
  </r>
  <r>
    <x v="0"/>
    <s v="GB"/>
    <s v="GBP"/>
    <n v="1439806936"/>
    <x v="3610"/>
    <n v="1437214936"/>
    <d v="2015-08-17T10:22:16"/>
    <b v="0"/>
    <n v="31"/>
    <b v="1"/>
    <s v="theater/plays"/>
    <x v="1"/>
    <s v="plays"/>
    <n v="162"/>
    <n v="52.35"/>
  </r>
  <r>
    <x v="0"/>
    <s v="GB"/>
    <s v="GBP"/>
    <n v="1428483201"/>
    <x v="3611"/>
    <n v="1425891201"/>
    <d v="2015-04-08T08:53:21"/>
    <b v="0"/>
    <n v="51"/>
    <b v="1"/>
    <s v="theater/plays"/>
    <x v="1"/>
    <s v="plays"/>
    <n v="136"/>
    <n v="66.67"/>
  </r>
  <r>
    <x v="0"/>
    <s v="CA"/>
    <s v="CAD"/>
    <n v="1402334811"/>
    <x v="3612"/>
    <n v="1401470811"/>
    <d v="2014-06-09T17:26:51"/>
    <b v="0"/>
    <n v="57"/>
    <b v="1"/>
    <s v="theater/plays"/>
    <x v="1"/>
    <s v="plays"/>
    <n v="144"/>
    <n v="126.67"/>
  </r>
  <r>
    <x v="0"/>
    <s v="US"/>
    <s v="USD"/>
    <n v="1403964574"/>
    <x v="3613"/>
    <n v="1401372574"/>
    <d v="2014-06-28T14:09:34"/>
    <b v="0"/>
    <n v="20"/>
    <b v="1"/>
    <s v="theater/plays"/>
    <x v="1"/>
    <s v="plays"/>
    <n v="100"/>
    <n v="62.5"/>
  </r>
  <r>
    <x v="0"/>
    <s v="US"/>
    <s v="USD"/>
    <n v="1434675616"/>
    <x v="3614"/>
    <n v="1432083616"/>
    <d v="2015-06-19T01:00:16"/>
    <b v="0"/>
    <n v="71"/>
    <b v="1"/>
    <s v="theater/plays"/>
    <x v="1"/>
    <s v="plays"/>
    <n v="101"/>
    <n v="35.49"/>
  </r>
  <r>
    <x v="0"/>
    <s v="GB"/>
    <s v="GBP"/>
    <n v="1449756896"/>
    <x v="3615"/>
    <n v="1447164896"/>
    <d v="2015-12-10T14:14:56"/>
    <b v="0"/>
    <n v="72"/>
    <b v="1"/>
    <s v="theater/plays"/>
    <x v="1"/>
    <s v="plays"/>
    <n v="107"/>
    <n v="37.08"/>
  </r>
  <r>
    <x v="0"/>
    <s v="GB"/>
    <s v="GBP"/>
    <n v="1426801664"/>
    <x v="3616"/>
    <n v="1424213264"/>
    <d v="2015-03-19T21:47:44"/>
    <b v="0"/>
    <n v="45"/>
    <b v="1"/>
    <s v="theater/plays"/>
    <x v="1"/>
    <s v="plays"/>
    <n v="125"/>
    <n v="69.33"/>
  </r>
  <r>
    <x v="0"/>
    <s v="GB"/>
    <s v="GBP"/>
    <n v="1488240000"/>
    <x v="3617"/>
    <n v="1486996729"/>
    <d v="2017-02-28T00:00:00"/>
    <b v="0"/>
    <n v="51"/>
    <b v="1"/>
    <s v="theater/plays"/>
    <x v="1"/>
    <s v="plays"/>
    <n v="119"/>
    <n v="17.25"/>
  </r>
  <r>
    <x v="0"/>
    <s v="GB"/>
    <s v="GBP"/>
    <n v="1433343850"/>
    <x v="3618"/>
    <n v="1430751850"/>
    <d v="2015-06-03T15:04:10"/>
    <b v="0"/>
    <n v="56"/>
    <b v="1"/>
    <s v="theater/plays"/>
    <x v="1"/>
    <s v="plays"/>
    <n v="101"/>
    <n v="36.07"/>
  </r>
  <r>
    <x v="0"/>
    <s v="US"/>
    <s v="USD"/>
    <n v="1479592800"/>
    <x v="3619"/>
    <n v="1476760226"/>
    <d v="2016-11-19T22:00:00"/>
    <b v="0"/>
    <n v="17"/>
    <b v="1"/>
    <s v="theater/plays"/>
    <x v="1"/>
    <s v="plays"/>
    <n v="113"/>
    <n v="66.47"/>
  </r>
  <r>
    <x v="0"/>
    <s v="US"/>
    <s v="USD"/>
    <n v="1425528000"/>
    <x v="3620"/>
    <n v="1422916261"/>
    <d v="2015-03-05T04:00:00"/>
    <b v="0"/>
    <n v="197"/>
    <b v="1"/>
    <s v="theater/plays"/>
    <x v="1"/>
    <s v="plays"/>
    <n v="105"/>
    <n v="56.07"/>
  </r>
  <r>
    <x v="0"/>
    <s v="US"/>
    <s v="USD"/>
    <n v="1475269200"/>
    <x v="3621"/>
    <n v="1473200844"/>
    <d v="2016-09-30T21:00:00"/>
    <b v="0"/>
    <n v="70"/>
    <b v="1"/>
    <s v="theater/plays"/>
    <x v="1"/>
    <s v="plays"/>
    <n v="110"/>
    <n v="47.03"/>
  </r>
  <r>
    <x v="0"/>
    <s v="US"/>
    <s v="USD"/>
    <n v="1411874580"/>
    <x v="3622"/>
    <n v="1409030371"/>
    <d v="2014-09-28T03:23:00"/>
    <b v="0"/>
    <n v="21"/>
    <b v="1"/>
    <s v="theater/plays"/>
    <x v="1"/>
    <s v="plays"/>
    <n v="100"/>
    <n v="47.67"/>
  </r>
  <r>
    <x v="0"/>
    <s v="US"/>
    <s v="USD"/>
    <n v="1406358000"/>
    <x v="3623"/>
    <n v="1404841270"/>
    <d v="2014-07-26T07:00:00"/>
    <b v="0"/>
    <n v="34"/>
    <b v="1"/>
    <s v="theater/plays"/>
    <x v="1"/>
    <s v="plays"/>
    <n v="120"/>
    <n v="88.24"/>
  </r>
  <r>
    <x v="0"/>
    <s v="US"/>
    <s v="USD"/>
    <n v="1471977290"/>
    <x v="3624"/>
    <n v="1466793290"/>
    <d v="2016-08-23T18:34:50"/>
    <b v="0"/>
    <n v="39"/>
    <b v="1"/>
    <s v="theater/plays"/>
    <x v="1"/>
    <s v="plays"/>
    <n v="105"/>
    <n v="80.72"/>
  </r>
  <r>
    <x v="0"/>
    <s v="GB"/>
    <s v="GBP"/>
    <n v="1435851577"/>
    <x v="3625"/>
    <n v="1433259577"/>
    <d v="2015-07-02T15:39:37"/>
    <b v="0"/>
    <n v="78"/>
    <b v="1"/>
    <s v="theater/plays"/>
    <x v="1"/>
    <s v="plays"/>
    <n v="103"/>
    <n v="39.49"/>
  </r>
  <r>
    <x v="0"/>
    <s v="GB"/>
    <s v="GBP"/>
    <n v="1408204857"/>
    <x v="3626"/>
    <n v="1406390457"/>
    <d v="2014-08-16T16:00:57"/>
    <b v="0"/>
    <n v="48"/>
    <b v="1"/>
    <s v="theater/plays"/>
    <x v="1"/>
    <s v="plays"/>
    <n v="102"/>
    <n v="84.85"/>
  </r>
  <r>
    <x v="0"/>
    <s v="US"/>
    <s v="USD"/>
    <n v="1463803140"/>
    <x v="3627"/>
    <n v="1459446487"/>
    <d v="2016-05-21T03:59:00"/>
    <b v="0"/>
    <n v="29"/>
    <b v="1"/>
    <s v="theater/plays"/>
    <x v="1"/>
    <s v="plays"/>
    <n v="100"/>
    <n v="68.97"/>
  </r>
  <r>
    <x v="2"/>
    <s v="US"/>
    <s v="USD"/>
    <n v="1450040396"/>
    <x v="3628"/>
    <n v="1444852796"/>
    <d v="2015-12-13T20:59:56"/>
    <b v="0"/>
    <n v="0"/>
    <b v="0"/>
    <s v="theater/musical"/>
    <x v="1"/>
    <s v="musical"/>
    <n v="0"/>
    <e v="#DIV/0!"/>
  </r>
  <r>
    <x v="2"/>
    <s v="US"/>
    <s v="USD"/>
    <n v="1462467600"/>
    <x v="3629"/>
    <n v="1457403364"/>
    <d v="2016-05-05T17:00:00"/>
    <b v="0"/>
    <n v="2"/>
    <b v="0"/>
    <s v="theater/musical"/>
    <x v="1"/>
    <s v="musical"/>
    <n v="0"/>
    <n v="1"/>
  </r>
  <r>
    <x v="2"/>
    <s v="GB"/>
    <s v="GBP"/>
    <n v="1417295990"/>
    <x v="3630"/>
    <n v="1414700390"/>
    <d v="2014-11-29T21:19:50"/>
    <b v="0"/>
    <n v="1"/>
    <b v="0"/>
    <s v="theater/musical"/>
    <x v="1"/>
    <s v="musical"/>
    <n v="0"/>
    <n v="1"/>
  </r>
  <r>
    <x v="2"/>
    <s v="US"/>
    <s v="USD"/>
    <n v="1411444740"/>
    <x v="3631"/>
    <n v="1409335497"/>
    <d v="2014-09-23T03:59:00"/>
    <b v="0"/>
    <n v="59"/>
    <b v="0"/>
    <s v="theater/musical"/>
    <x v="1"/>
    <s v="musical"/>
    <n v="51"/>
    <n v="147.88"/>
  </r>
  <r>
    <x v="2"/>
    <s v="GB"/>
    <s v="GBP"/>
    <n v="1416781749"/>
    <x v="3632"/>
    <n v="1415053749"/>
    <d v="2014-11-23T22:29:09"/>
    <b v="0"/>
    <n v="1"/>
    <b v="0"/>
    <s v="theater/musical"/>
    <x v="1"/>
    <s v="musical"/>
    <n v="20"/>
    <n v="100"/>
  </r>
  <r>
    <x v="2"/>
    <s v="US"/>
    <s v="USD"/>
    <n v="1479517200"/>
    <x v="3633"/>
    <n v="1475765867"/>
    <d v="2016-11-19T01:00:00"/>
    <b v="0"/>
    <n v="31"/>
    <b v="0"/>
    <s v="theater/musical"/>
    <x v="1"/>
    <s v="musical"/>
    <n v="35"/>
    <n v="56.84"/>
  </r>
  <r>
    <x v="2"/>
    <s v="CA"/>
    <s v="CAD"/>
    <n v="1484366340"/>
    <x v="3634"/>
    <n v="1480219174"/>
    <d v="2017-01-14T03:59:00"/>
    <b v="0"/>
    <n v="18"/>
    <b v="0"/>
    <s v="theater/musical"/>
    <x v="1"/>
    <s v="musical"/>
    <n v="4"/>
    <n v="176.94"/>
  </r>
  <r>
    <x v="2"/>
    <s v="US"/>
    <s v="USD"/>
    <n v="1461186676"/>
    <x v="3635"/>
    <n v="1458594676"/>
    <d v="2016-04-20T21:11:16"/>
    <b v="0"/>
    <n v="10"/>
    <b v="0"/>
    <s v="theater/musical"/>
    <x v="1"/>
    <s v="musical"/>
    <n v="36"/>
    <n v="127.6"/>
  </r>
  <r>
    <x v="2"/>
    <s v="US"/>
    <s v="USD"/>
    <n v="1442248829"/>
    <x v="3636"/>
    <n v="1439224829"/>
    <d v="2015-09-14T16:40:29"/>
    <b v="0"/>
    <n v="0"/>
    <b v="0"/>
    <s v="theater/musical"/>
    <x v="1"/>
    <s v="musical"/>
    <n v="0"/>
    <e v="#DIV/0!"/>
  </r>
  <r>
    <x v="2"/>
    <s v="US"/>
    <s v="USD"/>
    <n v="1420130935"/>
    <x v="3637"/>
    <n v="1417538935"/>
    <d v="2015-01-01T16:48:55"/>
    <b v="0"/>
    <n v="14"/>
    <b v="0"/>
    <s v="theater/musical"/>
    <x v="1"/>
    <s v="musical"/>
    <n v="31"/>
    <n v="66.14"/>
  </r>
  <r>
    <x v="2"/>
    <s v="CA"/>
    <s v="CAD"/>
    <n v="1429456132"/>
    <x v="3638"/>
    <n v="1424275732"/>
    <d v="2015-04-19T15:08:52"/>
    <b v="0"/>
    <n v="2"/>
    <b v="0"/>
    <s v="theater/musical"/>
    <x v="1"/>
    <s v="musical"/>
    <n v="7"/>
    <n v="108"/>
  </r>
  <r>
    <x v="2"/>
    <s v="US"/>
    <s v="USD"/>
    <n v="1475853060"/>
    <x v="3639"/>
    <n v="1470672906"/>
    <d v="2016-10-07T15:11:00"/>
    <b v="0"/>
    <n v="1"/>
    <b v="0"/>
    <s v="theater/musical"/>
    <x v="1"/>
    <s v="musical"/>
    <n v="0"/>
    <n v="1"/>
  </r>
  <r>
    <x v="2"/>
    <s v="US"/>
    <s v="USD"/>
    <n v="1431283530"/>
    <x v="3640"/>
    <n v="1428691530"/>
    <d v="2015-05-10T18:45:30"/>
    <b v="0"/>
    <n v="3"/>
    <b v="0"/>
    <s v="theater/musical"/>
    <x v="1"/>
    <s v="musical"/>
    <n v="6"/>
    <n v="18.329999999999998"/>
  </r>
  <r>
    <x v="2"/>
    <s v="US"/>
    <s v="USD"/>
    <n v="1412485200"/>
    <x v="3641"/>
    <n v="1410966179"/>
    <d v="2014-10-05T05:00:00"/>
    <b v="0"/>
    <n v="0"/>
    <b v="0"/>
    <s v="theater/musical"/>
    <x v="1"/>
    <s v="musical"/>
    <n v="0"/>
    <e v="#DIV/0!"/>
  </r>
  <r>
    <x v="2"/>
    <s v="DE"/>
    <s v="EUR"/>
    <n v="1448902800"/>
    <x v="3642"/>
    <n v="1445369727"/>
    <d v="2015-11-30T17:00:00"/>
    <b v="0"/>
    <n v="2"/>
    <b v="0"/>
    <s v="theater/musical"/>
    <x v="1"/>
    <s v="musical"/>
    <n v="2"/>
    <n v="7.5"/>
  </r>
  <r>
    <x v="2"/>
    <s v="US"/>
    <s v="USD"/>
    <n v="1447734439"/>
    <x v="3643"/>
    <n v="1444274839"/>
    <d v="2015-11-17T04:27:19"/>
    <b v="0"/>
    <n v="0"/>
    <b v="0"/>
    <s v="theater/musical"/>
    <x v="1"/>
    <s v="musical"/>
    <n v="0"/>
    <e v="#DIV/0!"/>
  </r>
  <r>
    <x v="2"/>
    <s v="US"/>
    <s v="USD"/>
    <n v="1457413140"/>
    <x v="3644"/>
    <n v="1454996887"/>
    <d v="2016-03-08T04:59:00"/>
    <b v="0"/>
    <n v="12"/>
    <b v="0"/>
    <s v="theater/musical"/>
    <x v="1"/>
    <s v="musical"/>
    <n v="16"/>
    <n v="68.42"/>
  </r>
  <r>
    <x v="2"/>
    <s v="CA"/>
    <s v="CAD"/>
    <n v="1479773838"/>
    <x v="3645"/>
    <n v="1477178238"/>
    <d v="2016-11-22T00:17:18"/>
    <b v="0"/>
    <n v="1"/>
    <b v="0"/>
    <s v="theater/musical"/>
    <x v="1"/>
    <s v="musical"/>
    <n v="0"/>
    <n v="1"/>
  </r>
  <r>
    <x v="2"/>
    <s v="US"/>
    <s v="USD"/>
    <n v="1434497400"/>
    <x v="3646"/>
    <n v="1431770802"/>
    <d v="2015-06-16T23:30:00"/>
    <b v="0"/>
    <n v="8"/>
    <b v="0"/>
    <s v="theater/musical"/>
    <x v="1"/>
    <s v="musical"/>
    <n v="5"/>
    <n v="60.13"/>
  </r>
  <r>
    <x v="2"/>
    <s v="GB"/>
    <s v="GBP"/>
    <n v="1475258327"/>
    <x v="3647"/>
    <n v="1471370327"/>
    <d v="2016-09-30T17:58:47"/>
    <b v="0"/>
    <n v="2"/>
    <b v="0"/>
    <s v="theater/musical"/>
    <x v="1"/>
    <s v="musical"/>
    <n v="6"/>
    <n v="15"/>
  </r>
  <r>
    <x v="0"/>
    <s v="US"/>
    <s v="USD"/>
    <n v="1412492445"/>
    <x v="3648"/>
    <n v="1409900445"/>
    <d v="2014-10-05T07:00:45"/>
    <b v="0"/>
    <n v="73"/>
    <b v="1"/>
    <s v="theater/plays"/>
    <x v="1"/>
    <s v="plays"/>
    <n v="100"/>
    <n v="550.04"/>
  </r>
  <r>
    <x v="0"/>
    <s v="CA"/>
    <s v="CAD"/>
    <n v="1402938394"/>
    <x v="3649"/>
    <n v="1400691994"/>
    <d v="2014-06-16T17:06:34"/>
    <b v="0"/>
    <n v="8"/>
    <b v="1"/>
    <s v="theater/plays"/>
    <x v="1"/>
    <s v="plays"/>
    <n v="104"/>
    <n v="97.5"/>
  </r>
  <r>
    <x v="0"/>
    <s v="GB"/>
    <s v="GBP"/>
    <n v="1454412584"/>
    <x v="3650"/>
    <n v="1452598184"/>
    <d v="2016-02-02T11:29:44"/>
    <b v="0"/>
    <n v="17"/>
    <b v="1"/>
    <s v="theater/plays"/>
    <x v="1"/>
    <s v="plays"/>
    <n v="100"/>
    <n v="29.41"/>
  </r>
  <r>
    <x v="0"/>
    <s v="US"/>
    <s v="USD"/>
    <n v="1407686340"/>
    <x v="3651"/>
    <n v="1404833442"/>
    <d v="2014-08-10T15:59:00"/>
    <b v="0"/>
    <n v="9"/>
    <b v="1"/>
    <s v="theater/plays"/>
    <x v="1"/>
    <s v="plays"/>
    <n v="104"/>
    <n v="57.78"/>
  </r>
  <r>
    <x v="0"/>
    <s v="CA"/>
    <s v="CAD"/>
    <n v="1472097540"/>
    <x v="3652"/>
    <n v="1471188502"/>
    <d v="2016-08-25T03:59:00"/>
    <b v="0"/>
    <n v="17"/>
    <b v="1"/>
    <s v="theater/plays"/>
    <x v="1"/>
    <s v="plays"/>
    <n v="251"/>
    <n v="44.24"/>
  </r>
  <r>
    <x v="0"/>
    <s v="GB"/>
    <s v="GBP"/>
    <n v="1438764207"/>
    <x v="3653"/>
    <n v="1436172207"/>
    <d v="2015-08-05T08:43:27"/>
    <b v="0"/>
    <n v="33"/>
    <b v="1"/>
    <s v="theater/plays"/>
    <x v="1"/>
    <s v="plays"/>
    <n v="101"/>
    <n v="60.91"/>
  </r>
  <r>
    <x v="0"/>
    <s v="GB"/>
    <s v="GBP"/>
    <n v="1459702800"/>
    <x v="3654"/>
    <n v="1457690386"/>
    <d v="2016-04-03T17:00:00"/>
    <b v="0"/>
    <n v="38"/>
    <b v="1"/>
    <s v="theater/plays"/>
    <x v="1"/>
    <s v="plays"/>
    <n v="174"/>
    <n v="68.84"/>
  </r>
  <r>
    <x v="0"/>
    <s v="US"/>
    <s v="USD"/>
    <n v="1437202740"/>
    <x v="3655"/>
    <n v="1434654998"/>
    <d v="2015-07-18T06:59:00"/>
    <b v="0"/>
    <n v="79"/>
    <b v="1"/>
    <s v="theater/plays"/>
    <x v="1"/>
    <s v="plays"/>
    <n v="116"/>
    <n v="73.58"/>
  </r>
  <r>
    <x v="0"/>
    <s v="CH"/>
    <s v="CHF"/>
    <n v="1485989940"/>
    <x v="3656"/>
    <n v="1483393836"/>
    <d v="2017-02-01T22:59:00"/>
    <b v="0"/>
    <n v="46"/>
    <b v="1"/>
    <s v="theater/plays"/>
    <x v="1"/>
    <s v="plays"/>
    <n v="106"/>
    <n v="115.02"/>
  </r>
  <r>
    <x v="0"/>
    <s v="DK"/>
    <s v="DKK"/>
    <n v="1464817320"/>
    <x v="3657"/>
    <n v="1462806419"/>
    <d v="2016-06-01T21:42:00"/>
    <b v="0"/>
    <n v="20"/>
    <b v="1"/>
    <s v="theater/plays"/>
    <x v="1"/>
    <s v="plays"/>
    <n v="111"/>
    <n v="110.75"/>
  </r>
  <r>
    <x v="0"/>
    <s v="US"/>
    <s v="USD"/>
    <n v="1404273540"/>
    <x v="3658"/>
    <n v="1400272580"/>
    <d v="2014-07-02T03:59:00"/>
    <b v="0"/>
    <n v="20"/>
    <b v="1"/>
    <s v="theater/plays"/>
    <x v="1"/>
    <s v="plays"/>
    <n v="101"/>
    <n v="75.5"/>
  </r>
  <r>
    <x v="0"/>
    <s v="US"/>
    <s v="USD"/>
    <n v="1426775940"/>
    <x v="3659"/>
    <n v="1424414350"/>
    <d v="2015-03-19T14:39:00"/>
    <b v="0"/>
    <n v="13"/>
    <b v="1"/>
    <s v="theater/plays"/>
    <x v="1"/>
    <s v="plays"/>
    <n v="102"/>
    <n v="235.46"/>
  </r>
  <r>
    <x v="0"/>
    <s v="GB"/>
    <s v="GBP"/>
    <n v="1419368925"/>
    <x v="3660"/>
    <n v="1417208925"/>
    <d v="2014-12-23T21:08:45"/>
    <b v="0"/>
    <n v="22"/>
    <b v="1"/>
    <s v="theater/plays"/>
    <x v="1"/>
    <s v="plays"/>
    <n v="100"/>
    <n v="11.36"/>
  </r>
  <r>
    <x v="0"/>
    <s v="US"/>
    <s v="USD"/>
    <n v="1460260800"/>
    <x v="3661"/>
    <n v="1458336672"/>
    <d v="2016-04-10T04:00:00"/>
    <b v="0"/>
    <n v="36"/>
    <b v="1"/>
    <s v="theater/plays"/>
    <x v="1"/>
    <s v="plays"/>
    <n v="111"/>
    <n v="92.5"/>
  </r>
  <r>
    <x v="0"/>
    <s v="CA"/>
    <s v="CAD"/>
    <n v="1427775414"/>
    <x v="3662"/>
    <n v="1425187014"/>
    <d v="2015-03-31T04:16:54"/>
    <b v="0"/>
    <n v="40"/>
    <b v="1"/>
    <s v="theater/plays"/>
    <x v="1"/>
    <s v="plays"/>
    <n v="101"/>
    <n v="202.85"/>
  </r>
  <r>
    <x v="0"/>
    <s v="GB"/>
    <s v="GBP"/>
    <n v="1482321030"/>
    <x v="3663"/>
    <n v="1477133430"/>
    <d v="2016-12-21T11:50:30"/>
    <b v="0"/>
    <n v="9"/>
    <b v="1"/>
    <s v="theater/plays"/>
    <x v="1"/>
    <s v="plays"/>
    <n v="104"/>
    <n v="26"/>
  </r>
  <r>
    <x v="0"/>
    <s v="US"/>
    <s v="USD"/>
    <n v="1466056689"/>
    <x v="3664"/>
    <n v="1464847089"/>
    <d v="2016-06-16T05:58:09"/>
    <b v="0"/>
    <n v="19"/>
    <b v="1"/>
    <s v="theater/plays"/>
    <x v="1"/>
    <s v="plays"/>
    <n v="109"/>
    <n v="46.05"/>
  </r>
  <r>
    <x v="0"/>
    <s v="FR"/>
    <s v="EUR"/>
    <n v="1446062040"/>
    <x v="3665"/>
    <n v="1445109822"/>
    <d v="2015-10-28T19:54:00"/>
    <b v="0"/>
    <n v="14"/>
    <b v="1"/>
    <s v="theater/plays"/>
    <x v="1"/>
    <s v="plays"/>
    <n v="115"/>
    <n v="51"/>
  </r>
  <r>
    <x v="0"/>
    <s v="US"/>
    <s v="USD"/>
    <n v="1406185200"/>
    <x v="3666"/>
    <n v="1404337382"/>
    <d v="2014-07-24T07:00:00"/>
    <b v="0"/>
    <n v="38"/>
    <b v="1"/>
    <s v="theater/plays"/>
    <x v="1"/>
    <s v="plays"/>
    <n v="100"/>
    <n v="31.58"/>
  </r>
  <r>
    <x v="0"/>
    <s v="GB"/>
    <s v="GBP"/>
    <n v="1437261419"/>
    <x v="3667"/>
    <n v="1434669419"/>
    <d v="2015-07-18T23:16:59"/>
    <b v="0"/>
    <n v="58"/>
    <b v="1"/>
    <s v="theater/plays"/>
    <x v="1"/>
    <s v="plays"/>
    <n v="103"/>
    <n v="53.36"/>
  </r>
  <r>
    <x v="0"/>
    <s v="US"/>
    <s v="USD"/>
    <n v="1437676380"/>
    <x v="3668"/>
    <n v="1435670452"/>
    <d v="2015-07-23T18:33:00"/>
    <b v="0"/>
    <n v="28"/>
    <b v="1"/>
    <s v="theater/plays"/>
    <x v="1"/>
    <s v="plays"/>
    <n v="104"/>
    <n v="36.96"/>
  </r>
  <r>
    <x v="0"/>
    <s v="GB"/>
    <s v="GBP"/>
    <n v="1434039137"/>
    <x v="3669"/>
    <n v="1431447137"/>
    <d v="2015-06-11T16:12:17"/>
    <b v="0"/>
    <n v="17"/>
    <b v="1"/>
    <s v="theater/plays"/>
    <x v="1"/>
    <s v="plays"/>
    <n v="138"/>
    <n v="81.290000000000006"/>
  </r>
  <r>
    <x v="0"/>
    <s v="GB"/>
    <s v="GBP"/>
    <n v="1433113200"/>
    <x v="3670"/>
    <n v="1431951611"/>
    <d v="2015-05-31T23:00:00"/>
    <b v="0"/>
    <n v="12"/>
    <b v="1"/>
    <s v="theater/plays"/>
    <x v="1"/>
    <s v="plays"/>
    <n v="110"/>
    <n v="20.079999999999998"/>
  </r>
  <r>
    <x v="0"/>
    <s v="US"/>
    <s v="USD"/>
    <n v="1405915140"/>
    <x v="3671"/>
    <n v="1404140667"/>
    <d v="2014-07-21T03:59:00"/>
    <b v="0"/>
    <n v="40"/>
    <b v="1"/>
    <s v="theater/plays"/>
    <x v="1"/>
    <s v="plays"/>
    <n v="101"/>
    <n v="88.25"/>
  </r>
  <r>
    <x v="0"/>
    <s v="GB"/>
    <s v="GBP"/>
    <n v="1411771384"/>
    <x v="3672"/>
    <n v="1409179384"/>
    <d v="2014-09-26T22:43:04"/>
    <b v="0"/>
    <n v="57"/>
    <b v="1"/>
    <s v="theater/plays"/>
    <x v="1"/>
    <s v="plays"/>
    <n v="102"/>
    <n v="53.44"/>
  </r>
  <r>
    <x v="0"/>
    <s v="GB"/>
    <s v="GBP"/>
    <n v="1415191920"/>
    <x v="3673"/>
    <n v="1412233497"/>
    <d v="2014-11-05T12:52:00"/>
    <b v="0"/>
    <n v="114"/>
    <b v="1"/>
    <s v="theater/plays"/>
    <x v="1"/>
    <s v="plays"/>
    <n v="114"/>
    <n v="39.869999999999997"/>
  </r>
  <r>
    <x v="0"/>
    <s v="DE"/>
    <s v="EUR"/>
    <n v="1472936229"/>
    <x v="3674"/>
    <n v="1467752229"/>
    <d v="2016-09-03T20:57:09"/>
    <b v="0"/>
    <n v="31"/>
    <b v="1"/>
    <s v="theater/plays"/>
    <x v="1"/>
    <s v="plays"/>
    <n v="100"/>
    <n v="145.16"/>
  </r>
  <r>
    <x v="0"/>
    <s v="GB"/>
    <s v="GBP"/>
    <n v="1463353200"/>
    <x v="3675"/>
    <n v="1462285182"/>
    <d v="2016-05-15T23:00:00"/>
    <b v="0"/>
    <n v="3"/>
    <b v="1"/>
    <s v="theater/plays"/>
    <x v="1"/>
    <s v="plays"/>
    <n v="140"/>
    <n v="23.33"/>
  </r>
  <r>
    <x v="0"/>
    <s v="US"/>
    <s v="USD"/>
    <n v="1410550484"/>
    <x v="3676"/>
    <n v="1408995284"/>
    <d v="2014-09-12T19:34:44"/>
    <b v="0"/>
    <n v="16"/>
    <b v="1"/>
    <s v="theater/plays"/>
    <x v="1"/>
    <s v="plays"/>
    <n v="129"/>
    <n v="64.38"/>
  </r>
  <r>
    <x v="0"/>
    <s v="US"/>
    <s v="USD"/>
    <n v="1404359940"/>
    <x v="3677"/>
    <n v="1402580818"/>
    <d v="2014-07-03T03:59:00"/>
    <b v="0"/>
    <n v="199"/>
    <b v="1"/>
    <s v="theater/plays"/>
    <x v="1"/>
    <s v="plays"/>
    <n v="103"/>
    <n v="62.05"/>
  </r>
  <r>
    <x v="0"/>
    <s v="GB"/>
    <s v="GBP"/>
    <n v="1433076298"/>
    <x v="3678"/>
    <n v="1430052298"/>
    <d v="2015-05-31T12:44:58"/>
    <b v="0"/>
    <n v="31"/>
    <b v="1"/>
    <s v="theater/plays"/>
    <x v="1"/>
    <s v="plays"/>
    <n v="103"/>
    <n v="66.13"/>
  </r>
  <r>
    <x v="0"/>
    <s v="US"/>
    <s v="USD"/>
    <n v="1404190740"/>
    <x v="3679"/>
    <n v="1401214581"/>
    <d v="2014-07-01T04:59:00"/>
    <b v="0"/>
    <n v="30"/>
    <b v="1"/>
    <s v="theater/plays"/>
    <x v="1"/>
    <s v="plays"/>
    <n v="110"/>
    <n v="73.400000000000006"/>
  </r>
  <r>
    <x v="0"/>
    <s v="US"/>
    <s v="USD"/>
    <n v="1475664834"/>
    <x v="3680"/>
    <n v="1473850434"/>
    <d v="2016-10-05T10:53:54"/>
    <b v="0"/>
    <n v="34"/>
    <b v="1"/>
    <s v="theater/plays"/>
    <x v="1"/>
    <s v="plays"/>
    <n v="113"/>
    <n v="99.5"/>
  </r>
  <r>
    <x v="0"/>
    <s v="US"/>
    <s v="USD"/>
    <n v="1452872290"/>
    <x v="3681"/>
    <n v="1452008290"/>
    <d v="2016-01-15T15:38:10"/>
    <b v="0"/>
    <n v="18"/>
    <b v="1"/>
    <s v="theater/plays"/>
    <x v="1"/>
    <s v="plays"/>
    <n v="112"/>
    <n v="62.17"/>
  </r>
  <r>
    <x v="0"/>
    <s v="US"/>
    <s v="USD"/>
    <n v="1402901940"/>
    <x v="3682"/>
    <n v="1399998418"/>
    <d v="2014-06-16T06:59:00"/>
    <b v="0"/>
    <n v="67"/>
    <b v="1"/>
    <s v="theater/plays"/>
    <x v="1"/>
    <s v="plays"/>
    <n v="139"/>
    <n v="62.33"/>
  </r>
  <r>
    <x v="0"/>
    <s v="US"/>
    <s v="USD"/>
    <n v="1476931696"/>
    <x v="3683"/>
    <n v="1474339696"/>
    <d v="2016-10-20T02:48:16"/>
    <b v="0"/>
    <n v="66"/>
    <b v="1"/>
    <s v="theater/plays"/>
    <x v="1"/>
    <s v="plays"/>
    <n v="111"/>
    <n v="58.79"/>
  </r>
  <r>
    <x v="0"/>
    <s v="US"/>
    <s v="USD"/>
    <n v="1441167586"/>
    <x v="3684"/>
    <n v="1438575586"/>
    <d v="2015-09-02T04:19:46"/>
    <b v="0"/>
    <n v="23"/>
    <b v="1"/>
    <s v="theater/plays"/>
    <x v="1"/>
    <s v="plays"/>
    <n v="139"/>
    <n v="45.35"/>
  </r>
  <r>
    <x v="0"/>
    <s v="US"/>
    <s v="USD"/>
    <n v="1400533200"/>
    <x v="3685"/>
    <n v="1398348859"/>
    <d v="2014-05-19T21:00:00"/>
    <b v="0"/>
    <n v="126"/>
    <b v="1"/>
    <s v="theater/plays"/>
    <x v="1"/>
    <s v="plays"/>
    <n v="106"/>
    <n v="41.94"/>
  </r>
  <r>
    <x v="0"/>
    <s v="US"/>
    <s v="USD"/>
    <n v="1440820740"/>
    <x v="3686"/>
    <n v="1439567660"/>
    <d v="2015-08-29T03:59:00"/>
    <b v="0"/>
    <n v="6"/>
    <b v="1"/>
    <s v="theater/plays"/>
    <x v="1"/>
    <s v="plays"/>
    <n v="101"/>
    <n v="59.17"/>
  </r>
  <r>
    <x v="0"/>
    <s v="US"/>
    <s v="USD"/>
    <n v="1403846055"/>
    <x v="3687"/>
    <n v="1401254055"/>
    <d v="2014-06-27T05:14:15"/>
    <b v="0"/>
    <n v="25"/>
    <b v="1"/>
    <s v="theater/plays"/>
    <x v="1"/>
    <s v="plays"/>
    <n v="100"/>
    <n v="200.49"/>
  </r>
  <r>
    <x v="0"/>
    <s v="GB"/>
    <s v="GBP"/>
    <n v="1407524004"/>
    <x v="3688"/>
    <n v="1404932004"/>
    <d v="2014-08-08T18:53:24"/>
    <b v="0"/>
    <n v="39"/>
    <b v="1"/>
    <s v="theater/plays"/>
    <x v="1"/>
    <s v="plays"/>
    <n v="109"/>
    <n v="83.97"/>
  </r>
  <r>
    <x v="0"/>
    <s v="US"/>
    <s v="USD"/>
    <n v="1434925500"/>
    <x v="3689"/>
    <n v="1432410639"/>
    <d v="2015-06-21T22:25:00"/>
    <b v="0"/>
    <n v="62"/>
    <b v="1"/>
    <s v="theater/plays"/>
    <x v="1"/>
    <s v="plays"/>
    <n v="118"/>
    <n v="57.26"/>
  </r>
  <r>
    <x v="0"/>
    <s v="US"/>
    <s v="USD"/>
    <n v="1417101683"/>
    <x v="3690"/>
    <n v="1414506083"/>
    <d v="2014-11-27T15:21:23"/>
    <b v="0"/>
    <n v="31"/>
    <b v="1"/>
    <s v="theater/plays"/>
    <x v="1"/>
    <s v="plays"/>
    <n v="120"/>
    <n v="58.06"/>
  </r>
  <r>
    <x v="0"/>
    <s v="US"/>
    <s v="USD"/>
    <n v="1425272340"/>
    <x v="3691"/>
    <n v="1421426929"/>
    <d v="2015-03-02T04:59:00"/>
    <b v="0"/>
    <n v="274"/>
    <b v="1"/>
    <s v="theater/plays"/>
    <x v="1"/>
    <s v="plays"/>
    <n v="128"/>
    <n v="186.8"/>
  </r>
  <r>
    <x v="0"/>
    <s v="US"/>
    <s v="USD"/>
    <n v="1411084800"/>
    <x v="3692"/>
    <n v="1410304179"/>
    <d v="2014-09-19T00:00:00"/>
    <b v="0"/>
    <n v="17"/>
    <b v="1"/>
    <s v="theater/plays"/>
    <x v="1"/>
    <s v="plays"/>
    <n v="126"/>
    <n v="74.12"/>
  </r>
  <r>
    <x v="0"/>
    <s v="GB"/>
    <s v="GBP"/>
    <n v="1448922600"/>
    <x v="3693"/>
    <n v="1446352529"/>
    <d v="2015-11-30T22:30:00"/>
    <b v="0"/>
    <n v="14"/>
    <b v="1"/>
    <s v="theater/plays"/>
    <x v="1"/>
    <s v="plays"/>
    <n v="129"/>
    <n v="30.71"/>
  </r>
  <r>
    <x v="0"/>
    <s v="US"/>
    <s v="USD"/>
    <n v="1465178400"/>
    <x v="3694"/>
    <n v="1461985967"/>
    <d v="2016-06-06T02:00:00"/>
    <b v="0"/>
    <n v="60"/>
    <b v="1"/>
    <s v="theater/plays"/>
    <x v="1"/>
    <s v="plays"/>
    <n v="107"/>
    <n v="62.67"/>
  </r>
  <r>
    <x v="0"/>
    <s v="US"/>
    <s v="USD"/>
    <n v="1421009610"/>
    <x v="3695"/>
    <n v="1419281610"/>
    <d v="2015-01-11T20:53:30"/>
    <b v="0"/>
    <n v="33"/>
    <b v="1"/>
    <s v="theater/plays"/>
    <x v="1"/>
    <s v="plays"/>
    <n v="100"/>
    <n v="121.36"/>
  </r>
  <r>
    <x v="0"/>
    <s v="GB"/>
    <s v="GBP"/>
    <n v="1423838916"/>
    <x v="3696"/>
    <n v="1418654916"/>
    <d v="2015-02-13T14:48:36"/>
    <b v="0"/>
    <n v="78"/>
    <b v="1"/>
    <s v="theater/plays"/>
    <x v="1"/>
    <s v="plays"/>
    <n v="155"/>
    <n v="39.74"/>
  </r>
  <r>
    <x v="0"/>
    <s v="GB"/>
    <s v="GBP"/>
    <n v="1462878648"/>
    <x v="3697"/>
    <n v="1461064248"/>
    <d v="2016-05-10T11:10:48"/>
    <b v="0"/>
    <n v="30"/>
    <b v="1"/>
    <s v="theater/plays"/>
    <x v="1"/>
    <s v="plays"/>
    <n v="108"/>
    <n v="72"/>
  </r>
  <r>
    <x v="0"/>
    <s v="US"/>
    <s v="USD"/>
    <n v="1456946487"/>
    <x v="3698"/>
    <n v="1454354487"/>
    <d v="2016-03-02T19:21:27"/>
    <b v="0"/>
    <n v="136"/>
    <b v="1"/>
    <s v="theater/plays"/>
    <x v="1"/>
    <s v="plays"/>
    <n v="111"/>
    <n v="40.630000000000003"/>
  </r>
  <r>
    <x v="0"/>
    <s v="US"/>
    <s v="USD"/>
    <n v="1413383216"/>
    <x v="3699"/>
    <n v="1410791216"/>
    <d v="2014-10-15T14:26:56"/>
    <b v="0"/>
    <n v="40"/>
    <b v="1"/>
    <s v="theater/plays"/>
    <x v="1"/>
    <s v="plays"/>
    <n v="101"/>
    <n v="63"/>
  </r>
  <r>
    <x v="0"/>
    <s v="US"/>
    <s v="USD"/>
    <n v="1412092800"/>
    <x v="3700"/>
    <n v="1409493800"/>
    <d v="2014-09-30T16:00:00"/>
    <b v="0"/>
    <n v="18"/>
    <b v="1"/>
    <s v="theater/plays"/>
    <x v="1"/>
    <s v="plays"/>
    <n v="121"/>
    <n v="33.67"/>
  </r>
  <r>
    <x v="0"/>
    <s v="GB"/>
    <s v="GBP"/>
    <n v="1433422793"/>
    <x v="3701"/>
    <n v="1430830793"/>
    <d v="2015-06-04T12:59:53"/>
    <b v="0"/>
    <n v="39"/>
    <b v="1"/>
    <s v="theater/plays"/>
    <x v="1"/>
    <s v="plays"/>
    <n v="100"/>
    <n v="38.590000000000003"/>
  </r>
  <r>
    <x v="0"/>
    <s v="GB"/>
    <s v="GBP"/>
    <n v="1468191540"/>
    <x v="3702"/>
    <n v="1464958484"/>
    <d v="2016-07-10T22:59:00"/>
    <b v="0"/>
    <n v="21"/>
    <b v="1"/>
    <s v="theater/plays"/>
    <x v="1"/>
    <s v="plays"/>
    <n v="109"/>
    <n v="155.94999999999999"/>
  </r>
  <r>
    <x v="0"/>
    <s v="US"/>
    <s v="USD"/>
    <n v="1471071540"/>
    <x v="3703"/>
    <n v="1467720388"/>
    <d v="2016-08-13T06:59:00"/>
    <b v="0"/>
    <n v="30"/>
    <b v="1"/>
    <s v="theater/plays"/>
    <x v="1"/>
    <s v="plays"/>
    <n v="123"/>
    <n v="43.2"/>
  </r>
  <r>
    <x v="0"/>
    <s v="GB"/>
    <s v="GBP"/>
    <n v="1464712394"/>
    <x v="3704"/>
    <n v="1459528394"/>
    <d v="2016-05-31T16:33:14"/>
    <b v="0"/>
    <n v="27"/>
    <b v="1"/>
    <s v="theater/plays"/>
    <x v="1"/>
    <s v="plays"/>
    <n v="136"/>
    <n v="15.15"/>
  </r>
  <r>
    <x v="0"/>
    <s v="US"/>
    <s v="USD"/>
    <n v="1403546400"/>
    <x v="3705"/>
    <n v="1401714114"/>
    <d v="2014-06-23T18:00:00"/>
    <b v="0"/>
    <n v="35"/>
    <b v="1"/>
    <s v="theater/plays"/>
    <x v="1"/>
    <s v="plays"/>
    <n v="103"/>
    <n v="83.57"/>
  </r>
  <r>
    <x v="0"/>
    <s v="US"/>
    <s v="USD"/>
    <n v="1410558949"/>
    <x v="3706"/>
    <n v="1409262949"/>
    <d v="2014-09-12T21:55:49"/>
    <b v="0"/>
    <n v="13"/>
    <b v="1"/>
    <s v="theater/plays"/>
    <x v="1"/>
    <s v="plays"/>
    <n v="121"/>
    <n v="140"/>
  </r>
  <r>
    <x v="0"/>
    <s v="US"/>
    <s v="USD"/>
    <n v="1469165160"/>
    <x v="3707"/>
    <n v="1467335378"/>
    <d v="2016-07-22T05:26:00"/>
    <b v="0"/>
    <n v="23"/>
    <b v="1"/>
    <s v="theater/plays"/>
    <x v="1"/>
    <s v="plays"/>
    <n v="186"/>
    <n v="80.87"/>
  </r>
  <r>
    <x v="0"/>
    <s v="US"/>
    <s v="USD"/>
    <n v="1404444286"/>
    <x v="3708"/>
    <n v="1403234686"/>
    <d v="2014-07-04T03:24:46"/>
    <b v="0"/>
    <n v="39"/>
    <b v="1"/>
    <s v="theater/plays"/>
    <x v="1"/>
    <s v="plays"/>
    <n v="300"/>
    <n v="53.85"/>
  </r>
  <r>
    <x v="0"/>
    <s v="GB"/>
    <s v="GBP"/>
    <n v="1403715546"/>
    <x v="3709"/>
    <n v="1401123546"/>
    <d v="2014-06-25T16:59:06"/>
    <b v="0"/>
    <n v="35"/>
    <b v="1"/>
    <s v="theater/plays"/>
    <x v="1"/>
    <s v="plays"/>
    <n v="108"/>
    <n v="30.93"/>
  </r>
  <r>
    <x v="0"/>
    <s v="US"/>
    <s v="USD"/>
    <n v="1428068988"/>
    <x v="3710"/>
    <n v="1425908988"/>
    <d v="2015-04-03T13:49:48"/>
    <b v="0"/>
    <n v="27"/>
    <b v="1"/>
    <s v="theater/plays"/>
    <x v="1"/>
    <s v="plays"/>
    <n v="141"/>
    <n v="67.959999999999994"/>
  </r>
  <r>
    <x v="0"/>
    <s v="US"/>
    <s v="USD"/>
    <n v="1402848000"/>
    <x v="3711"/>
    <n v="1400606573"/>
    <d v="2014-06-15T16:00:00"/>
    <b v="0"/>
    <n v="21"/>
    <b v="1"/>
    <s v="theater/plays"/>
    <x v="1"/>
    <s v="plays"/>
    <n v="114"/>
    <n v="27.14"/>
  </r>
  <r>
    <x v="0"/>
    <s v="US"/>
    <s v="USD"/>
    <n v="1433055540"/>
    <x v="3712"/>
    <n v="1431230867"/>
    <d v="2015-05-31T06:59:00"/>
    <b v="0"/>
    <n v="104"/>
    <b v="1"/>
    <s v="theater/plays"/>
    <x v="1"/>
    <s v="plays"/>
    <n v="154"/>
    <n v="110.87"/>
  </r>
  <r>
    <x v="0"/>
    <s v="US"/>
    <s v="USD"/>
    <n v="1465062166"/>
    <x v="3713"/>
    <n v="1463334166"/>
    <d v="2016-06-04T17:42:46"/>
    <b v="0"/>
    <n v="19"/>
    <b v="1"/>
    <s v="theater/plays"/>
    <x v="1"/>
    <s v="plays"/>
    <n v="102"/>
    <n v="106.84"/>
  </r>
  <r>
    <x v="0"/>
    <s v="US"/>
    <s v="USD"/>
    <n v="1432612740"/>
    <x v="3714"/>
    <n v="1429881667"/>
    <d v="2015-05-26T03:59:00"/>
    <b v="0"/>
    <n v="97"/>
    <b v="1"/>
    <s v="theater/plays"/>
    <x v="1"/>
    <s v="plays"/>
    <n v="102"/>
    <n v="105.52"/>
  </r>
  <r>
    <x v="0"/>
    <s v="GB"/>
    <s v="GBP"/>
    <n v="1427806320"/>
    <x v="3715"/>
    <n v="1422834819"/>
    <d v="2015-03-31T12:52:00"/>
    <b v="0"/>
    <n v="27"/>
    <b v="1"/>
    <s v="theater/plays"/>
    <x v="1"/>
    <s v="plays"/>
    <n v="103"/>
    <n v="132.96"/>
  </r>
  <r>
    <x v="0"/>
    <s v="US"/>
    <s v="USD"/>
    <n v="1453411109"/>
    <x v="3716"/>
    <n v="1450819109"/>
    <d v="2016-01-21T21:18:29"/>
    <b v="0"/>
    <n v="24"/>
    <b v="1"/>
    <s v="theater/plays"/>
    <x v="1"/>
    <s v="plays"/>
    <n v="156"/>
    <n v="51.92"/>
  </r>
  <r>
    <x v="0"/>
    <s v="GB"/>
    <s v="GBP"/>
    <n v="1431204449"/>
    <x v="3717"/>
    <n v="1428526049"/>
    <d v="2015-05-09T20:47:29"/>
    <b v="0"/>
    <n v="13"/>
    <b v="1"/>
    <s v="theater/plays"/>
    <x v="1"/>
    <s v="plays"/>
    <n v="101"/>
    <n v="310"/>
  </r>
  <r>
    <x v="0"/>
    <s v="GB"/>
    <s v="GBP"/>
    <n v="1425057075"/>
    <x v="3718"/>
    <n v="1422465075"/>
    <d v="2015-02-27T17:11:15"/>
    <b v="0"/>
    <n v="46"/>
    <b v="1"/>
    <s v="theater/plays"/>
    <x v="1"/>
    <s v="plays"/>
    <n v="239"/>
    <n v="26.02"/>
  </r>
  <r>
    <x v="0"/>
    <s v="GB"/>
    <s v="GBP"/>
    <n v="1434994266"/>
    <x v="3719"/>
    <n v="1432402266"/>
    <d v="2015-06-22T17:31:06"/>
    <b v="0"/>
    <n v="4"/>
    <b v="1"/>
    <s v="theater/plays"/>
    <x v="1"/>
    <s v="plays"/>
    <n v="210"/>
    <n v="105"/>
  </r>
  <r>
    <x v="0"/>
    <s v="US"/>
    <s v="USD"/>
    <n v="1435881006"/>
    <x v="3720"/>
    <n v="1433980206"/>
    <d v="2015-07-02T23:50:06"/>
    <b v="0"/>
    <n v="40"/>
    <b v="1"/>
    <s v="theater/plays"/>
    <x v="1"/>
    <s v="plays"/>
    <n v="105"/>
    <n v="86.23"/>
  </r>
  <r>
    <x v="0"/>
    <s v="US"/>
    <s v="USD"/>
    <n v="1415230084"/>
    <x v="3721"/>
    <n v="1413412084"/>
    <d v="2014-11-05T23:28:04"/>
    <b v="0"/>
    <n v="44"/>
    <b v="1"/>
    <s v="theater/plays"/>
    <x v="1"/>
    <s v="plays"/>
    <n v="101"/>
    <n v="114.55"/>
  </r>
  <r>
    <x v="0"/>
    <s v="CA"/>
    <s v="CAD"/>
    <n v="1455231540"/>
    <x v="3722"/>
    <n v="1452614847"/>
    <d v="2016-02-11T22:59:00"/>
    <b v="0"/>
    <n v="35"/>
    <b v="1"/>
    <s v="theater/plays"/>
    <x v="1"/>
    <s v="plays"/>
    <n v="111"/>
    <n v="47.66"/>
  </r>
  <r>
    <x v="0"/>
    <s v="GB"/>
    <s v="GBP"/>
    <n v="1417374262"/>
    <x v="3723"/>
    <n v="1414778662"/>
    <d v="2014-11-30T19:04:22"/>
    <b v="0"/>
    <n v="63"/>
    <b v="1"/>
    <s v="theater/plays"/>
    <x v="1"/>
    <s v="plays"/>
    <n v="102"/>
    <n v="72.89"/>
  </r>
  <r>
    <x v="0"/>
    <s v="GB"/>
    <s v="GBP"/>
    <n v="1462402800"/>
    <x v="3724"/>
    <n v="1459856860"/>
    <d v="2016-05-04T23:00:00"/>
    <b v="0"/>
    <n v="89"/>
    <b v="1"/>
    <s v="theater/plays"/>
    <x v="1"/>
    <s v="plays"/>
    <n v="103"/>
    <n v="49.55"/>
  </r>
  <r>
    <x v="0"/>
    <s v="GB"/>
    <s v="GBP"/>
    <n v="1455831000"/>
    <x v="3725"/>
    <n v="1454366467"/>
    <d v="2016-02-18T21:30:00"/>
    <b v="0"/>
    <n v="15"/>
    <b v="1"/>
    <s v="theater/plays"/>
    <x v="1"/>
    <s v="plays"/>
    <n v="127"/>
    <n v="25.4"/>
  </r>
  <r>
    <x v="0"/>
    <s v="US"/>
    <s v="USD"/>
    <n v="1461963600"/>
    <x v="3726"/>
    <n v="1459567371"/>
    <d v="2016-04-29T21:00:00"/>
    <b v="0"/>
    <n v="46"/>
    <b v="1"/>
    <s v="theater/plays"/>
    <x v="1"/>
    <s v="plays"/>
    <n v="339"/>
    <n v="62.59"/>
  </r>
  <r>
    <x v="0"/>
    <s v="US"/>
    <s v="USD"/>
    <n v="1476939300"/>
    <x v="3727"/>
    <n v="1474273294"/>
    <d v="2016-10-20T04:55:00"/>
    <b v="0"/>
    <n v="33"/>
    <b v="1"/>
    <s v="theater/plays"/>
    <x v="1"/>
    <s v="plays"/>
    <n v="101"/>
    <n v="61.06"/>
  </r>
  <r>
    <x v="2"/>
    <s v="US"/>
    <s v="USD"/>
    <n v="1439957176"/>
    <x v="3728"/>
    <n v="1437365176"/>
    <d v="2015-08-19T04:06:16"/>
    <b v="0"/>
    <n v="31"/>
    <b v="0"/>
    <s v="theater/plays"/>
    <x v="1"/>
    <s v="plays"/>
    <n v="9"/>
    <n v="60.06"/>
  </r>
  <r>
    <x v="2"/>
    <s v="US"/>
    <s v="USD"/>
    <n v="1427082912"/>
    <x v="3729"/>
    <n v="1423198512"/>
    <d v="2015-03-23T03:55:12"/>
    <b v="0"/>
    <n v="5"/>
    <b v="0"/>
    <s v="theater/plays"/>
    <x v="1"/>
    <s v="plays"/>
    <n v="7"/>
    <n v="72.400000000000006"/>
  </r>
  <r>
    <x v="2"/>
    <s v="US"/>
    <s v="USD"/>
    <n v="1439828159"/>
    <x v="3730"/>
    <n v="1437236159"/>
    <d v="2015-08-17T16:15:59"/>
    <b v="0"/>
    <n v="1"/>
    <b v="0"/>
    <s v="theater/plays"/>
    <x v="1"/>
    <s v="plays"/>
    <n v="10"/>
    <n v="100"/>
  </r>
  <r>
    <x v="2"/>
    <s v="US"/>
    <s v="USD"/>
    <n v="1420860180"/>
    <x v="3731"/>
    <n v="1418234646"/>
    <d v="2015-01-10T03:23:00"/>
    <b v="0"/>
    <n v="12"/>
    <b v="0"/>
    <s v="theater/plays"/>
    <x v="1"/>
    <s v="plays"/>
    <n v="11"/>
    <n v="51.67"/>
  </r>
  <r>
    <x v="2"/>
    <s v="NL"/>
    <s v="EUR"/>
    <n v="1422100800"/>
    <x v="3732"/>
    <n v="1416932133"/>
    <d v="2015-01-24T12:00:00"/>
    <b v="0"/>
    <n v="4"/>
    <b v="0"/>
    <s v="theater/plays"/>
    <x v="1"/>
    <s v="plays"/>
    <n v="15"/>
    <n v="32.75"/>
  </r>
  <r>
    <x v="2"/>
    <s v="US"/>
    <s v="USD"/>
    <n v="1429396200"/>
    <x v="3733"/>
    <n v="1428539708"/>
    <d v="2015-04-18T22:30:00"/>
    <b v="0"/>
    <n v="0"/>
    <b v="0"/>
    <s v="theater/plays"/>
    <x v="1"/>
    <s v="plays"/>
    <n v="0"/>
    <e v="#DIV/0!"/>
  </r>
  <r>
    <x v="2"/>
    <s v="US"/>
    <s v="USD"/>
    <n v="1432589896"/>
    <x v="3734"/>
    <n v="1427405896"/>
    <d v="2015-05-25T21:38:16"/>
    <b v="0"/>
    <n v="7"/>
    <b v="0"/>
    <s v="theater/plays"/>
    <x v="1"/>
    <s v="plays"/>
    <n v="28"/>
    <n v="61"/>
  </r>
  <r>
    <x v="2"/>
    <s v="GB"/>
    <s v="GBP"/>
    <n v="1432831089"/>
    <x v="3735"/>
    <n v="1430239089"/>
    <d v="2015-05-28T16:38:09"/>
    <b v="0"/>
    <n v="2"/>
    <b v="0"/>
    <s v="theater/plays"/>
    <x v="1"/>
    <s v="plays"/>
    <n v="13"/>
    <n v="10"/>
  </r>
  <r>
    <x v="2"/>
    <s v="GB"/>
    <s v="GBP"/>
    <n v="1427133600"/>
    <x v="3736"/>
    <n v="1423847093"/>
    <d v="2015-03-23T18:00:00"/>
    <b v="0"/>
    <n v="1"/>
    <b v="0"/>
    <s v="theater/plays"/>
    <x v="1"/>
    <s v="plays"/>
    <n v="1"/>
    <n v="10"/>
  </r>
  <r>
    <x v="2"/>
    <s v="US"/>
    <s v="USD"/>
    <n v="1447311540"/>
    <x v="3737"/>
    <n v="1445358903"/>
    <d v="2015-11-12T06:59:00"/>
    <b v="0"/>
    <n v="4"/>
    <b v="0"/>
    <s v="theater/plays"/>
    <x v="1"/>
    <s v="plays"/>
    <n v="21"/>
    <n v="37.5"/>
  </r>
  <r>
    <x v="2"/>
    <s v="GB"/>
    <s v="GBP"/>
    <n v="1405461600"/>
    <x v="3738"/>
    <n v="1403562705"/>
    <d v="2014-07-15T22:00:00"/>
    <b v="0"/>
    <n v="6"/>
    <b v="0"/>
    <s v="theater/plays"/>
    <x v="1"/>
    <s v="plays"/>
    <n v="18"/>
    <n v="45"/>
  </r>
  <r>
    <x v="2"/>
    <s v="GB"/>
    <s v="GBP"/>
    <n v="1468752468"/>
    <x v="3739"/>
    <n v="1467024468"/>
    <d v="2016-07-17T10:47:48"/>
    <b v="0"/>
    <n v="8"/>
    <b v="0"/>
    <s v="theater/plays"/>
    <x v="1"/>
    <s v="plays"/>
    <n v="20"/>
    <n v="100.63"/>
  </r>
  <r>
    <x v="2"/>
    <s v="US"/>
    <s v="USD"/>
    <n v="1407808438"/>
    <x v="3740"/>
    <n v="1405217355"/>
    <d v="2014-08-12T01:53:58"/>
    <b v="0"/>
    <n v="14"/>
    <b v="0"/>
    <s v="theater/plays"/>
    <x v="1"/>
    <s v="plays"/>
    <n v="18"/>
    <n v="25.57"/>
  </r>
  <r>
    <x v="2"/>
    <s v="US"/>
    <s v="USD"/>
    <n v="1450389950"/>
    <x v="3741"/>
    <n v="1447797950"/>
    <d v="2015-12-17T22:05:50"/>
    <b v="0"/>
    <n v="0"/>
    <b v="0"/>
    <s v="theater/plays"/>
    <x v="1"/>
    <s v="plays"/>
    <n v="0"/>
    <e v="#DIV/0!"/>
  </r>
  <r>
    <x v="2"/>
    <s v="US"/>
    <s v="USD"/>
    <n v="1409980144"/>
    <x v="3742"/>
    <n v="1407388144"/>
    <d v="2014-09-06T05:09:04"/>
    <b v="0"/>
    <n v="4"/>
    <b v="0"/>
    <s v="theater/plays"/>
    <x v="1"/>
    <s v="plays"/>
    <n v="2"/>
    <n v="25"/>
  </r>
  <r>
    <x v="2"/>
    <s v="US"/>
    <s v="USD"/>
    <n v="1404406964"/>
    <x v="3743"/>
    <n v="1401814964"/>
    <d v="2014-07-03T17:02:44"/>
    <b v="0"/>
    <n v="0"/>
    <b v="0"/>
    <s v="theater/plays"/>
    <x v="1"/>
    <s v="plays"/>
    <n v="0"/>
    <e v="#DIV/0!"/>
  </r>
  <r>
    <x v="2"/>
    <s v="US"/>
    <s v="USD"/>
    <n v="1404532740"/>
    <x v="3744"/>
    <n v="1401823952"/>
    <d v="2014-07-05T03:59:00"/>
    <b v="0"/>
    <n v="0"/>
    <b v="0"/>
    <s v="theater/plays"/>
    <x v="1"/>
    <s v="plays"/>
    <n v="0"/>
    <e v="#DIV/0!"/>
  </r>
  <r>
    <x v="2"/>
    <s v="US"/>
    <s v="USD"/>
    <n v="1407689102"/>
    <x v="3745"/>
    <n v="1405097102"/>
    <d v="2014-08-10T16:45:02"/>
    <b v="0"/>
    <n v="1"/>
    <b v="0"/>
    <s v="theater/plays"/>
    <x v="1"/>
    <s v="plays"/>
    <n v="10"/>
    <n v="10"/>
  </r>
  <r>
    <x v="2"/>
    <s v="US"/>
    <s v="USD"/>
    <n v="1475918439"/>
    <x v="3746"/>
    <n v="1473326439"/>
    <d v="2016-10-08T09:20:39"/>
    <b v="0"/>
    <n v="1"/>
    <b v="0"/>
    <s v="theater/plays"/>
    <x v="1"/>
    <s v="plays"/>
    <n v="2"/>
    <n v="202"/>
  </r>
  <r>
    <x v="2"/>
    <s v="GB"/>
    <s v="GBP"/>
    <n v="1436137140"/>
    <x v="3747"/>
    <n v="1433833896"/>
    <d v="2015-07-05T22:59:00"/>
    <b v="0"/>
    <n v="1"/>
    <b v="0"/>
    <s v="theater/plays"/>
    <x v="1"/>
    <s v="plays"/>
    <n v="1"/>
    <n v="25"/>
  </r>
  <r>
    <x v="0"/>
    <s v="US"/>
    <s v="USD"/>
    <n v="1455602340"/>
    <x v="3748"/>
    <n v="1453827436"/>
    <d v="2016-02-16T05:59:00"/>
    <b v="0"/>
    <n v="52"/>
    <b v="1"/>
    <s v="theater/musical"/>
    <x v="1"/>
    <s v="musical"/>
    <n v="104"/>
    <n v="99.54"/>
  </r>
  <r>
    <x v="0"/>
    <s v="US"/>
    <s v="USD"/>
    <n v="1461902340"/>
    <x v="3749"/>
    <n v="1459220588"/>
    <d v="2016-04-29T03:59:00"/>
    <b v="0"/>
    <n v="7"/>
    <b v="1"/>
    <s v="theater/musical"/>
    <x v="1"/>
    <s v="musical"/>
    <n v="105"/>
    <n v="75"/>
  </r>
  <r>
    <x v="0"/>
    <s v="US"/>
    <s v="USD"/>
    <n v="1423555140"/>
    <x v="3750"/>
    <n v="1421105608"/>
    <d v="2015-02-10T07:59:00"/>
    <b v="0"/>
    <n v="28"/>
    <b v="1"/>
    <s v="theater/musical"/>
    <x v="1"/>
    <s v="musical"/>
    <n v="100"/>
    <n v="215.25"/>
  </r>
  <r>
    <x v="0"/>
    <s v="US"/>
    <s v="USD"/>
    <n v="1459641073"/>
    <x v="3751"/>
    <n v="1454460673"/>
    <d v="2016-04-02T23:51:13"/>
    <b v="0"/>
    <n v="11"/>
    <b v="1"/>
    <s v="theater/musical"/>
    <x v="1"/>
    <s v="musical"/>
    <n v="133"/>
    <n v="120.55"/>
  </r>
  <r>
    <x v="0"/>
    <s v="GB"/>
    <s v="GBP"/>
    <n v="1476651600"/>
    <x v="3752"/>
    <n v="1473189335"/>
    <d v="2016-10-16T21:00:00"/>
    <b v="0"/>
    <n v="15"/>
    <b v="1"/>
    <s v="theater/musical"/>
    <x v="1"/>
    <s v="musical"/>
    <n v="113"/>
    <n v="37.67"/>
  </r>
  <r>
    <x v="0"/>
    <s v="US"/>
    <s v="USD"/>
    <n v="1433289600"/>
    <x v="3753"/>
    <n v="1430768800"/>
    <d v="2015-06-03T00:00:00"/>
    <b v="0"/>
    <n v="30"/>
    <b v="1"/>
    <s v="theater/musical"/>
    <x v="1"/>
    <s v="musical"/>
    <n v="103"/>
    <n v="172.23"/>
  </r>
  <r>
    <x v="0"/>
    <s v="US"/>
    <s v="USD"/>
    <n v="1406350740"/>
    <x v="3754"/>
    <n v="1403125737"/>
    <d v="2014-07-26T04:59:00"/>
    <b v="0"/>
    <n v="27"/>
    <b v="1"/>
    <s v="theater/musical"/>
    <x v="1"/>
    <s v="musical"/>
    <n v="120"/>
    <n v="111.11"/>
  </r>
  <r>
    <x v="0"/>
    <s v="GB"/>
    <s v="GBP"/>
    <n v="1460753307"/>
    <x v="3755"/>
    <n v="1458161307"/>
    <d v="2016-04-15T20:48:27"/>
    <b v="0"/>
    <n v="28"/>
    <b v="1"/>
    <s v="theater/musical"/>
    <x v="1"/>
    <s v="musical"/>
    <n v="130"/>
    <n v="25.46"/>
  </r>
  <r>
    <x v="0"/>
    <s v="US"/>
    <s v="USD"/>
    <n v="1402515198"/>
    <x v="3756"/>
    <n v="1399923198"/>
    <d v="2014-06-11T19:33:18"/>
    <b v="0"/>
    <n v="17"/>
    <b v="1"/>
    <s v="theater/musical"/>
    <x v="1"/>
    <s v="musical"/>
    <n v="101"/>
    <n v="267.64999999999998"/>
  </r>
  <r>
    <x v="0"/>
    <s v="US"/>
    <s v="USD"/>
    <n v="1417465515"/>
    <x v="3757"/>
    <n v="1415737515"/>
    <d v="2014-12-01T20:25:15"/>
    <b v="0"/>
    <n v="50"/>
    <b v="1"/>
    <s v="theater/musical"/>
    <x v="1"/>
    <s v="musical"/>
    <n v="109"/>
    <n v="75.959999999999994"/>
  </r>
  <r>
    <x v="0"/>
    <s v="US"/>
    <s v="USD"/>
    <n v="1400475600"/>
    <x v="3758"/>
    <n v="1397819938"/>
    <d v="2014-05-19T05:00:00"/>
    <b v="0"/>
    <n v="26"/>
    <b v="1"/>
    <s v="theater/musical"/>
    <x v="1"/>
    <s v="musical"/>
    <n v="102"/>
    <n v="59.04"/>
  </r>
  <r>
    <x v="0"/>
    <s v="US"/>
    <s v="USD"/>
    <n v="1440556553"/>
    <x v="3759"/>
    <n v="1435372553"/>
    <d v="2015-08-26T02:35:53"/>
    <b v="0"/>
    <n v="88"/>
    <b v="1"/>
    <s v="theater/musical"/>
    <x v="1"/>
    <s v="musical"/>
    <n v="110"/>
    <n v="50.11"/>
  </r>
  <r>
    <x v="0"/>
    <s v="US"/>
    <s v="USD"/>
    <n v="1399293386"/>
    <x v="3760"/>
    <n v="1397133386"/>
    <d v="2014-05-05T12:36:26"/>
    <b v="0"/>
    <n v="91"/>
    <b v="1"/>
    <s v="theater/musical"/>
    <x v="1"/>
    <s v="musical"/>
    <n v="101"/>
    <n v="55.5"/>
  </r>
  <r>
    <x v="0"/>
    <s v="GB"/>
    <s v="GBP"/>
    <n v="1439247600"/>
    <x v="3761"/>
    <n v="1434625937"/>
    <d v="2015-08-10T23:00:00"/>
    <b v="0"/>
    <n v="3"/>
    <b v="1"/>
    <s v="theater/musical"/>
    <x v="1"/>
    <s v="musical"/>
    <n v="100"/>
    <n v="166.67"/>
  </r>
  <r>
    <x v="0"/>
    <s v="GB"/>
    <s v="GBP"/>
    <n v="1438543889"/>
    <x v="3762"/>
    <n v="1436383889"/>
    <d v="2015-08-02T19:31:29"/>
    <b v="0"/>
    <n v="28"/>
    <b v="1"/>
    <s v="theater/musical"/>
    <x v="1"/>
    <s v="musical"/>
    <n v="106"/>
    <n v="47.43"/>
  </r>
  <r>
    <x v="0"/>
    <s v="US"/>
    <s v="USD"/>
    <n v="1427907626"/>
    <x v="3763"/>
    <n v="1425319226"/>
    <d v="2015-04-01T17:00:26"/>
    <b v="0"/>
    <n v="77"/>
    <b v="1"/>
    <s v="theater/musical"/>
    <x v="1"/>
    <s v="musical"/>
    <n v="100"/>
    <n v="64.94"/>
  </r>
  <r>
    <x v="0"/>
    <s v="US"/>
    <s v="USD"/>
    <n v="1464482160"/>
    <x v="3764"/>
    <n v="1462824832"/>
    <d v="2016-05-29T00:36:00"/>
    <b v="0"/>
    <n v="27"/>
    <b v="1"/>
    <s v="theater/musical"/>
    <x v="1"/>
    <s v="musical"/>
    <n v="100"/>
    <n v="55.56"/>
  </r>
  <r>
    <x v="0"/>
    <s v="US"/>
    <s v="USD"/>
    <n v="1406745482"/>
    <x v="3765"/>
    <n v="1404153482"/>
    <d v="2014-07-30T18:38:02"/>
    <b v="0"/>
    <n v="107"/>
    <b v="1"/>
    <s v="theater/musical"/>
    <x v="1"/>
    <s v="musical"/>
    <n v="113"/>
    <n v="74.22"/>
  </r>
  <r>
    <x v="0"/>
    <s v="US"/>
    <s v="USD"/>
    <n v="1404360045"/>
    <x v="3766"/>
    <n v="1401336045"/>
    <d v="2014-07-03T04:00:45"/>
    <b v="0"/>
    <n v="96"/>
    <b v="1"/>
    <s v="theater/musical"/>
    <x v="1"/>
    <s v="musical"/>
    <n v="103"/>
    <n v="106.93"/>
  </r>
  <r>
    <x v="0"/>
    <s v="US"/>
    <s v="USD"/>
    <n v="1425185940"/>
    <x v="3767"/>
    <n v="1423960097"/>
    <d v="2015-03-01T04:59:00"/>
    <b v="0"/>
    <n v="56"/>
    <b v="1"/>
    <s v="theater/musical"/>
    <x v="1"/>
    <s v="musical"/>
    <n v="117"/>
    <n v="41.7"/>
  </r>
  <r>
    <x v="0"/>
    <s v="US"/>
    <s v="USD"/>
    <n v="1402594090"/>
    <x v="3768"/>
    <n v="1400002090"/>
    <d v="2014-06-12T17:28:10"/>
    <b v="0"/>
    <n v="58"/>
    <b v="1"/>
    <s v="theater/musical"/>
    <x v="1"/>
    <s v="musical"/>
    <n v="108"/>
    <n v="74.239999999999995"/>
  </r>
  <r>
    <x v="0"/>
    <s v="US"/>
    <s v="USD"/>
    <n v="1460730079"/>
    <x v="3769"/>
    <n v="1458138079"/>
    <d v="2016-04-15T14:21:19"/>
    <b v="0"/>
    <n v="15"/>
    <b v="1"/>
    <s v="theater/musical"/>
    <x v="1"/>
    <s v="musical"/>
    <n v="100"/>
    <n v="73.33"/>
  </r>
  <r>
    <x v="0"/>
    <s v="GB"/>
    <s v="GBP"/>
    <n v="1434234010"/>
    <x v="3770"/>
    <n v="1431642010"/>
    <d v="2015-06-13T22:20:10"/>
    <b v="0"/>
    <n v="20"/>
    <b v="1"/>
    <s v="theater/musical"/>
    <x v="1"/>
    <s v="musical"/>
    <n v="100"/>
    <n v="100"/>
  </r>
  <r>
    <x v="0"/>
    <s v="US"/>
    <s v="USD"/>
    <n v="1463529600"/>
    <x v="3771"/>
    <n v="1462307652"/>
    <d v="2016-05-18T00:00:00"/>
    <b v="0"/>
    <n v="38"/>
    <b v="1"/>
    <s v="theater/musical"/>
    <x v="1"/>
    <s v="musical"/>
    <n v="146"/>
    <n v="38.42"/>
  </r>
  <r>
    <x v="0"/>
    <s v="US"/>
    <s v="USD"/>
    <n v="1480399200"/>
    <x v="3772"/>
    <n v="1478616506"/>
    <d v="2016-11-29T06:00:00"/>
    <b v="0"/>
    <n v="33"/>
    <b v="1"/>
    <s v="theater/musical"/>
    <x v="1"/>
    <s v="musical"/>
    <n v="110"/>
    <n v="166.97"/>
  </r>
  <r>
    <x v="0"/>
    <s v="US"/>
    <s v="USD"/>
    <n v="1479175680"/>
    <x v="3773"/>
    <n v="1476317247"/>
    <d v="2016-11-15T02:08:00"/>
    <b v="0"/>
    <n v="57"/>
    <b v="1"/>
    <s v="theater/musical"/>
    <x v="1"/>
    <s v="musical"/>
    <n v="108"/>
    <n v="94.91"/>
  </r>
  <r>
    <x v="0"/>
    <s v="CA"/>
    <s v="CAD"/>
    <n v="1428606055"/>
    <x v="3774"/>
    <n v="1427223655"/>
    <d v="2015-04-09T19:00:55"/>
    <b v="0"/>
    <n v="25"/>
    <b v="1"/>
    <s v="theater/musical"/>
    <x v="1"/>
    <s v="musical"/>
    <n v="100"/>
    <n v="100"/>
  </r>
  <r>
    <x v="0"/>
    <s v="US"/>
    <s v="USD"/>
    <n v="1428552000"/>
    <x v="3775"/>
    <n v="1426199843"/>
    <d v="2015-04-09T04:00:00"/>
    <b v="0"/>
    <n v="14"/>
    <b v="1"/>
    <s v="theater/musical"/>
    <x v="1"/>
    <s v="musical"/>
    <n v="100"/>
    <n v="143.21"/>
  </r>
  <r>
    <x v="0"/>
    <s v="US"/>
    <s v="USD"/>
    <n v="1406854800"/>
    <x v="3776"/>
    <n v="1403599778"/>
    <d v="2014-08-01T01:00:00"/>
    <b v="0"/>
    <n v="94"/>
    <b v="1"/>
    <s v="theater/musical"/>
    <x v="1"/>
    <s v="musical"/>
    <n v="107"/>
    <n v="90.82"/>
  </r>
  <r>
    <x v="0"/>
    <s v="US"/>
    <s v="USD"/>
    <n v="1411790400"/>
    <x v="3777"/>
    <n v="1409884821"/>
    <d v="2014-09-27T04:00:00"/>
    <b v="0"/>
    <n v="59"/>
    <b v="1"/>
    <s v="theater/musical"/>
    <x v="1"/>
    <s v="musical"/>
    <n v="143"/>
    <n v="48.54"/>
  </r>
  <r>
    <x v="0"/>
    <s v="US"/>
    <s v="USD"/>
    <n v="1423942780"/>
    <x v="3778"/>
    <n v="1418758780"/>
    <d v="2015-02-14T19:39:40"/>
    <b v="0"/>
    <n v="36"/>
    <b v="1"/>
    <s v="theater/musical"/>
    <x v="1"/>
    <s v="musical"/>
    <n v="105"/>
    <n v="70.03"/>
  </r>
  <r>
    <x v="0"/>
    <s v="US"/>
    <s v="USD"/>
    <n v="1459010340"/>
    <x v="3779"/>
    <n v="1456421940"/>
    <d v="2016-03-26T16:39:00"/>
    <b v="0"/>
    <n v="115"/>
    <b v="1"/>
    <s v="theater/musical"/>
    <x v="1"/>
    <s v="musical"/>
    <n v="104"/>
    <n v="135.63"/>
  </r>
  <r>
    <x v="0"/>
    <s v="US"/>
    <s v="USD"/>
    <n v="1436817960"/>
    <x v="3780"/>
    <n v="1433999785"/>
    <d v="2015-07-13T20:06:00"/>
    <b v="0"/>
    <n v="30"/>
    <b v="1"/>
    <s v="theater/musical"/>
    <x v="1"/>
    <s v="musical"/>
    <n v="120"/>
    <n v="100"/>
  </r>
  <r>
    <x v="0"/>
    <s v="US"/>
    <s v="USD"/>
    <n v="1410210685"/>
    <x v="3781"/>
    <n v="1408050685"/>
    <d v="2014-09-08T21:11:25"/>
    <b v="0"/>
    <n v="52"/>
    <b v="1"/>
    <s v="theater/musical"/>
    <x v="1"/>
    <s v="musical"/>
    <n v="110"/>
    <n v="94.9"/>
  </r>
  <r>
    <x v="0"/>
    <s v="GB"/>
    <s v="GBP"/>
    <n v="1469401200"/>
    <x v="3782"/>
    <n v="1466887297"/>
    <d v="2016-07-24T23:00:00"/>
    <b v="0"/>
    <n v="27"/>
    <b v="1"/>
    <s v="theater/musical"/>
    <x v="1"/>
    <s v="musical"/>
    <n v="102"/>
    <n v="75.37"/>
  </r>
  <r>
    <x v="0"/>
    <s v="US"/>
    <s v="USD"/>
    <n v="1458057600"/>
    <x v="3783"/>
    <n v="1455938520"/>
    <d v="2016-03-15T16:00:00"/>
    <b v="0"/>
    <n v="24"/>
    <b v="1"/>
    <s v="theater/musical"/>
    <x v="1"/>
    <s v="musical"/>
    <n v="129"/>
    <n v="64.459999999999994"/>
  </r>
  <r>
    <x v="0"/>
    <s v="CA"/>
    <s v="CAD"/>
    <n v="1468193532"/>
    <x v="3784"/>
    <n v="1465601532"/>
    <d v="2016-07-10T23:32:12"/>
    <b v="0"/>
    <n v="10"/>
    <b v="1"/>
    <s v="theater/musical"/>
    <x v="1"/>
    <s v="musical"/>
    <n v="115"/>
    <n v="115"/>
  </r>
  <r>
    <x v="0"/>
    <s v="GB"/>
    <s v="GBP"/>
    <n v="1470132180"/>
    <x v="3785"/>
    <n v="1467040769"/>
    <d v="2016-08-02T10:03:00"/>
    <b v="0"/>
    <n v="30"/>
    <b v="1"/>
    <s v="theater/musical"/>
    <x v="1"/>
    <s v="musical"/>
    <n v="151"/>
    <n v="100.5"/>
  </r>
  <r>
    <x v="0"/>
    <s v="US"/>
    <s v="USD"/>
    <n v="1464310475"/>
    <x v="3786"/>
    <n v="1461718475"/>
    <d v="2016-05-27T00:54:35"/>
    <b v="0"/>
    <n v="71"/>
    <b v="1"/>
    <s v="theater/musical"/>
    <x v="1"/>
    <s v="musical"/>
    <n v="111"/>
    <n v="93.77"/>
  </r>
  <r>
    <x v="0"/>
    <s v="US"/>
    <s v="USD"/>
    <n v="1436587140"/>
    <x v="3787"/>
    <n v="1434113406"/>
    <d v="2015-07-11T03:59:00"/>
    <b v="0"/>
    <n v="10"/>
    <b v="1"/>
    <s v="theater/musical"/>
    <x v="1"/>
    <s v="musical"/>
    <n v="100"/>
    <n v="35.1"/>
  </r>
  <r>
    <x v="2"/>
    <s v="US"/>
    <s v="USD"/>
    <n v="1450887480"/>
    <x v="3788"/>
    <n v="1448469719"/>
    <d v="2015-12-23T16:18:00"/>
    <b v="0"/>
    <n v="1"/>
    <b v="0"/>
    <s v="theater/musical"/>
    <x v="1"/>
    <s v="musical"/>
    <n v="1"/>
    <n v="500"/>
  </r>
  <r>
    <x v="2"/>
    <s v="GB"/>
    <s v="GBP"/>
    <n v="1434395418"/>
    <x v="3789"/>
    <n v="1431630618"/>
    <d v="2015-06-15T19:10:18"/>
    <b v="0"/>
    <n v="4"/>
    <b v="0"/>
    <s v="theater/musical"/>
    <x v="1"/>
    <s v="musical"/>
    <n v="3"/>
    <n v="29"/>
  </r>
  <r>
    <x v="2"/>
    <s v="US"/>
    <s v="USD"/>
    <n v="1479834023"/>
    <x v="3790"/>
    <n v="1477238423"/>
    <d v="2016-11-22T17:00:23"/>
    <b v="0"/>
    <n v="0"/>
    <b v="0"/>
    <s v="theater/musical"/>
    <x v="1"/>
    <s v="musical"/>
    <n v="0"/>
    <e v="#DIV/0!"/>
  </r>
  <r>
    <x v="2"/>
    <s v="US"/>
    <s v="USD"/>
    <n v="1404664592"/>
    <x v="3791"/>
    <n v="1399480592"/>
    <d v="2014-07-06T16:36:32"/>
    <b v="0"/>
    <n v="0"/>
    <b v="0"/>
    <s v="theater/musical"/>
    <x v="1"/>
    <s v="musical"/>
    <n v="0"/>
    <e v="#DIV/0!"/>
  </r>
  <r>
    <x v="2"/>
    <s v="US"/>
    <s v="USD"/>
    <n v="1436957022"/>
    <x v="3792"/>
    <n v="1434365022"/>
    <d v="2015-07-15T10:43:42"/>
    <b v="0"/>
    <n v="2"/>
    <b v="0"/>
    <s v="theater/musical"/>
    <x v="1"/>
    <s v="musical"/>
    <n v="0"/>
    <n v="17.5"/>
  </r>
  <r>
    <x v="2"/>
    <s v="US"/>
    <s v="USD"/>
    <n v="1418769129"/>
    <x v="3793"/>
    <n v="1416954729"/>
    <d v="2014-12-16T22:32:09"/>
    <b v="0"/>
    <n v="24"/>
    <b v="0"/>
    <s v="theater/musical"/>
    <x v="1"/>
    <s v="musical"/>
    <n v="60"/>
    <n v="174"/>
  </r>
  <r>
    <x v="2"/>
    <s v="GB"/>
    <s v="GBP"/>
    <n v="1433685354"/>
    <x v="3794"/>
    <n v="1431093354"/>
    <d v="2015-06-07T13:55:54"/>
    <b v="0"/>
    <n v="1"/>
    <b v="0"/>
    <s v="theater/musical"/>
    <x v="1"/>
    <s v="musical"/>
    <n v="1"/>
    <n v="50"/>
  </r>
  <r>
    <x v="2"/>
    <s v="GB"/>
    <s v="GBP"/>
    <n v="1440801000"/>
    <x v="3795"/>
    <n v="1437042490"/>
    <d v="2015-08-28T22:30:00"/>
    <b v="0"/>
    <n v="2"/>
    <b v="0"/>
    <s v="theater/musical"/>
    <x v="1"/>
    <s v="musical"/>
    <n v="2"/>
    <n v="5"/>
  </r>
  <r>
    <x v="2"/>
    <s v="US"/>
    <s v="USD"/>
    <n v="1484354556"/>
    <x v="3796"/>
    <n v="1479170556"/>
    <d v="2017-01-14T00:42:36"/>
    <b v="0"/>
    <n v="1"/>
    <b v="0"/>
    <s v="theater/musical"/>
    <x v="1"/>
    <s v="musical"/>
    <n v="0"/>
    <n v="1"/>
  </r>
  <r>
    <x v="2"/>
    <s v="US"/>
    <s v="USD"/>
    <n v="1429564165"/>
    <x v="3797"/>
    <n v="1426972165"/>
    <d v="2015-04-20T21:09:25"/>
    <b v="0"/>
    <n v="37"/>
    <b v="0"/>
    <s v="theater/musical"/>
    <x v="1"/>
    <s v="musical"/>
    <n v="90"/>
    <n v="145.41"/>
  </r>
  <r>
    <x v="2"/>
    <s v="US"/>
    <s v="USD"/>
    <n v="1407691248"/>
    <x v="3798"/>
    <n v="1405099248"/>
    <d v="2014-08-10T17:20:48"/>
    <b v="0"/>
    <n v="5"/>
    <b v="0"/>
    <s v="theater/musical"/>
    <x v="1"/>
    <s v="musical"/>
    <n v="1"/>
    <n v="205"/>
  </r>
  <r>
    <x v="2"/>
    <s v="US"/>
    <s v="USD"/>
    <n v="1457734843"/>
    <x v="3799"/>
    <n v="1455142843"/>
    <d v="2016-03-11T22:20:43"/>
    <b v="0"/>
    <n v="4"/>
    <b v="0"/>
    <s v="theater/musical"/>
    <x v="1"/>
    <s v="musical"/>
    <n v="4"/>
    <n v="100.5"/>
  </r>
  <r>
    <x v="2"/>
    <s v="US"/>
    <s v="USD"/>
    <n v="1420952340"/>
    <x v="3800"/>
    <n v="1418146883"/>
    <d v="2015-01-11T04:59:00"/>
    <b v="0"/>
    <n v="16"/>
    <b v="0"/>
    <s v="theater/musical"/>
    <x v="1"/>
    <s v="musical"/>
    <n v="4"/>
    <n v="55.06"/>
  </r>
  <r>
    <x v="2"/>
    <s v="US"/>
    <s v="USD"/>
    <n v="1420215216"/>
    <x v="3801"/>
    <n v="1417536816"/>
    <d v="2015-01-02T16:13:36"/>
    <b v="0"/>
    <n v="9"/>
    <b v="0"/>
    <s v="theater/musical"/>
    <x v="1"/>
    <s v="musical"/>
    <n v="9"/>
    <n v="47.33"/>
  </r>
  <r>
    <x v="2"/>
    <s v="US"/>
    <s v="USD"/>
    <n v="1445482906"/>
    <x v="3802"/>
    <n v="1442890906"/>
    <d v="2015-10-22T03:01:46"/>
    <b v="0"/>
    <n v="0"/>
    <b v="0"/>
    <s v="theater/musical"/>
    <x v="1"/>
    <s v="musical"/>
    <n v="0"/>
    <e v="#DIV/0!"/>
  </r>
  <r>
    <x v="2"/>
    <s v="US"/>
    <s v="USD"/>
    <n v="1457133568"/>
    <x v="3803"/>
    <n v="1454541568"/>
    <d v="2016-03-04T23:19:28"/>
    <b v="0"/>
    <n v="40"/>
    <b v="0"/>
    <s v="theater/musical"/>
    <x v="1"/>
    <s v="musical"/>
    <n v="20"/>
    <n v="58.95"/>
  </r>
  <r>
    <x v="2"/>
    <s v="US"/>
    <s v="USD"/>
    <n v="1469948400"/>
    <x v="3804"/>
    <n v="1465172024"/>
    <d v="2016-07-31T07:00:00"/>
    <b v="0"/>
    <n v="0"/>
    <b v="0"/>
    <s v="theater/musical"/>
    <x v="1"/>
    <s v="musical"/>
    <n v="0"/>
    <e v="#DIV/0!"/>
  </r>
  <r>
    <x v="2"/>
    <s v="US"/>
    <s v="USD"/>
    <n v="1411852640"/>
    <x v="3805"/>
    <n v="1406668640"/>
    <d v="2014-09-27T21:17:20"/>
    <b v="0"/>
    <n v="2"/>
    <b v="0"/>
    <s v="theater/musical"/>
    <x v="1"/>
    <s v="musical"/>
    <n v="0"/>
    <n v="1.5"/>
  </r>
  <r>
    <x v="2"/>
    <s v="AU"/>
    <s v="AUD"/>
    <n v="1404022381"/>
    <x v="3806"/>
    <n v="1402294381"/>
    <d v="2014-06-29T06:13:01"/>
    <b v="0"/>
    <n v="1"/>
    <b v="0"/>
    <s v="theater/musical"/>
    <x v="1"/>
    <s v="musical"/>
    <n v="0"/>
    <n v="5"/>
  </r>
  <r>
    <x v="2"/>
    <s v="US"/>
    <s v="USD"/>
    <n v="1428097739"/>
    <x v="3807"/>
    <n v="1427492939"/>
    <d v="2015-04-03T21:48:59"/>
    <b v="0"/>
    <n v="9"/>
    <b v="0"/>
    <s v="theater/musical"/>
    <x v="1"/>
    <s v="musical"/>
    <n v="30"/>
    <n v="50.56"/>
  </r>
  <r>
    <x v="0"/>
    <s v="GB"/>
    <s v="GBP"/>
    <n v="1429955619"/>
    <x v="3808"/>
    <n v="1424775219"/>
    <d v="2015-04-25T09:53:39"/>
    <b v="0"/>
    <n v="24"/>
    <b v="1"/>
    <s v="theater/plays"/>
    <x v="1"/>
    <s v="plays"/>
    <n v="100"/>
    <n v="41.67"/>
  </r>
  <r>
    <x v="0"/>
    <s v="GB"/>
    <s v="GBP"/>
    <n v="1406761200"/>
    <x v="3809"/>
    <n v="1402403907"/>
    <d v="2014-07-30T23:00:00"/>
    <b v="0"/>
    <n v="38"/>
    <b v="1"/>
    <s v="theater/plays"/>
    <x v="1"/>
    <s v="plays"/>
    <n v="101"/>
    <n v="53.29"/>
  </r>
  <r>
    <x v="0"/>
    <s v="US"/>
    <s v="USD"/>
    <n v="1426965758"/>
    <x v="3810"/>
    <n v="1424377358"/>
    <d v="2015-03-21T19:22:38"/>
    <b v="0"/>
    <n v="26"/>
    <b v="1"/>
    <s v="theater/plays"/>
    <x v="1"/>
    <s v="plays"/>
    <n v="122"/>
    <n v="70.23"/>
  </r>
  <r>
    <x v="0"/>
    <s v="GB"/>
    <s v="GBP"/>
    <n v="1464692400"/>
    <x v="3811"/>
    <n v="1461769373"/>
    <d v="2016-05-31T11:00:00"/>
    <b v="0"/>
    <n v="19"/>
    <b v="1"/>
    <s v="theater/plays"/>
    <x v="1"/>
    <s v="plays"/>
    <n v="330"/>
    <n v="43.42"/>
  </r>
  <r>
    <x v="0"/>
    <s v="CA"/>
    <s v="CAD"/>
    <n v="1433131140"/>
    <x v="3812"/>
    <n v="1429120908"/>
    <d v="2015-06-01T03:59:00"/>
    <b v="0"/>
    <n v="11"/>
    <b v="1"/>
    <s v="theater/plays"/>
    <x v="1"/>
    <s v="plays"/>
    <n v="110"/>
    <n v="199.18"/>
  </r>
  <r>
    <x v="0"/>
    <s v="US"/>
    <s v="USD"/>
    <n v="1465940580"/>
    <x v="3813"/>
    <n v="1462603021"/>
    <d v="2016-06-14T21:43:00"/>
    <b v="0"/>
    <n v="27"/>
    <b v="1"/>
    <s v="theater/plays"/>
    <x v="1"/>
    <s v="plays"/>
    <n v="101"/>
    <n v="78.52"/>
  </r>
  <r>
    <x v="0"/>
    <s v="US"/>
    <s v="USD"/>
    <n v="1427860740"/>
    <x v="3814"/>
    <n v="1424727712"/>
    <d v="2015-04-01T03:59:00"/>
    <b v="0"/>
    <n v="34"/>
    <b v="1"/>
    <s v="theater/plays"/>
    <x v="1"/>
    <s v="plays"/>
    <n v="140"/>
    <n v="61.82"/>
  </r>
  <r>
    <x v="0"/>
    <s v="GB"/>
    <s v="GBP"/>
    <n v="1440111600"/>
    <x v="3815"/>
    <n v="1437545657"/>
    <d v="2015-08-20T23:00:00"/>
    <b v="0"/>
    <n v="20"/>
    <b v="1"/>
    <s v="theater/plays"/>
    <x v="1"/>
    <s v="plays"/>
    <n v="100"/>
    <n v="50"/>
  </r>
  <r>
    <x v="0"/>
    <s v="US"/>
    <s v="USD"/>
    <n v="1405614823"/>
    <x v="3816"/>
    <n v="1403022823"/>
    <d v="2014-07-17T16:33:43"/>
    <b v="0"/>
    <n v="37"/>
    <b v="1"/>
    <s v="theater/plays"/>
    <x v="1"/>
    <s v="plays"/>
    <n v="119"/>
    <n v="48.34"/>
  </r>
  <r>
    <x v="0"/>
    <s v="US"/>
    <s v="USD"/>
    <n v="1445659140"/>
    <x v="3817"/>
    <n v="1444236216"/>
    <d v="2015-10-24T03:59:00"/>
    <b v="0"/>
    <n v="20"/>
    <b v="1"/>
    <s v="theater/plays"/>
    <x v="1"/>
    <s v="plays"/>
    <n v="107"/>
    <n v="107.25"/>
  </r>
  <r>
    <x v="0"/>
    <s v="US"/>
    <s v="USD"/>
    <n v="1426187582"/>
    <x v="3818"/>
    <n v="1423599182"/>
    <d v="2015-03-12T19:13:02"/>
    <b v="0"/>
    <n v="10"/>
    <b v="1"/>
    <s v="theater/plays"/>
    <x v="1"/>
    <s v="plays"/>
    <n v="228"/>
    <n v="57"/>
  </r>
  <r>
    <x v="0"/>
    <s v="US"/>
    <s v="USD"/>
    <n v="1437166920"/>
    <x v="3819"/>
    <n v="1435554104"/>
    <d v="2015-07-17T21:02:00"/>
    <b v="0"/>
    <n v="26"/>
    <b v="1"/>
    <s v="theater/plays"/>
    <x v="1"/>
    <s v="plays"/>
    <n v="106"/>
    <n v="40.92"/>
  </r>
  <r>
    <x v="0"/>
    <s v="GB"/>
    <s v="GBP"/>
    <n v="1436110717"/>
    <x v="3820"/>
    <n v="1433518717"/>
    <d v="2015-07-05T15:38:37"/>
    <b v="0"/>
    <n v="20"/>
    <b v="1"/>
    <s v="theater/plays"/>
    <x v="1"/>
    <s v="plays"/>
    <n v="143"/>
    <n v="21.5"/>
  </r>
  <r>
    <x v="0"/>
    <s v="US"/>
    <s v="USD"/>
    <n v="1451881207"/>
    <x v="3821"/>
    <n v="1449116407"/>
    <d v="2016-01-04T04:20:07"/>
    <b v="0"/>
    <n v="46"/>
    <b v="1"/>
    <s v="theater/plays"/>
    <x v="1"/>
    <s v="plays"/>
    <n v="105"/>
    <n v="79.540000000000006"/>
  </r>
  <r>
    <x v="0"/>
    <s v="DE"/>
    <s v="EUR"/>
    <n v="1453244340"/>
    <x v="3822"/>
    <n v="1448136417"/>
    <d v="2016-01-19T22:59:00"/>
    <b v="0"/>
    <n v="76"/>
    <b v="1"/>
    <s v="theater/plays"/>
    <x v="1"/>
    <s v="plays"/>
    <n v="110"/>
    <n v="72.38"/>
  </r>
  <r>
    <x v="0"/>
    <s v="US"/>
    <s v="USD"/>
    <n v="1437364740"/>
    <x v="3823"/>
    <n v="1434405044"/>
    <d v="2015-07-20T03:59:00"/>
    <b v="0"/>
    <n v="41"/>
    <b v="1"/>
    <s v="theater/plays"/>
    <x v="1"/>
    <s v="plays"/>
    <n v="106"/>
    <n v="64.63"/>
  </r>
  <r>
    <x v="0"/>
    <s v="GB"/>
    <s v="GBP"/>
    <n v="1470058860"/>
    <x v="3824"/>
    <n v="1469026903"/>
    <d v="2016-08-01T13:41:00"/>
    <b v="0"/>
    <n v="7"/>
    <b v="1"/>
    <s v="theater/plays"/>
    <x v="1"/>
    <s v="plays"/>
    <n v="108"/>
    <n v="38.57"/>
  </r>
  <r>
    <x v="0"/>
    <s v="US"/>
    <s v="USD"/>
    <n v="1434505214"/>
    <x v="3825"/>
    <n v="1432690814"/>
    <d v="2015-06-17T01:40:14"/>
    <b v="0"/>
    <n v="49"/>
    <b v="1"/>
    <s v="theater/plays"/>
    <x v="1"/>
    <s v="plays"/>
    <n v="105"/>
    <n v="107.57"/>
  </r>
  <r>
    <x v="0"/>
    <s v="GB"/>
    <s v="GBP"/>
    <n v="1430993394"/>
    <x v="3826"/>
    <n v="1428401394"/>
    <d v="2015-05-07T10:09:54"/>
    <b v="0"/>
    <n v="26"/>
    <b v="1"/>
    <s v="theater/plays"/>
    <x v="1"/>
    <s v="plays"/>
    <n v="119"/>
    <n v="27.5"/>
  </r>
  <r>
    <x v="0"/>
    <s v="GB"/>
    <s v="GBP"/>
    <n v="1427414400"/>
    <x v="3827"/>
    <n v="1422656201"/>
    <d v="2015-03-27T00:00:00"/>
    <b v="0"/>
    <n v="65"/>
    <b v="1"/>
    <s v="theater/plays"/>
    <x v="1"/>
    <s v="plays"/>
    <n v="153"/>
    <n v="70.459999999999994"/>
  </r>
  <r>
    <x v="0"/>
    <s v="US"/>
    <s v="USD"/>
    <n v="1420033187"/>
    <x v="3828"/>
    <n v="1414845587"/>
    <d v="2014-12-31T13:39:47"/>
    <b v="0"/>
    <n v="28"/>
    <b v="1"/>
    <s v="theater/plays"/>
    <x v="1"/>
    <s v="plays"/>
    <n v="100"/>
    <n v="178.57"/>
  </r>
  <r>
    <x v="0"/>
    <s v="US"/>
    <s v="USD"/>
    <n v="1472676371"/>
    <x v="3829"/>
    <n v="1470948371"/>
    <d v="2016-08-31T20:46:11"/>
    <b v="0"/>
    <n v="8"/>
    <b v="1"/>
    <s v="theater/plays"/>
    <x v="1"/>
    <s v="plays"/>
    <n v="100"/>
    <n v="62.63"/>
  </r>
  <r>
    <x v="0"/>
    <s v="US"/>
    <s v="USD"/>
    <n v="1464371211"/>
    <x v="3830"/>
    <n v="1463161611"/>
    <d v="2016-05-27T17:46:51"/>
    <b v="0"/>
    <n v="3"/>
    <b v="1"/>
    <s v="theater/plays"/>
    <x v="1"/>
    <s v="plays"/>
    <n v="225"/>
    <n v="75"/>
  </r>
  <r>
    <x v="0"/>
    <s v="US"/>
    <s v="USD"/>
    <n v="1415222545"/>
    <x v="3831"/>
    <n v="1413404545"/>
    <d v="2014-11-05T21:22:25"/>
    <b v="0"/>
    <n v="9"/>
    <b v="1"/>
    <s v="theater/plays"/>
    <x v="1"/>
    <s v="plays"/>
    <n v="106"/>
    <n v="58.9"/>
  </r>
  <r>
    <x v="0"/>
    <s v="US"/>
    <s v="USD"/>
    <n v="1455936335"/>
    <x v="3832"/>
    <n v="1452048335"/>
    <d v="2016-02-20T02:45:35"/>
    <b v="0"/>
    <n v="9"/>
    <b v="1"/>
    <s v="theater/plays"/>
    <x v="1"/>
    <s v="plays"/>
    <n v="105"/>
    <n v="139.56"/>
  </r>
  <r>
    <x v="0"/>
    <s v="CA"/>
    <s v="CAD"/>
    <n v="1417460940"/>
    <x v="3833"/>
    <n v="1416516972"/>
    <d v="2014-12-01T19:09:00"/>
    <b v="0"/>
    <n v="20"/>
    <b v="1"/>
    <s v="theater/plays"/>
    <x v="1"/>
    <s v="plays"/>
    <n v="117"/>
    <n v="70"/>
  </r>
  <r>
    <x v="0"/>
    <s v="GB"/>
    <s v="GBP"/>
    <n v="1434624067"/>
    <x v="3834"/>
    <n v="1432032067"/>
    <d v="2015-06-18T10:41:07"/>
    <b v="0"/>
    <n v="57"/>
    <b v="1"/>
    <s v="theater/plays"/>
    <x v="1"/>
    <s v="plays"/>
    <n v="109"/>
    <n v="57.39"/>
  </r>
  <r>
    <x v="0"/>
    <s v="GB"/>
    <s v="GBP"/>
    <n v="1461278208"/>
    <x v="3835"/>
    <n v="1459463808"/>
    <d v="2016-04-21T22:36:48"/>
    <b v="0"/>
    <n v="8"/>
    <b v="1"/>
    <s v="theater/plays"/>
    <x v="1"/>
    <s v="plays"/>
    <n v="160"/>
    <n v="40"/>
  </r>
  <r>
    <x v="0"/>
    <s v="US"/>
    <s v="USD"/>
    <n v="1470197340"/>
    <x v="3836"/>
    <n v="1467497652"/>
    <d v="2016-08-03T04:09:00"/>
    <b v="0"/>
    <n v="14"/>
    <b v="1"/>
    <s v="theater/plays"/>
    <x v="1"/>
    <s v="plays"/>
    <n v="113"/>
    <n v="64.290000000000006"/>
  </r>
  <r>
    <x v="0"/>
    <s v="GB"/>
    <s v="GBP"/>
    <n v="1435947758"/>
    <x v="3837"/>
    <n v="1432837358"/>
    <d v="2015-07-03T18:22:38"/>
    <b v="0"/>
    <n v="17"/>
    <b v="1"/>
    <s v="theater/plays"/>
    <x v="1"/>
    <s v="plays"/>
    <n v="102"/>
    <n v="120.12"/>
  </r>
  <r>
    <x v="0"/>
    <s v="SE"/>
    <s v="SEK"/>
    <n v="1432314209"/>
    <x v="3838"/>
    <n v="1429722209"/>
    <d v="2015-05-22T17:03:29"/>
    <b v="0"/>
    <n v="100"/>
    <b v="1"/>
    <s v="theater/plays"/>
    <x v="1"/>
    <s v="plays"/>
    <n v="101"/>
    <n v="1008.24"/>
  </r>
  <r>
    <x v="0"/>
    <s v="US"/>
    <s v="USD"/>
    <n v="1438226724"/>
    <x v="3839"/>
    <n v="1433042724"/>
    <d v="2015-07-30T03:25:24"/>
    <b v="0"/>
    <n v="32"/>
    <b v="1"/>
    <s v="theater/plays"/>
    <x v="1"/>
    <s v="plays"/>
    <n v="101"/>
    <n v="63.28"/>
  </r>
  <r>
    <x v="0"/>
    <s v="GB"/>
    <s v="GBP"/>
    <n v="1459180229"/>
    <x v="3840"/>
    <n v="1457023829"/>
    <d v="2016-03-28T15:50:29"/>
    <b v="0"/>
    <n v="3"/>
    <b v="1"/>
    <s v="theater/plays"/>
    <x v="1"/>
    <s v="plays"/>
    <n v="6500"/>
    <n v="21.67"/>
  </r>
  <r>
    <x v="2"/>
    <s v="US"/>
    <s v="USD"/>
    <n v="1405882287"/>
    <x v="3841"/>
    <n v="1400698287"/>
    <d v="2014-07-20T18:51:27"/>
    <b v="1"/>
    <n v="34"/>
    <b v="0"/>
    <s v="theater/plays"/>
    <x v="1"/>
    <s v="plays"/>
    <n v="9"/>
    <n v="25.65"/>
  </r>
  <r>
    <x v="2"/>
    <s v="GB"/>
    <s v="GBP"/>
    <n v="1399809052"/>
    <x v="3842"/>
    <n v="1397217052"/>
    <d v="2014-05-11T11:50:52"/>
    <b v="1"/>
    <n v="23"/>
    <b v="0"/>
    <s v="theater/plays"/>
    <x v="1"/>
    <s v="plays"/>
    <n v="22"/>
    <n v="47.7"/>
  </r>
  <r>
    <x v="2"/>
    <s v="US"/>
    <s v="USD"/>
    <n v="1401587064"/>
    <x v="3843"/>
    <n v="1399427064"/>
    <d v="2014-06-01T01:44:24"/>
    <b v="1"/>
    <n v="19"/>
    <b v="0"/>
    <s v="theater/plays"/>
    <x v="1"/>
    <s v="plays"/>
    <n v="21"/>
    <n v="56.05"/>
  </r>
  <r>
    <x v="2"/>
    <s v="US"/>
    <s v="USD"/>
    <n v="1401778740"/>
    <x v="3844"/>
    <n v="1399474134"/>
    <d v="2014-06-03T06:59:00"/>
    <b v="1"/>
    <n v="50"/>
    <b v="0"/>
    <s v="theater/plays"/>
    <x v="1"/>
    <s v="plays"/>
    <n v="41"/>
    <n v="81.319999999999993"/>
  </r>
  <r>
    <x v="2"/>
    <s v="US"/>
    <s v="USD"/>
    <n v="1443711774"/>
    <x v="3845"/>
    <n v="1441119774"/>
    <d v="2015-10-01T15:02:54"/>
    <b v="1"/>
    <n v="12"/>
    <b v="0"/>
    <s v="theater/plays"/>
    <x v="1"/>
    <s v="plays"/>
    <n v="2"/>
    <n v="70.17"/>
  </r>
  <r>
    <x v="2"/>
    <s v="US"/>
    <s v="USD"/>
    <n v="1412405940"/>
    <x v="3846"/>
    <n v="1409721542"/>
    <d v="2014-10-04T06:59:00"/>
    <b v="1"/>
    <n v="8"/>
    <b v="0"/>
    <s v="theater/plays"/>
    <x v="1"/>
    <s v="plays"/>
    <n v="3"/>
    <n v="23.63"/>
  </r>
  <r>
    <x v="2"/>
    <s v="US"/>
    <s v="USD"/>
    <n v="1437283391"/>
    <x v="3847"/>
    <n v="1433395391"/>
    <d v="2015-07-19T05:23:11"/>
    <b v="1"/>
    <n v="9"/>
    <b v="0"/>
    <s v="theater/plays"/>
    <x v="1"/>
    <s v="plays"/>
    <n v="16"/>
    <n v="188.56"/>
  </r>
  <r>
    <x v="2"/>
    <s v="US"/>
    <s v="USD"/>
    <n v="1445196989"/>
    <x v="3848"/>
    <n v="1442604989"/>
    <d v="2015-10-18T19:36:29"/>
    <b v="1"/>
    <n v="43"/>
    <b v="0"/>
    <s v="theater/plays"/>
    <x v="1"/>
    <s v="plays"/>
    <n v="16"/>
    <n v="49.51"/>
  </r>
  <r>
    <x v="2"/>
    <s v="DE"/>
    <s v="EUR"/>
    <n v="1434047084"/>
    <x v="3849"/>
    <n v="1431455084"/>
    <d v="2015-06-11T18:24:44"/>
    <b v="1"/>
    <n v="28"/>
    <b v="0"/>
    <s v="theater/plays"/>
    <x v="1"/>
    <s v="plays"/>
    <n v="7"/>
    <n v="75.459999999999994"/>
  </r>
  <r>
    <x v="2"/>
    <s v="US"/>
    <s v="USD"/>
    <n v="1420081143"/>
    <x v="3850"/>
    <n v="1417489143"/>
    <d v="2015-01-01T02:59:03"/>
    <b v="1"/>
    <n v="4"/>
    <b v="0"/>
    <s v="theater/plays"/>
    <x v="1"/>
    <s v="plays"/>
    <n v="4"/>
    <n v="9.5"/>
  </r>
  <r>
    <x v="2"/>
    <s v="GB"/>
    <s v="GBP"/>
    <n v="1437129179"/>
    <x v="3851"/>
    <n v="1434537179"/>
    <d v="2015-07-17T10:32:59"/>
    <b v="1"/>
    <n v="24"/>
    <b v="0"/>
    <s v="theater/plays"/>
    <x v="1"/>
    <s v="plays"/>
    <n v="34"/>
    <n v="35.5"/>
  </r>
  <r>
    <x v="2"/>
    <s v="US"/>
    <s v="USD"/>
    <n v="1427427276"/>
    <x v="3852"/>
    <n v="1425270876"/>
    <d v="2015-03-27T03:34:36"/>
    <b v="0"/>
    <n v="2"/>
    <b v="0"/>
    <s v="theater/plays"/>
    <x v="1"/>
    <s v="plays"/>
    <n v="0"/>
    <n v="10"/>
  </r>
  <r>
    <x v="2"/>
    <s v="US"/>
    <s v="USD"/>
    <n v="1409602178"/>
    <x v="3853"/>
    <n v="1406578178"/>
    <d v="2014-09-01T20:09:38"/>
    <b v="0"/>
    <n v="2"/>
    <b v="0"/>
    <s v="theater/plays"/>
    <x v="1"/>
    <s v="plays"/>
    <n v="0"/>
    <n v="13"/>
  </r>
  <r>
    <x v="2"/>
    <s v="US"/>
    <s v="USD"/>
    <n v="1431206058"/>
    <x v="3854"/>
    <n v="1428614058"/>
    <d v="2015-05-09T21:14:18"/>
    <b v="0"/>
    <n v="20"/>
    <b v="0"/>
    <s v="theater/plays"/>
    <x v="1"/>
    <s v="plays"/>
    <n v="16"/>
    <n v="89.4"/>
  </r>
  <r>
    <x v="2"/>
    <s v="US"/>
    <s v="USD"/>
    <n v="1427408271"/>
    <x v="3855"/>
    <n v="1424819871"/>
    <d v="2015-03-26T22:17:51"/>
    <b v="0"/>
    <n v="1"/>
    <b v="0"/>
    <s v="theater/plays"/>
    <x v="1"/>
    <s v="plays"/>
    <n v="3"/>
    <n v="25"/>
  </r>
  <r>
    <x v="2"/>
    <s v="US"/>
    <s v="USD"/>
    <n v="1425833403"/>
    <x v="3856"/>
    <n v="1423245003"/>
    <d v="2015-03-08T16:50:03"/>
    <b v="0"/>
    <n v="1"/>
    <b v="0"/>
    <s v="theater/plays"/>
    <x v="1"/>
    <s v="plays"/>
    <n v="0"/>
    <n v="1"/>
  </r>
  <r>
    <x v="2"/>
    <s v="US"/>
    <s v="USD"/>
    <n v="1406913120"/>
    <x v="3857"/>
    <n v="1404927690"/>
    <d v="2014-08-01T17:12:00"/>
    <b v="0"/>
    <n v="4"/>
    <b v="0"/>
    <s v="theater/plays"/>
    <x v="1"/>
    <s v="plays"/>
    <n v="5"/>
    <n v="65"/>
  </r>
  <r>
    <x v="2"/>
    <s v="GB"/>
    <s v="GBP"/>
    <n v="1432328400"/>
    <x v="3858"/>
    <n v="1430734844"/>
    <d v="2015-05-22T21:00:00"/>
    <b v="0"/>
    <n v="1"/>
    <b v="0"/>
    <s v="theater/plays"/>
    <x v="1"/>
    <s v="plays"/>
    <n v="2"/>
    <n v="10"/>
  </r>
  <r>
    <x v="2"/>
    <s v="US"/>
    <s v="USD"/>
    <n v="1403730000"/>
    <x v="3859"/>
    <n v="1401485207"/>
    <d v="2014-06-25T21:00:00"/>
    <b v="0"/>
    <n v="1"/>
    <b v="0"/>
    <s v="theater/plays"/>
    <x v="1"/>
    <s v="plays"/>
    <n v="0"/>
    <n v="1"/>
  </r>
  <r>
    <x v="2"/>
    <s v="US"/>
    <s v="USD"/>
    <n v="1407858710"/>
    <x v="3860"/>
    <n v="1405266710"/>
    <d v="2014-08-12T15:51:50"/>
    <b v="0"/>
    <n v="13"/>
    <b v="0"/>
    <s v="theater/plays"/>
    <x v="1"/>
    <s v="plays"/>
    <n v="18"/>
    <n v="81.540000000000006"/>
  </r>
  <r>
    <x v="2"/>
    <s v="US"/>
    <s v="USD"/>
    <n v="1415828820"/>
    <x v="3861"/>
    <n v="1412258977"/>
    <d v="2014-11-12T21:47:00"/>
    <b v="0"/>
    <n v="1"/>
    <b v="0"/>
    <s v="theater/plays"/>
    <x v="1"/>
    <s v="plays"/>
    <n v="5"/>
    <n v="100"/>
  </r>
  <r>
    <x v="2"/>
    <s v="US"/>
    <s v="USD"/>
    <n v="1473699540"/>
    <x v="3862"/>
    <n v="1472451356"/>
    <d v="2016-09-12T16:59:00"/>
    <b v="0"/>
    <n v="1"/>
    <b v="0"/>
    <s v="theater/plays"/>
    <x v="1"/>
    <s v="plays"/>
    <n v="0"/>
    <n v="1"/>
  </r>
  <r>
    <x v="2"/>
    <s v="US"/>
    <s v="USD"/>
    <n v="1446739905"/>
    <x v="3863"/>
    <n v="1441552305"/>
    <d v="2015-11-05T16:11:45"/>
    <b v="0"/>
    <n v="0"/>
    <b v="0"/>
    <s v="theater/plays"/>
    <x v="1"/>
    <s v="plays"/>
    <n v="0"/>
    <e v="#DIV/0!"/>
  </r>
  <r>
    <x v="2"/>
    <s v="US"/>
    <s v="USD"/>
    <n v="1447799054"/>
    <x v="3864"/>
    <n v="1445203454"/>
    <d v="2015-11-17T22:24:14"/>
    <b v="0"/>
    <n v="3"/>
    <b v="0"/>
    <s v="theater/plays"/>
    <x v="1"/>
    <s v="plays"/>
    <n v="1"/>
    <n v="20"/>
  </r>
  <r>
    <x v="2"/>
    <s v="CA"/>
    <s v="CAD"/>
    <n v="1409376600"/>
    <x v="3865"/>
    <n v="1405957098"/>
    <d v="2014-08-30T05:30:00"/>
    <b v="0"/>
    <n v="14"/>
    <b v="0"/>
    <s v="theater/plays"/>
    <x v="1"/>
    <s v="plays"/>
    <n v="27"/>
    <n v="46.43"/>
  </r>
  <r>
    <x v="2"/>
    <s v="US"/>
    <s v="USD"/>
    <n v="1458703740"/>
    <x v="3866"/>
    <n v="1454453021"/>
    <d v="2016-03-23T03:29:00"/>
    <b v="0"/>
    <n v="2"/>
    <b v="0"/>
    <s v="theater/plays"/>
    <x v="1"/>
    <s v="plays"/>
    <n v="1"/>
    <n v="5.5"/>
  </r>
  <r>
    <x v="2"/>
    <s v="US"/>
    <s v="USD"/>
    <n v="1466278339"/>
    <x v="3867"/>
    <n v="1463686339"/>
    <d v="2016-06-18T19:32:19"/>
    <b v="0"/>
    <n v="5"/>
    <b v="0"/>
    <s v="theater/plays"/>
    <x v="1"/>
    <s v="plays"/>
    <n v="13"/>
    <n v="50.2"/>
  </r>
  <r>
    <x v="1"/>
    <s v="GB"/>
    <s v="GBP"/>
    <n v="1410191405"/>
    <x v="3868"/>
    <n v="1408031405"/>
    <d v="2014-09-08T15:50:05"/>
    <b v="0"/>
    <n v="1"/>
    <b v="0"/>
    <s v="theater/musical"/>
    <x v="1"/>
    <s v="musical"/>
    <n v="0"/>
    <n v="10"/>
  </r>
  <r>
    <x v="1"/>
    <s v="US"/>
    <s v="USD"/>
    <n v="1426302660"/>
    <x v="3869"/>
    <n v="1423761792"/>
    <d v="2015-03-14T03:11:00"/>
    <b v="0"/>
    <n v="15"/>
    <b v="0"/>
    <s v="theater/musical"/>
    <x v="1"/>
    <s v="musical"/>
    <n v="3"/>
    <n v="30.13"/>
  </r>
  <r>
    <x v="1"/>
    <s v="US"/>
    <s v="USD"/>
    <n v="1404360478"/>
    <x v="3870"/>
    <n v="1401768478"/>
    <d v="2014-07-03T04:07:58"/>
    <b v="0"/>
    <n v="10"/>
    <b v="0"/>
    <s v="theater/musical"/>
    <x v="1"/>
    <s v="musical"/>
    <n v="15"/>
    <n v="150"/>
  </r>
  <r>
    <x v="1"/>
    <s v="US"/>
    <s v="USD"/>
    <n v="1490809450"/>
    <x v="3871"/>
    <n v="1485629050"/>
    <d v="2017-03-29T17:44:10"/>
    <b v="0"/>
    <n v="3"/>
    <b v="0"/>
    <s v="theater/musical"/>
    <x v="1"/>
    <s v="musical"/>
    <n v="3"/>
    <n v="13.33"/>
  </r>
  <r>
    <x v="1"/>
    <s v="US"/>
    <s v="USD"/>
    <n v="1439522996"/>
    <x v="3872"/>
    <n v="1435202996"/>
    <d v="2015-08-14T03:29:56"/>
    <b v="0"/>
    <n v="0"/>
    <b v="0"/>
    <s v="theater/musical"/>
    <x v="1"/>
    <s v="musical"/>
    <n v="0"/>
    <e v="#DIV/0!"/>
  </r>
  <r>
    <x v="1"/>
    <s v="US"/>
    <s v="USD"/>
    <n v="1444322535"/>
    <x v="3873"/>
    <n v="1441730535"/>
    <d v="2015-10-08T16:42:15"/>
    <b v="0"/>
    <n v="0"/>
    <b v="0"/>
    <s v="theater/musical"/>
    <x v="1"/>
    <s v="musical"/>
    <n v="0"/>
    <e v="#DIV/0!"/>
  </r>
  <r>
    <x v="1"/>
    <s v="NZ"/>
    <s v="NZD"/>
    <n v="1422061200"/>
    <x v="3874"/>
    <n v="1420244622"/>
    <d v="2015-01-24T01:00:00"/>
    <b v="0"/>
    <n v="0"/>
    <b v="0"/>
    <s v="theater/musical"/>
    <x v="1"/>
    <s v="musical"/>
    <n v="0"/>
    <e v="#DIV/0!"/>
  </r>
  <r>
    <x v="1"/>
    <s v="DK"/>
    <s v="DKK"/>
    <n v="1472896800"/>
    <x v="3875"/>
    <n v="1472804365"/>
    <d v="2016-09-03T10:00:00"/>
    <b v="0"/>
    <n v="0"/>
    <b v="0"/>
    <s v="theater/musical"/>
    <x v="1"/>
    <s v="musical"/>
    <n v="0"/>
    <e v="#DIV/0!"/>
  </r>
  <r>
    <x v="1"/>
    <s v="GB"/>
    <s v="GBP"/>
    <n v="1454425128"/>
    <x v="3876"/>
    <n v="1451833128"/>
    <d v="2016-02-02T14:58:48"/>
    <b v="0"/>
    <n v="46"/>
    <b v="0"/>
    <s v="theater/musical"/>
    <x v="1"/>
    <s v="musical"/>
    <n v="53"/>
    <n v="44.76"/>
  </r>
  <r>
    <x v="1"/>
    <s v="US"/>
    <s v="USD"/>
    <n v="1481213752"/>
    <x v="3877"/>
    <n v="1478621752"/>
    <d v="2016-12-08T16:15:52"/>
    <b v="0"/>
    <n v="14"/>
    <b v="0"/>
    <s v="theater/musical"/>
    <x v="1"/>
    <s v="musical"/>
    <n v="5"/>
    <n v="88.64"/>
  </r>
  <r>
    <x v="1"/>
    <s v="US"/>
    <s v="USD"/>
    <n v="1435636740"/>
    <x v="3878"/>
    <n v="1433014746"/>
    <d v="2015-06-30T03:59:00"/>
    <b v="0"/>
    <n v="1"/>
    <b v="0"/>
    <s v="theater/musical"/>
    <x v="1"/>
    <s v="musical"/>
    <n v="0"/>
    <n v="10"/>
  </r>
  <r>
    <x v="1"/>
    <s v="GB"/>
    <s v="GBP"/>
    <n v="1422218396"/>
    <x v="3879"/>
    <n v="1419626396"/>
    <d v="2015-01-25T20:39:56"/>
    <b v="0"/>
    <n v="0"/>
    <b v="0"/>
    <s v="theater/musical"/>
    <x v="1"/>
    <s v="musical"/>
    <n v="0"/>
    <e v="#DIV/0!"/>
  </r>
  <r>
    <x v="1"/>
    <s v="GB"/>
    <s v="GBP"/>
    <n v="1406761200"/>
    <x v="3880"/>
    <n v="1403724820"/>
    <d v="2014-07-30T23:00:00"/>
    <b v="0"/>
    <n v="17"/>
    <b v="0"/>
    <s v="theater/musical"/>
    <x v="1"/>
    <s v="musical"/>
    <n v="13"/>
    <n v="57.65"/>
  </r>
  <r>
    <x v="1"/>
    <s v="US"/>
    <s v="USD"/>
    <n v="1487550399"/>
    <x v="3881"/>
    <n v="1484958399"/>
    <d v="2017-02-20T00:26:39"/>
    <b v="0"/>
    <n v="1"/>
    <b v="0"/>
    <s v="theater/musical"/>
    <x v="1"/>
    <s v="musical"/>
    <n v="5"/>
    <n v="25"/>
  </r>
  <r>
    <x v="1"/>
    <s v="AU"/>
    <s v="AUD"/>
    <n v="1454281380"/>
    <x v="3882"/>
    <n v="1451950570"/>
    <d v="2016-01-31T23:03:00"/>
    <b v="0"/>
    <n v="0"/>
    <b v="0"/>
    <s v="theater/musical"/>
    <x v="1"/>
    <s v="musical"/>
    <n v="0"/>
    <e v="#DIV/0!"/>
  </r>
  <r>
    <x v="1"/>
    <s v="GB"/>
    <s v="GBP"/>
    <n v="1409668069"/>
    <x v="3883"/>
    <n v="1407076069"/>
    <d v="2014-09-02T14:27:49"/>
    <b v="0"/>
    <n v="0"/>
    <b v="0"/>
    <s v="theater/musical"/>
    <x v="1"/>
    <s v="musical"/>
    <n v="0"/>
    <e v="#DIV/0!"/>
  </r>
  <r>
    <x v="1"/>
    <s v="US"/>
    <s v="USD"/>
    <n v="1427479192"/>
    <x v="3884"/>
    <n v="1425322792"/>
    <d v="2015-03-27T17:59:52"/>
    <b v="0"/>
    <n v="0"/>
    <b v="0"/>
    <s v="theater/musical"/>
    <x v="1"/>
    <s v="musical"/>
    <n v="0"/>
    <e v="#DIV/0!"/>
  </r>
  <r>
    <x v="1"/>
    <s v="US"/>
    <s v="USD"/>
    <n v="1462834191"/>
    <x v="3885"/>
    <n v="1460242191"/>
    <d v="2016-05-09T22:49:51"/>
    <b v="0"/>
    <n v="0"/>
    <b v="0"/>
    <s v="theater/musical"/>
    <x v="1"/>
    <s v="musical"/>
    <n v="0"/>
    <e v="#DIV/0!"/>
  </r>
  <r>
    <x v="1"/>
    <s v="AU"/>
    <s v="AUD"/>
    <n v="1418275702"/>
    <x v="3886"/>
    <n v="1415683702"/>
    <d v="2014-12-11T05:28:22"/>
    <b v="0"/>
    <n v="0"/>
    <b v="0"/>
    <s v="theater/musical"/>
    <x v="1"/>
    <s v="musical"/>
    <n v="0"/>
    <e v="#DIV/0!"/>
  </r>
  <r>
    <x v="1"/>
    <s v="US"/>
    <s v="USD"/>
    <n v="1430517600"/>
    <x v="3887"/>
    <n v="1426538129"/>
    <d v="2015-05-01T22:00:00"/>
    <b v="0"/>
    <n v="2"/>
    <b v="0"/>
    <s v="theater/musical"/>
    <x v="1"/>
    <s v="musical"/>
    <n v="2"/>
    <n v="17.5"/>
  </r>
  <r>
    <x v="2"/>
    <s v="GB"/>
    <s v="GBP"/>
    <n v="1488114358"/>
    <x v="3888"/>
    <n v="1485522358"/>
    <d v="2017-02-26T13:05:58"/>
    <b v="0"/>
    <n v="14"/>
    <b v="0"/>
    <s v="theater/plays"/>
    <x v="1"/>
    <s v="plays"/>
    <n v="27"/>
    <n v="38.71"/>
  </r>
  <r>
    <x v="2"/>
    <s v="US"/>
    <s v="USD"/>
    <n v="1420413960"/>
    <x v="3889"/>
    <n v="1417651630"/>
    <d v="2015-01-04T23:26:00"/>
    <b v="0"/>
    <n v="9"/>
    <b v="0"/>
    <s v="theater/plays"/>
    <x v="1"/>
    <s v="plays"/>
    <n v="1"/>
    <n v="13.11"/>
  </r>
  <r>
    <x v="2"/>
    <s v="US"/>
    <s v="USD"/>
    <n v="1439662344"/>
    <x v="3890"/>
    <n v="1434478344"/>
    <d v="2015-08-15T18:12:24"/>
    <b v="0"/>
    <n v="8"/>
    <b v="0"/>
    <s v="theater/plays"/>
    <x v="1"/>
    <s v="plays"/>
    <n v="17"/>
    <n v="315.5"/>
  </r>
  <r>
    <x v="2"/>
    <s v="US"/>
    <s v="USD"/>
    <n v="1427086740"/>
    <x v="3891"/>
    <n v="1424488244"/>
    <d v="2015-03-23T04:59:00"/>
    <b v="0"/>
    <n v="7"/>
    <b v="0"/>
    <s v="theater/plays"/>
    <x v="1"/>
    <s v="plays"/>
    <n v="33"/>
    <n v="37.14"/>
  </r>
  <r>
    <x v="2"/>
    <s v="US"/>
    <s v="USD"/>
    <n v="1408863600"/>
    <x v="3892"/>
    <n v="1408203557"/>
    <d v="2014-08-24T07:00:00"/>
    <b v="0"/>
    <n v="0"/>
    <b v="0"/>
    <s v="theater/plays"/>
    <x v="1"/>
    <s v="plays"/>
    <n v="0"/>
    <e v="#DIV/0!"/>
  </r>
  <r>
    <x v="2"/>
    <s v="US"/>
    <s v="USD"/>
    <n v="1404194400"/>
    <x v="3893"/>
    <n v="1400600840"/>
    <d v="2014-07-01T06:00:00"/>
    <b v="0"/>
    <n v="84"/>
    <b v="0"/>
    <s v="theater/plays"/>
    <x v="1"/>
    <s v="plays"/>
    <n v="22"/>
    <n v="128.27000000000001"/>
  </r>
  <r>
    <x v="2"/>
    <s v="US"/>
    <s v="USD"/>
    <n v="1481000340"/>
    <x v="3894"/>
    <n v="1478386812"/>
    <d v="2016-12-06T04:59:00"/>
    <b v="0"/>
    <n v="11"/>
    <b v="0"/>
    <s v="theater/plays"/>
    <x v="1"/>
    <s v="plays"/>
    <n v="3"/>
    <n v="47.27"/>
  </r>
  <r>
    <x v="2"/>
    <s v="US"/>
    <s v="USD"/>
    <n v="1425103218"/>
    <x v="3895"/>
    <n v="1422424818"/>
    <d v="2015-02-28T06:00:18"/>
    <b v="0"/>
    <n v="1"/>
    <b v="0"/>
    <s v="theater/plays"/>
    <x v="1"/>
    <s v="plays"/>
    <n v="5"/>
    <n v="50"/>
  </r>
  <r>
    <x v="2"/>
    <s v="US"/>
    <s v="USD"/>
    <n v="1402979778"/>
    <x v="3896"/>
    <n v="1401770178"/>
    <d v="2014-06-17T04:36:18"/>
    <b v="0"/>
    <n v="4"/>
    <b v="0"/>
    <s v="theater/plays"/>
    <x v="1"/>
    <s v="plays"/>
    <n v="11"/>
    <n v="42.5"/>
  </r>
  <r>
    <x v="2"/>
    <s v="NZ"/>
    <s v="NZD"/>
    <n v="1420750683"/>
    <x v="3897"/>
    <n v="1418158683"/>
    <d v="2015-01-08T20:58:03"/>
    <b v="0"/>
    <n v="10"/>
    <b v="0"/>
    <s v="theater/plays"/>
    <x v="1"/>
    <s v="plays"/>
    <n v="18"/>
    <n v="44"/>
  </r>
  <r>
    <x v="2"/>
    <s v="GB"/>
    <s v="GBP"/>
    <n v="1439827200"/>
    <x v="3898"/>
    <n v="1436355270"/>
    <d v="2015-08-17T16:00:00"/>
    <b v="0"/>
    <n v="16"/>
    <b v="0"/>
    <s v="theater/plays"/>
    <x v="1"/>
    <s v="plays"/>
    <n v="33"/>
    <n v="50.88"/>
  </r>
  <r>
    <x v="2"/>
    <s v="US"/>
    <s v="USD"/>
    <n v="1407868561"/>
    <x v="3899"/>
    <n v="1406140561"/>
    <d v="2014-08-12T18:36:01"/>
    <b v="0"/>
    <n v="2"/>
    <b v="0"/>
    <s v="theater/plays"/>
    <x v="1"/>
    <s v="plays"/>
    <n v="1"/>
    <n v="62.5"/>
  </r>
  <r>
    <x v="2"/>
    <s v="US"/>
    <s v="USD"/>
    <n v="1433988791"/>
    <x v="3900"/>
    <n v="1431396791"/>
    <d v="2015-06-11T02:13:11"/>
    <b v="0"/>
    <n v="5"/>
    <b v="0"/>
    <s v="theater/plays"/>
    <x v="1"/>
    <s v="plays"/>
    <n v="5"/>
    <n v="27"/>
  </r>
  <r>
    <x v="2"/>
    <s v="US"/>
    <s v="USD"/>
    <n v="1450554599"/>
    <x v="3901"/>
    <n v="1447098599"/>
    <d v="2015-12-19T19:49:59"/>
    <b v="0"/>
    <n v="1"/>
    <b v="0"/>
    <s v="theater/plays"/>
    <x v="1"/>
    <s v="plays"/>
    <n v="1"/>
    <n v="25"/>
  </r>
  <r>
    <x v="2"/>
    <s v="GB"/>
    <s v="GBP"/>
    <n v="1479125642"/>
    <x v="3902"/>
    <n v="1476962042"/>
    <d v="2016-11-14T12:14:02"/>
    <b v="0"/>
    <n v="31"/>
    <b v="0"/>
    <s v="theater/plays"/>
    <x v="1"/>
    <s v="plays"/>
    <n v="49"/>
    <n v="47.26"/>
  </r>
  <r>
    <x v="2"/>
    <s v="US"/>
    <s v="USD"/>
    <n v="1439581080"/>
    <x v="3903"/>
    <n v="1435709765"/>
    <d v="2015-08-14T19:38:00"/>
    <b v="0"/>
    <n v="0"/>
    <b v="0"/>
    <s v="theater/plays"/>
    <x v="1"/>
    <s v="plays"/>
    <n v="0"/>
    <e v="#DIV/0!"/>
  </r>
  <r>
    <x v="2"/>
    <s v="US"/>
    <s v="USD"/>
    <n v="1429074240"/>
    <x v="3904"/>
    <n v="1427866200"/>
    <d v="2015-04-15T05:04:00"/>
    <b v="0"/>
    <n v="2"/>
    <b v="0"/>
    <s v="theater/plays"/>
    <x v="1"/>
    <s v="plays"/>
    <n v="0"/>
    <n v="1.5"/>
  </r>
  <r>
    <x v="2"/>
    <s v="GB"/>
    <s v="GBP"/>
    <n v="1434063600"/>
    <x v="3905"/>
    <n v="1430405903"/>
    <d v="2015-06-11T23:00:00"/>
    <b v="0"/>
    <n v="7"/>
    <b v="0"/>
    <s v="theater/plays"/>
    <x v="1"/>
    <s v="plays"/>
    <n v="12"/>
    <n v="24.71"/>
  </r>
  <r>
    <x v="2"/>
    <s v="GB"/>
    <s v="GBP"/>
    <n v="1435325100"/>
    <x v="3906"/>
    <n v="1432072893"/>
    <d v="2015-06-26T13:25:00"/>
    <b v="0"/>
    <n v="16"/>
    <b v="0"/>
    <s v="theater/plays"/>
    <x v="1"/>
    <s v="plays"/>
    <n v="67"/>
    <n v="63.13"/>
  </r>
  <r>
    <x v="2"/>
    <s v="US"/>
    <s v="USD"/>
    <n v="1414354080"/>
    <x v="3907"/>
    <n v="1411587606"/>
    <d v="2014-10-26T20:08:00"/>
    <b v="0"/>
    <n v="4"/>
    <b v="0"/>
    <s v="theater/plays"/>
    <x v="1"/>
    <s v="plays"/>
    <n v="15"/>
    <n v="38.25"/>
  </r>
  <r>
    <x v="2"/>
    <s v="US"/>
    <s v="USD"/>
    <n v="1406603696"/>
    <x v="3908"/>
    <n v="1405307696"/>
    <d v="2014-07-29T03:14:56"/>
    <b v="0"/>
    <n v="4"/>
    <b v="0"/>
    <s v="theater/plays"/>
    <x v="1"/>
    <s v="plays"/>
    <n v="9"/>
    <n v="16.25"/>
  </r>
  <r>
    <x v="2"/>
    <s v="US"/>
    <s v="USD"/>
    <n v="1410424642"/>
    <x v="3909"/>
    <n v="1407832642"/>
    <d v="2014-09-11T08:37:22"/>
    <b v="0"/>
    <n v="4"/>
    <b v="0"/>
    <s v="theater/plays"/>
    <x v="1"/>
    <s v="plays"/>
    <n v="0"/>
    <n v="33.75"/>
  </r>
  <r>
    <x v="2"/>
    <s v="US"/>
    <s v="USD"/>
    <n v="1441649397"/>
    <x v="3910"/>
    <n v="1439057397"/>
    <d v="2015-09-07T18:09:57"/>
    <b v="0"/>
    <n v="3"/>
    <b v="0"/>
    <s v="theater/plays"/>
    <x v="1"/>
    <s v="plays"/>
    <n v="3"/>
    <n v="61.67"/>
  </r>
  <r>
    <x v="2"/>
    <s v="US"/>
    <s v="USD"/>
    <n v="1417033777"/>
    <x v="3911"/>
    <n v="1414438177"/>
    <d v="2014-11-26T20:29:37"/>
    <b v="0"/>
    <n v="36"/>
    <b v="0"/>
    <s v="theater/plays"/>
    <x v="1"/>
    <s v="plays"/>
    <n v="37"/>
    <n v="83.14"/>
  </r>
  <r>
    <x v="2"/>
    <s v="US"/>
    <s v="USD"/>
    <n v="1429936500"/>
    <x v="3912"/>
    <n v="1424759330"/>
    <d v="2015-04-25T04:35:00"/>
    <b v="0"/>
    <n v="1"/>
    <b v="0"/>
    <s v="theater/plays"/>
    <x v="1"/>
    <s v="plays"/>
    <n v="0"/>
    <n v="1"/>
  </r>
  <r>
    <x v="2"/>
    <s v="US"/>
    <s v="USD"/>
    <n v="1448863449"/>
    <x v="3913"/>
    <n v="1446267849"/>
    <d v="2015-11-30T06:04:09"/>
    <b v="0"/>
    <n v="7"/>
    <b v="0"/>
    <s v="theater/plays"/>
    <x v="1"/>
    <s v="plays"/>
    <n v="10"/>
    <n v="142.86000000000001"/>
  </r>
  <r>
    <x v="2"/>
    <s v="GB"/>
    <s v="GBP"/>
    <n v="1431298740"/>
    <x v="3914"/>
    <n v="1429558756"/>
    <d v="2015-05-10T22:59:00"/>
    <b v="0"/>
    <n v="27"/>
    <b v="0"/>
    <s v="theater/plays"/>
    <x v="1"/>
    <s v="plays"/>
    <n v="36"/>
    <n v="33.67"/>
  </r>
  <r>
    <x v="2"/>
    <s v="GB"/>
    <s v="GBP"/>
    <n v="1464824309"/>
    <x v="3915"/>
    <n v="1462232309"/>
    <d v="2016-06-01T23:38:29"/>
    <b v="0"/>
    <n v="1"/>
    <b v="0"/>
    <s v="theater/plays"/>
    <x v="1"/>
    <s v="plays"/>
    <n v="0"/>
    <n v="5"/>
  </r>
  <r>
    <x v="2"/>
    <s v="DK"/>
    <s v="DKK"/>
    <n v="1464952752"/>
    <x v="3916"/>
    <n v="1462360752"/>
    <d v="2016-06-03T11:19:12"/>
    <b v="0"/>
    <n v="0"/>
    <b v="0"/>
    <s v="theater/plays"/>
    <x v="1"/>
    <s v="plays"/>
    <n v="0"/>
    <e v="#DIV/0!"/>
  </r>
  <r>
    <x v="2"/>
    <s v="GB"/>
    <s v="GBP"/>
    <n v="1410439161"/>
    <x v="3917"/>
    <n v="1407847161"/>
    <d v="2014-09-11T12:39:21"/>
    <b v="0"/>
    <n v="1"/>
    <b v="0"/>
    <s v="theater/plays"/>
    <x v="1"/>
    <s v="plays"/>
    <n v="0"/>
    <n v="10"/>
  </r>
  <r>
    <x v="2"/>
    <s v="GB"/>
    <s v="GBP"/>
    <n v="1407168000"/>
    <x v="3918"/>
    <n v="1406131023"/>
    <d v="2014-08-04T16:00:00"/>
    <b v="0"/>
    <n v="3"/>
    <b v="0"/>
    <s v="theater/plays"/>
    <x v="1"/>
    <s v="plays"/>
    <n v="0"/>
    <n v="40"/>
  </r>
  <r>
    <x v="2"/>
    <s v="GB"/>
    <s v="GBP"/>
    <n v="1453075200"/>
    <x v="3919"/>
    <n v="1450628773"/>
    <d v="2016-01-18T00:00:00"/>
    <b v="0"/>
    <n v="3"/>
    <b v="0"/>
    <s v="theater/plays"/>
    <x v="1"/>
    <s v="plays"/>
    <n v="2"/>
    <n v="30"/>
  </r>
  <r>
    <x v="2"/>
    <s v="GB"/>
    <s v="GBP"/>
    <n v="1479032260"/>
    <x v="3920"/>
    <n v="1476436660"/>
    <d v="2016-11-13T10:17:40"/>
    <b v="0"/>
    <n v="3"/>
    <b v="0"/>
    <s v="theater/plays"/>
    <x v="1"/>
    <s v="plays"/>
    <n v="5"/>
    <n v="45"/>
  </r>
  <r>
    <x v="2"/>
    <s v="GB"/>
    <s v="GBP"/>
    <n v="1414346400"/>
    <x v="3921"/>
    <n v="1413291655"/>
    <d v="2014-10-26T18:00:00"/>
    <b v="0"/>
    <n v="0"/>
    <b v="0"/>
    <s v="theater/plays"/>
    <x v="1"/>
    <s v="plays"/>
    <n v="0"/>
    <e v="#DIV/0!"/>
  </r>
  <r>
    <x v="2"/>
    <s v="US"/>
    <s v="USD"/>
    <n v="1425337200"/>
    <x v="3922"/>
    <n v="1421432810"/>
    <d v="2015-03-02T23:00:00"/>
    <b v="0"/>
    <n v="6"/>
    <b v="0"/>
    <s v="theater/plays"/>
    <x v="1"/>
    <s v="plays"/>
    <n v="8"/>
    <n v="10.17"/>
  </r>
  <r>
    <x v="2"/>
    <s v="GB"/>
    <s v="GBP"/>
    <n v="1428622271"/>
    <x v="3923"/>
    <n v="1426203071"/>
    <d v="2015-04-09T23:31:11"/>
    <b v="0"/>
    <n v="17"/>
    <b v="0"/>
    <s v="theater/plays"/>
    <x v="1"/>
    <s v="plays"/>
    <n v="12"/>
    <n v="81.41"/>
  </r>
  <r>
    <x v="2"/>
    <s v="US"/>
    <s v="USD"/>
    <n v="1403823722"/>
    <x v="3924"/>
    <n v="1401231722"/>
    <d v="2014-06-26T23:02:02"/>
    <b v="0"/>
    <n v="40"/>
    <b v="0"/>
    <s v="theater/plays"/>
    <x v="1"/>
    <s v="plays"/>
    <n v="15"/>
    <n v="57.25"/>
  </r>
  <r>
    <x v="2"/>
    <s v="US"/>
    <s v="USD"/>
    <n v="1406753639"/>
    <x v="3925"/>
    <n v="1404161639"/>
    <d v="2014-07-30T20:53:59"/>
    <b v="0"/>
    <n v="3"/>
    <b v="0"/>
    <s v="theater/plays"/>
    <x v="1"/>
    <s v="plays"/>
    <n v="10"/>
    <n v="5"/>
  </r>
  <r>
    <x v="2"/>
    <s v="AU"/>
    <s v="AUD"/>
    <n v="1419645748"/>
    <x v="3926"/>
    <n v="1417053748"/>
    <d v="2014-12-27T02:02:28"/>
    <b v="0"/>
    <n v="1"/>
    <b v="0"/>
    <s v="theater/plays"/>
    <x v="1"/>
    <s v="plays"/>
    <n v="0"/>
    <n v="15"/>
  </r>
  <r>
    <x v="2"/>
    <s v="GB"/>
    <s v="GBP"/>
    <n v="1407565504"/>
    <x v="3927"/>
    <n v="1404973504"/>
    <d v="2014-08-09T06:25:04"/>
    <b v="0"/>
    <n v="2"/>
    <b v="0"/>
    <s v="theater/plays"/>
    <x v="1"/>
    <s v="plays"/>
    <n v="1"/>
    <n v="12.5"/>
  </r>
  <r>
    <x v="2"/>
    <s v="US"/>
    <s v="USD"/>
    <n v="1444971540"/>
    <x v="3928"/>
    <n v="1442593427"/>
    <d v="2015-10-16T04:59:00"/>
    <b v="0"/>
    <n v="7"/>
    <b v="0"/>
    <s v="theater/plays"/>
    <x v="1"/>
    <s v="plays"/>
    <n v="13"/>
    <n v="93"/>
  </r>
  <r>
    <x v="2"/>
    <s v="US"/>
    <s v="USD"/>
    <n v="1474228265"/>
    <x v="3929"/>
    <n v="1471636265"/>
    <d v="2016-09-18T19:51:05"/>
    <b v="0"/>
    <n v="14"/>
    <b v="0"/>
    <s v="theater/plays"/>
    <x v="1"/>
    <s v="plays"/>
    <n v="2"/>
    <n v="32.36"/>
  </r>
  <r>
    <x v="2"/>
    <s v="AU"/>
    <s v="AUD"/>
    <n v="1459490400"/>
    <x v="3930"/>
    <n v="1457078868"/>
    <d v="2016-04-01T06:00:00"/>
    <b v="0"/>
    <n v="0"/>
    <b v="0"/>
    <s v="theater/plays"/>
    <x v="1"/>
    <s v="plays"/>
    <n v="0"/>
    <e v="#DIV/0!"/>
  </r>
  <r>
    <x v="2"/>
    <s v="US"/>
    <s v="USD"/>
    <n v="1441510707"/>
    <x v="3931"/>
    <n v="1439350707"/>
    <d v="2015-09-06T03:38:27"/>
    <b v="0"/>
    <n v="0"/>
    <b v="0"/>
    <s v="theater/plays"/>
    <x v="1"/>
    <s v="plays"/>
    <n v="0"/>
    <e v="#DIV/0!"/>
  </r>
  <r>
    <x v="2"/>
    <s v="US"/>
    <s v="USD"/>
    <n v="1458097364"/>
    <x v="3932"/>
    <n v="1455508964"/>
    <d v="2016-03-16T03:02:44"/>
    <b v="0"/>
    <n v="1"/>
    <b v="0"/>
    <s v="theater/plays"/>
    <x v="1"/>
    <s v="plays"/>
    <n v="0"/>
    <n v="1"/>
  </r>
  <r>
    <x v="2"/>
    <s v="US"/>
    <s v="USD"/>
    <n v="1468716180"/>
    <x v="3933"/>
    <n v="1466205262"/>
    <d v="2016-07-17T00:43:00"/>
    <b v="0"/>
    <n v="12"/>
    <b v="0"/>
    <s v="theater/plays"/>
    <x v="1"/>
    <s v="plays"/>
    <n v="16"/>
    <n v="91.83"/>
  </r>
  <r>
    <x v="2"/>
    <s v="US"/>
    <s v="USD"/>
    <n v="1443704400"/>
    <x v="3934"/>
    <n v="1439827639"/>
    <d v="2015-10-01T13:00:00"/>
    <b v="0"/>
    <n v="12"/>
    <b v="0"/>
    <s v="theater/plays"/>
    <x v="1"/>
    <s v="plays"/>
    <n v="11"/>
    <n v="45.83"/>
  </r>
  <r>
    <x v="2"/>
    <s v="GB"/>
    <s v="GBP"/>
    <n v="1443973546"/>
    <x v="3935"/>
    <n v="1438789546"/>
    <d v="2015-10-04T15:45:46"/>
    <b v="0"/>
    <n v="23"/>
    <b v="0"/>
    <s v="theater/plays"/>
    <x v="1"/>
    <s v="plays"/>
    <n v="44"/>
    <n v="57.17"/>
  </r>
  <r>
    <x v="2"/>
    <s v="US"/>
    <s v="USD"/>
    <n v="1480576720"/>
    <x v="3936"/>
    <n v="1477981120"/>
    <d v="2016-12-01T07:18:40"/>
    <b v="0"/>
    <n v="0"/>
    <b v="0"/>
    <s v="theater/plays"/>
    <x v="1"/>
    <s v="plays"/>
    <n v="0"/>
    <e v="#DIV/0!"/>
  </r>
  <r>
    <x v="2"/>
    <s v="US"/>
    <s v="USD"/>
    <n v="1468249760"/>
    <x v="3937"/>
    <n v="1465830560"/>
    <d v="2016-07-11T15:09:20"/>
    <b v="0"/>
    <n v="10"/>
    <b v="0"/>
    <s v="theater/plays"/>
    <x v="1"/>
    <s v="plays"/>
    <n v="86"/>
    <n v="248.5"/>
  </r>
  <r>
    <x v="2"/>
    <s v="US"/>
    <s v="USD"/>
    <n v="1435441454"/>
    <x v="3938"/>
    <n v="1432763054"/>
    <d v="2015-06-27T21:44:14"/>
    <b v="0"/>
    <n v="5"/>
    <b v="0"/>
    <s v="theater/plays"/>
    <x v="1"/>
    <s v="plays"/>
    <n v="12"/>
    <n v="79.400000000000006"/>
  </r>
  <r>
    <x v="2"/>
    <s v="AU"/>
    <s v="AUD"/>
    <n v="1412656200"/>
    <x v="3939"/>
    <n v="1412328979"/>
    <d v="2014-10-07T04:30:00"/>
    <b v="0"/>
    <n v="1"/>
    <b v="0"/>
    <s v="theater/plays"/>
    <x v="1"/>
    <s v="plays"/>
    <n v="0"/>
    <n v="5"/>
  </r>
  <r>
    <x v="2"/>
    <s v="US"/>
    <s v="USD"/>
    <n v="1420199351"/>
    <x v="3940"/>
    <n v="1416311351"/>
    <d v="2015-01-02T11:49:11"/>
    <b v="0"/>
    <n v="2"/>
    <b v="0"/>
    <s v="theater/plays"/>
    <x v="1"/>
    <s v="plays"/>
    <n v="0"/>
    <n v="5.5"/>
  </r>
  <r>
    <x v="2"/>
    <s v="US"/>
    <s v="USD"/>
    <n v="1416877200"/>
    <x v="3941"/>
    <n v="1414505137"/>
    <d v="2014-11-25T01:00:00"/>
    <b v="0"/>
    <n v="2"/>
    <b v="0"/>
    <s v="theater/plays"/>
    <x v="1"/>
    <s v="plays"/>
    <n v="1"/>
    <n v="25"/>
  </r>
  <r>
    <x v="2"/>
    <s v="US"/>
    <s v="USD"/>
    <n v="1434490914"/>
    <x v="3942"/>
    <n v="1429306914"/>
    <d v="2015-06-16T21:41:54"/>
    <b v="0"/>
    <n v="0"/>
    <b v="0"/>
    <s v="theater/plays"/>
    <x v="1"/>
    <s v="plays"/>
    <n v="0"/>
    <e v="#DIV/0!"/>
  </r>
  <r>
    <x v="2"/>
    <s v="US"/>
    <s v="USD"/>
    <n v="1446483000"/>
    <x v="3943"/>
    <n v="1443811268"/>
    <d v="2015-11-02T16:50:00"/>
    <b v="0"/>
    <n v="13"/>
    <b v="0"/>
    <s v="theater/plays"/>
    <x v="1"/>
    <s v="plays"/>
    <n v="36"/>
    <n v="137.08000000000001"/>
  </r>
  <r>
    <x v="2"/>
    <s v="US"/>
    <s v="USD"/>
    <n v="1440690875"/>
    <x v="3944"/>
    <n v="1438098875"/>
    <d v="2015-08-27T15:54:35"/>
    <b v="0"/>
    <n v="0"/>
    <b v="0"/>
    <s v="theater/plays"/>
    <x v="1"/>
    <s v="plays"/>
    <n v="0"/>
    <e v="#DIV/0!"/>
  </r>
  <r>
    <x v="2"/>
    <s v="US"/>
    <s v="USD"/>
    <n v="1431717268"/>
    <x v="3945"/>
    <n v="1429125268"/>
    <d v="2015-05-15T19:14:28"/>
    <b v="0"/>
    <n v="1"/>
    <b v="0"/>
    <s v="theater/plays"/>
    <x v="1"/>
    <s v="plays"/>
    <n v="0"/>
    <n v="5"/>
  </r>
  <r>
    <x v="2"/>
    <s v="US"/>
    <s v="USD"/>
    <n v="1425110400"/>
    <x v="3946"/>
    <n v="1422388822"/>
    <d v="2015-02-28T08:00:00"/>
    <b v="0"/>
    <n v="5"/>
    <b v="0"/>
    <s v="theater/plays"/>
    <x v="1"/>
    <s v="plays"/>
    <n v="3"/>
    <n v="39"/>
  </r>
  <r>
    <x v="2"/>
    <s v="US"/>
    <s v="USD"/>
    <n v="1475378744"/>
    <x v="3947"/>
    <n v="1472786744"/>
    <d v="2016-10-02T03:25:44"/>
    <b v="0"/>
    <n v="2"/>
    <b v="0"/>
    <s v="theater/plays"/>
    <x v="1"/>
    <s v="plays"/>
    <n v="3"/>
    <n v="50.5"/>
  </r>
  <r>
    <x v="2"/>
    <s v="AU"/>
    <s v="AUD"/>
    <n v="1410076123"/>
    <x v="3948"/>
    <n v="1404892123"/>
    <d v="2014-09-07T07:48:43"/>
    <b v="0"/>
    <n v="0"/>
    <b v="0"/>
    <s v="theater/plays"/>
    <x v="1"/>
    <s v="plays"/>
    <n v="0"/>
    <e v="#DIV/0!"/>
  </r>
  <r>
    <x v="2"/>
    <s v="AU"/>
    <s v="AUD"/>
    <n v="1423623221"/>
    <x v="3949"/>
    <n v="1421031221"/>
    <d v="2015-02-11T02:53:41"/>
    <b v="0"/>
    <n v="32"/>
    <b v="0"/>
    <s v="theater/plays"/>
    <x v="1"/>
    <s v="plays"/>
    <n v="16"/>
    <n v="49.28"/>
  </r>
  <r>
    <x v="2"/>
    <s v="US"/>
    <s v="USD"/>
    <n v="1460140500"/>
    <x v="3950"/>
    <n v="1457628680"/>
    <d v="2016-04-08T18:35:00"/>
    <b v="0"/>
    <n v="1"/>
    <b v="0"/>
    <s v="theater/plays"/>
    <x v="1"/>
    <s v="plays"/>
    <n v="1"/>
    <n v="25"/>
  </r>
  <r>
    <x v="2"/>
    <s v="IE"/>
    <s v="EUR"/>
    <n v="1462301342"/>
    <x v="3951"/>
    <n v="1457120942"/>
    <d v="2016-05-03T18:49:02"/>
    <b v="0"/>
    <n v="1"/>
    <b v="0"/>
    <s v="theater/plays"/>
    <x v="1"/>
    <s v="plays"/>
    <n v="0"/>
    <n v="1"/>
  </r>
  <r>
    <x v="2"/>
    <s v="US"/>
    <s v="USD"/>
    <n v="1445885890"/>
    <x v="3952"/>
    <n v="1440701890"/>
    <d v="2015-10-26T18:58:10"/>
    <b v="0"/>
    <n v="1"/>
    <b v="0"/>
    <s v="theater/plays"/>
    <x v="1"/>
    <s v="plays"/>
    <n v="0"/>
    <n v="25"/>
  </r>
  <r>
    <x v="2"/>
    <s v="US"/>
    <s v="USD"/>
    <n v="1469834940"/>
    <x v="3953"/>
    <n v="1467162586"/>
    <d v="2016-07-29T23:29:00"/>
    <b v="0"/>
    <n v="0"/>
    <b v="0"/>
    <s v="theater/plays"/>
    <x v="1"/>
    <s v="plays"/>
    <n v="0"/>
    <e v="#DIV/0!"/>
  </r>
  <r>
    <x v="2"/>
    <s v="CA"/>
    <s v="CAD"/>
    <n v="1405352264"/>
    <x v="3954"/>
    <n v="1400168264"/>
    <d v="2014-07-14T15:37:44"/>
    <b v="0"/>
    <n v="0"/>
    <b v="0"/>
    <s v="theater/plays"/>
    <x v="1"/>
    <s v="plays"/>
    <n v="0"/>
    <e v="#DIV/0!"/>
  </r>
  <r>
    <x v="2"/>
    <s v="US"/>
    <s v="USD"/>
    <n v="1448745741"/>
    <x v="3955"/>
    <n v="1446150141"/>
    <d v="2015-11-28T21:22:21"/>
    <b v="0"/>
    <n v="8"/>
    <b v="0"/>
    <s v="theater/plays"/>
    <x v="1"/>
    <s v="plays"/>
    <n v="24"/>
    <n v="53.13"/>
  </r>
  <r>
    <x v="2"/>
    <s v="US"/>
    <s v="USD"/>
    <n v="1461543600"/>
    <x v="3956"/>
    <n v="1459203727"/>
    <d v="2016-04-25T00:20:00"/>
    <b v="0"/>
    <n v="0"/>
    <b v="0"/>
    <s v="theater/plays"/>
    <x v="1"/>
    <s v="plays"/>
    <n v="0"/>
    <e v="#DIV/0!"/>
  </r>
  <r>
    <x v="2"/>
    <s v="US"/>
    <s v="USD"/>
    <n v="1468020354"/>
    <x v="3957"/>
    <n v="1464045954"/>
    <d v="2016-07-08T23:25:54"/>
    <b v="0"/>
    <n v="1"/>
    <b v="0"/>
    <s v="theater/plays"/>
    <x v="1"/>
    <s v="plays"/>
    <n v="0"/>
    <n v="7"/>
  </r>
  <r>
    <x v="2"/>
    <s v="US"/>
    <s v="USD"/>
    <n v="1406988000"/>
    <x v="3958"/>
    <n v="1403822912"/>
    <d v="2014-08-02T14:00:00"/>
    <b v="0"/>
    <n v="16"/>
    <b v="0"/>
    <s v="theater/plays"/>
    <x v="1"/>
    <s v="plays"/>
    <n v="32"/>
    <n v="40.06"/>
  </r>
  <r>
    <x v="2"/>
    <s v="US"/>
    <s v="USD"/>
    <n v="1411930556"/>
    <x v="3959"/>
    <n v="1409338556"/>
    <d v="2014-09-28T18:55:56"/>
    <b v="0"/>
    <n v="12"/>
    <b v="0"/>
    <s v="theater/plays"/>
    <x v="1"/>
    <s v="plays"/>
    <n v="24"/>
    <n v="24.33"/>
  </r>
  <r>
    <x v="2"/>
    <s v="US"/>
    <s v="USD"/>
    <n v="1451852256"/>
    <x v="3960"/>
    <n v="1449260256"/>
    <d v="2016-01-03T20:17:36"/>
    <b v="0"/>
    <n v="4"/>
    <b v="0"/>
    <s v="theater/plays"/>
    <x v="1"/>
    <s v="plays"/>
    <n v="2"/>
    <n v="11.25"/>
  </r>
  <r>
    <x v="2"/>
    <s v="GB"/>
    <s v="GBP"/>
    <n v="1399584210"/>
    <x v="3961"/>
    <n v="1397683410"/>
    <d v="2014-05-08T21:23:30"/>
    <b v="0"/>
    <n v="2"/>
    <b v="0"/>
    <s v="theater/plays"/>
    <x v="1"/>
    <s v="plays"/>
    <n v="0"/>
    <n v="10.5"/>
  </r>
  <r>
    <x v="2"/>
    <s v="GB"/>
    <s v="GBP"/>
    <n v="1448722494"/>
    <x v="3962"/>
    <n v="1446562494"/>
    <d v="2015-11-28T14:54:54"/>
    <b v="0"/>
    <n v="3"/>
    <b v="0"/>
    <s v="theater/plays"/>
    <x v="1"/>
    <s v="plays"/>
    <n v="3"/>
    <n v="15"/>
  </r>
  <r>
    <x v="2"/>
    <s v="CA"/>
    <s v="CAD"/>
    <n v="1447821717"/>
    <x v="3963"/>
    <n v="1445226117"/>
    <d v="2015-11-18T04:41:57"/>
    <b v="0"/>
    <n v="0"/>
    <b v="0"/>
    <s v="theater/plays"/>
    <x v="1"/>
    <s v="plays"/>
    <n v="0"/>
    <e v="#DIV/0!"/>
  </r>
  <r>
    <x v="2"/>
    <s v="US"/>
    <s v="USD"/>
    <n v="1429460386"/>
    <x v="3964"/>
    <n v="1424279986"/>
    <d v="2015-04-19T16:19:46"/>
    <b v="0"/>
    <n v="3"/>
    <b v="0"/>
    <s v="theater/plays"/>
    <x v="1"/>
    <s v="plays"/>
    <n v="6"/>
    <n v="42"/>
  </r>
  <r>
    <x v="2"/>
    <s v="US"/>
    <s v="USD"/>
    <n v="1460608780"/>
    <x v="3965"/>
    <n v="1455428380"/>
    <d v="2016-04-14T04:39:40"/>
    <b v="0"/>
    <n v="4"/>
    <b v="0"/>
    <s v="theater/plays"/>
    <x v="1"/>
    <s v="plays"/>
    <n v="14"/>
    <n v="71.25"/>
  </r>
  <r>
    <x v="2"/>
    <s v="US"/>
    <s v="USD"/>
    <n v="1406170740"/>
    <x v="3966"/>
    <n v="1402506278"/>
    <d v="2014-07-24T02:59:00"/>
    <b v="0"/>
    <n v="2"/>
    <b v="0"/>
    <s v="theater/plays"/>
    <x v="1"/>
    <s v="plays"/>
    <n v="1"/>
    <n v="22.5"/>
  </r>
  <r>
    <x v="2"/>
    <s v="US"/>
    <s v="USD"/>
    <n v="1488783507"/>
    <x v="3967"/>
    <n v="1486191507"/>
    <d v="2017-03-06T06:58:27"/>
    <b v="0"/>
    <n v="10"/>
    <b v="0"/>
    <s v="theater/plays"/>
    <x v="1"/>
    <s v="plays"/>
    <n v="24"/>
    <n v="41"/>
  </r>
  <r>
    <x v="2"/>
    <s v="US"/>
    <s v="USD"/>
    <n v="1463945673"/>
    <x v="3968"/>
    <n v="1458761673"/>
    <d v="2016-05-22T19:34:33"/>
    <b v="0"/>
    <n v="11"/>
    <b v="0"/>
    <s v="theater/plays"/>
    <x v="1"/>
    <s v="plays"/>
    <n v="11"/>
    <n v="47.91"/>
  </r>
  <r>
    <x v="2"/>
    <s v="US"/>
    <s v="USD"/>
    <n v="1472442900"/>
    <x v="3969"/>
    <n v="1471638646"/>
    <d v="2016-08-29T03:55:00"/>
    <b v="0"/>
    <n v="6"/>
    <b v="0"/>
    <s v="theater/plays"/>
    <x v="1"/>
    <s v="plays"/>
    <n v="7"/>
    <n v="35.17"/>
  </r>
  <r>
    <x v="2"/>
    <s v="US"/>
    <s v="USD"/>
    <n v="1460925811"/>
    <x v="3970"/>
    <n v="1458333811"/>
    <d v="2016-04-17T20:43:31"/>
    <b v="0"/>
    <n v="2"/>
    <b v="0"/>
    <s v="theater/plays"/>
    <x v="1"/>
    <s v="plays"/>
    <n v="0"/>
    <n v="5.5"/>
  </r>
  <r>
    <x v="2"/>
    <s v="US"/>
    <s v="USD"/>
    <n v="1405947126"/>
    <x v="3971"/>
    <n v="1403355126"/>
    <d v="2014-07-21T12:52:06"/>
    <b v="0"/>
    <n v="6"/>
    <b v="0"/>
    <s v="theater/plays"/>
    <x v="1"/>
    <s v="plays"/>
    <n v="1"/>
    <n v="22.67"/>
  </r>
  <r>
    <x v="2"/>
    <s v="US"/>
    <s v="USD"/>
    <n v="1423186634"/>
    <x v="3972"/>
    <n v="1418002634"/>
    <d v="2015-02-06T01:37:14"/>
    <b v="0"/>
    <n v="8"/>
    <b v="0"/>
    <s v="theater/plays"/>
    <x v="1"/>
    <s v="plays"/>
    <n v="21"/>
    <n v="26.38"/>
  </r>
  <r>
    <x v="2"/>
    <s v="US"/>
    <s v="USD"/>
    <n v="1462766400"/>
    <x v="3973"/>
    <n v="1460219110"/>
    <d v="2016-05-09T04:00:00"/>
    <b v="0"/>
    <n v="37"/>
    <b v="0"/>
    <s v="theater/plays"/>
    <x v="1"/>
    <s v="plays"/>
    <n v="78"/>
    <n v="105.54"/>
  </r>
  <r>
    <x v="2"/>
    <s v="GB"/>
    <s v="GBP"/>
    <n v="1464872848"/>
    <x v="3974"/>
    <n v="1462280848"/>
    <d v="2016-06-02T13:07:28"/>
    <b v="0"/>
    <n v="11"/>
    <b v="0"/>
    <s v="theater/plays"/>
    <x v="1"/>
    <s v="plays"/>
    <n v="32"/>
    <n v="29.09"/>
  </r>
  <r>
    <x v="2"/>
    <s v="US"/>
    <s v="USD"/>
    <n v="1468442898"/>
    <x v="3975"/>
    <n v="1465850898"/>
    <d v="2016-07-13T20:48:18"/>
    <b v="0"/>
    <n v="0"/>
    <b v="0"/>
    <s v="theater/plays"/>
    <x v="1"/>
    <s v="plays"/>
    <n v="0"/>
    <e v="#DIV/0!"/>
  </r>
  <r>
    <x v="2"/>
    <s v="US"/>
    <s v="USD"/>
    <n v="1406876400"/>
    <x v="3976"/>
    <n v="1405024561"/>
    <d v="2014-08-01T07:00:00"/>
    <b v="0"/>
    <n v="10"/>
    <b v="0"/>
    <s v="theater/plays"/>
    <x v="1"/>
    <s v="plays"/>
    <n v="48"/>
    <n v="62"/>
  </r>
  <r>
    <x v="2"/>
    <s v="US"/>
    <s v="USD"/>
    <n v="1469213732"/>
    <x v="3977"/>
    <n v="1466621732"/>
    <d v="2016-07-22T18:55:32"/>
    <b v="0"/>
    <n v="6"/>
    <b v="0"/>
    <s v="theater/plays"/>
    <x v="1"/>
    <s v="plays"/>
    <n v="1"/>
    <n v="217.5"/>
  </r>
  <r>
    <x v="2"/>
    <s v="US"/>
    <s v="USD"/>
    <n v="1422717953"/>
    <x v="3978"/>
    <n v="1417533953"/>
    <d v="2015-01-31T15:25:53"/>
    <b v="0"/>
    <n v="8"/>
    <b v="0"/>
    <s v="theater/plays"/>
    <x v="1"/>
    <s v="plays"/>
    <n v="11"/>
    <n v="26.75"/>
  </r>
  <r>
    <x v="2"/>
    <s v="GB"/>
    <s v="GBP"/>
    <n v="1427659200"/>
    <x v="3979"/>
    <n v="1425678057"/>
    <d v="2015-03-29T20:00:00"/>
    <b v="0"/>
    <n v="6"/>
    <b v="0"/>
    <s v="theater/plays"/>
    <x v="1"/>
    <s v="plays"/>
    <n v="2"/>
    <n v="18.329999999999998"/>
  </r>
  <r>
    <x v="2"/>
    <s v="US"/>
    <s v="USD"/>
    <n v="1404570147"/>
    <x v="3980"/>
    <n v="1401978147"/>
    <d v="2014-07-05T14:22:27"/>
    <b v="0"/>
    <n v="7"/>
    <b v="0"/>
    <s v="theater/plays"/>
    <x v="1"/>
    <s v="plays"/>
    <n v="18"/>
    <n v="64.290000000000006"/>
  </r>
  <r>
    <x v="2"/>
    <s v="US"/>
    <s v="USD"/>
    <n v="1468729149"/>
    <x v="3981"/>
    <n v="1463545149"/>
    <d v="2016-07-17T04:19:09"/>
    <b v="0"/>
    <n v="7"/>
    <b v="0"/>
    <s v="theater/plays"/>
    <x v="1"/>
    <s v="plays"/>
    <n v="4"/>
    <n v="175"/>
  </r>
  <r>
    <x v="2"/>
    <s v="GB"/>
    <s v="GBP"/>
    <n v="1436297180"/>
    <x v="3982"/>
    <n v="1431113180"/>
    <d v="2015-07-07T19:26:20"/>
    <b v="0"/>
    <n v="5"/>
    <b v="0"/>
    <s v="theater/plays"/>
    <x v="1"/>
    <s v="plays"/>
    <n v="20"/>
    <n v="34"/>
  </r>
  <r>
    <x v="2"/>
    <s v="US"/>
    <s v="USD"/>
    <n v="1400569140"/>
    <x v="3983"/>
    <n v="1397854356"/>
    <d v="2014-05-20T06:59:00"/>
    <b v="0"/>
    <n v="46"/>
    <b v="0"/>
    <s v="theater/plays"/>
    <x v="1"/>
    <s v="plays"/>
    <n v="35"/>
    <n v="84.28"/>
  </r>
  <r>
    <x v="2"/>
    <s v="GB"/>
    <s v="GBP"/>
    <n v="1415404800"/>
    <x v="3984"/>
    <n v="1412809644"/>
    <d v="2014-11-08T00:00:00"/>
    <b v="0"/>
    <n v="10"/>
    <b v="0"/>
    <s v="theater/plays"/>
    <x v="1"/>
    <s v="plays"/>
    <n v="6"/>
    <n v="9.5"/>
  </r>
  <r>
    <x v="2"/>
    <s v="US"/>
    <s v="USD"/>
    <n v="1456002300"/>
    <x v="3985"/>
    <n v="1454173120"/>
    <d v="2016-02-20T21:05:00"/>
    <b v="0"/>
    <n v="19"/>
    <b v="0"/>
    <s v="theater/plays"/>
    <x v="1"/>
    <s v="plays"/>
    <n v="32"/>
    <n v="33.74"/>
  </r>
  <r>
    <x v="2"/>
    <s v="GB"/>
    <s v="GBP"/>
    <n v="1462539840"/>
    <x v="3986"/>
    <n v="1460034594"/>
    <d v="2016-05-06T13:04:00"/>
    <b v="0"/>
    <n v="13"/>
    <b v="0"/>
    <s v="theater/plays"/>
    <x v="1"/>
    <s v="plays"/>
    <n v="10"/>
    <n v="37.54"/>
  </r>
  <r>
    <x v="2"/>
    <s v="GB"/>
    <s v="GBP"/>
    <n v="1400278290"/>
    <x v="3987"/>
    <n v="1399414290"/>
    <d v="2014-05-16T22:11:30"/>
    <b v="0"/>
    <n v="13"/>
    <b v="0"/>
    <s v="theater/plays"/>
    <x v="1"/>
    <s v="plays"/>
    <n v="38"/>
    <n v="11.62"/>
  </r>
  <r>
    <x v="2"/>
    <s v="US"/>
    <s v="USD"/>
    <n v="1440813413"/>
    <x v="3988"/>
    <n v="1439517413"/>
    <d v="2015-08-29T01:56:53"/>
    <b v="0"/>
    <n v="4"/>
    <b v="0"/>
    <s v="theater/plays"/>
    <x v="1"/>
    <s v="plays"/>
    <n v="2"/>
    <n v="8"/>
  </r>
  <r>
    <x v="2"/>
    <s v="US"/>
    <s v="USD"/>
    <n v="1447009181"/>
    <x v="3989"/>
    <n v="1444413581"/>
    <d v="2015-11-08T18:59:41"/>
    <b v="0"/>
    <n v="0"/>
    <b v="0"/>
    <s v="theater/plays"/>
    <x v="1"/>
    <s v="plays"/>
    <n v="0"/>
    <e v="#DIV/0!"/>
  </r>
  <r>
    <x v="2"/>
    <s v="GB"/>
    <s v="GBP"/>
    <n v="1456934893"/>
    <x v="3990"/>
    <n v="1454342893"/>
    <d v="2016-03-02T16:08:13"/>
    <b v="0"/>
    <n v="3"/>
    <b v="0"/>
    <s v="theater/plays"/>
    <x v="1"/>
    <s v="plays"/>
    <n v="4"/>
    <n v="23"/>
  </r>
  <r>
    <x v="2"/>
    <s v="US"/>
    <s v="USD"/>
    <n v="1433086082"/>
    <x v="3991"/>
    <n v="1430494082"/>
    <d v="2015-05-31T15:28:02"/>
    <b v="0"/>
    <n v="1"/>
    <b v="0"/>
    <s v="theater/plays"/>
    <x v="1"/>
    <s v="plays"/>
    <n v="20"/>
    <n v="100"/>
  </r>
  <r>
    <x v="2"/>
    <s v="US"/>
    <s v="USD"/>
    <n v="1449876859"/>
    <x v="3992"/>
    <n v="1444689259"/>
    <d v="2015-12-11T23:34:19"/>
    <b v="0"/>
    <n v="9"/>
    <b v="0"/>
    <s v="theater/plays"/>
    <x v="1"/>
    <s v="plays"/>
    <n v="5"/>
    <n v="60.11"/>
  </r>
  <r>
    <x v="2"/>
    <s v="US"/>
    <s v="USD"/>
    <n v="1431549912"/>
    <x v="3993"/>
    <n v="1428957912"/>
    <d v="2015-05-13T20:45:12"/>
    <b v="0"/>
    <n v="1"/>
    <b v="0"/>
    <s v="theater/plays"/>
    <x v="1"/>
    <s v="plays"/>
    <n v="0"/>
    <n v="3"/>
  </r>
  <r>
    <x v="2"/>
    <s v="US"/>
    <s v="USD"/>
    <n v="1405761690"/>
    <x v="3994"/>
    <n v="1403169690"/>
    <d v="2014-07-19T09:21:30"/>
    <b v="0"/>
    <n v="1"/>
    <b v="0"/>
    <s v="theater/plays"/>
    <x v="1"/>
    <s v="plays"/>
    <n v="0"/>
    <n v="5"/>
  </r>
  <r>
    <x v="2"/>
    <s v="GB"/>
    <s v="GBP"/>
    <n v="1423913220"/>
    <x v="3995"/>
    <n v="1421339077"/>
    <d v="2015-02-14T11:27:00"/>
    <b v="0"/>
    <n v="4"/>
    <b v="0"/>
    <s v="theater/plays"/>
    <x v="1"/>
    <s v="plays"/>
    <n v="35"/>
    <n v="17.5"/>
  </r>
  <r>
    <x v="2"/>
    <s v="US"/>
    <s v="USD"/>
    <n v="1416499440"/>
    <x v="3996"/>
    <n v="1415341464"/>
    <d v="2014-11-20T16:04:00"/>
    <b v="0"/>
    <n v="17"/>
    <b v="0"/>
    <s v="theater/plays"/>
    <x v="1"/>
    <s v="plays"/>
    <n v="17"/>
    <n v="29.24"/>
  </r>
  <r>
    <x v="2"/>
    <s v="GB"/>
    <s v="GBP"/>
    <n v="1428222221"/>
    <x v="3997"/>
    <n v="1425633821"/>
    <d v="2015-04-05T08:23:41"/>
    <b v="0"/>
    <n v="0"/>
    <b v="0"/>
    <s v="theater/plays"/>
    <x v="1"/>
    <s v="plays"/>
    <n v="0"/>
    <e v="#DIV/0!"/>
  </r>
  <r>
    <x v="2"/>
    <s v="US"/>
    <s v="USD"/>
    <n v="1427580426"/>
    <x v="3998"/>
    <n v="1424992026"/>
    <d v="2015-03-28T22:07:06"/>
    <b v="0"/>
    <n v="12"/>
    <b v="0"/>
    <s v="theater/plays"/>
    <x v="1"/>
    <s v="plays"/>
    <n v="57"/>
    <n v="59.58"/>
  </r>
  <r>
    <x v="2"/>
    <s v="US"/>
    <s v="USD"/>
    <n v="1409514709"/>
    <x v="3999"/>
    <n v="1406058798"/>
    <d v="2014-08-31T19:51:49"/>
    <b v="0"/>
    <n v="14"/>
    <b v="0"/>
    <s v="theater/plays"/>
    <x v="1"/>
    <s v="plays"/>
    <n v="17"/>
    <n v="82.57"/>
  </r>
  <r>
    <x v="2"/>
    <s v="US"/>
    <s v="USD"/>
    <n v="1462631358"/>
    <x v="4000"/>
    <n v="1457450958"/>
    <d v="2016-05-07T14:29:18"/>
    <b v="0"/>
    <n v="1"/>
    <b v="0"/>
    <s v="theater/plays"/>
    <x v="1"/>
    <s v="plays"/>
    <n v="0"/>
    <n v="10"/>
  </r>
  <r>
    <x v="2"/>
    <s v="GB"/>
    <s v="GBP"/>
    <n v="1488394800"/>
    <x v="4001"/>
    <n v="1486681708"/>
    <d v="2017-03-01T19:00:00"/>
    <b v="0"/>
    <n v="14"/>
    <b v="0"/>
    <s v="theater/plays"/>
    <x v="1"/>
    <s v="plays"/>
    <n v="38"/>
    <n v="32.36"/>
  </r>
  <r>
    <x v="2"/>
    <s v="US"/>
    <s v="USD"/>
    <n v="1411779761"/>
    <x v="4002"/>
    <n v="1409187761"/>
    <d v="2014-09-27T01:02:41"/>
    <b v="0"/>
    <n v="4"/>
    <b v="0"/>
    <s v="theater/plays"/>
    <x v="1"/>
    <s v="plays"/>
    <n v="2"/>
    <n v="5.75"/>
  </r>
  <r>
    <x v="2"/>
    <s v="US"/>
    <s v="USD"/>
    <n v="1424009147"/>
    <x v="4003"/>
    <n v="1421417147"/>
    <d v="2015-02-15T14:05:47"/>
    <b v="0"/>
    <n v="2"/>
    <b v="0"/>
    <s v="theater/plays"/>
    <x v="1"/>
    <s v="plays"/>
    <n v="10"/>
    <n v="100.5"/>
  </r>
  <r>
    <x v="2"/>
    <s v="US"/>
    <s v="USD"/>
    <n v="1412740457"/>
    <x v="4004"/>
    <n v="1410148457"/>
    <d v="2014-10-08T03:54:17"/>
    <b v="0"/>
    <n v="1"/>
    <b v="0"/>
    <s v="theater/plays"/>
    <x v="1"/>
    <s v="plays"/>
    <n v="0"/>
    <n v="1"/>
  </r>
  <r>
    <x v="2"/>
    <s v="US"/>
    <s v="USD"/>
    <n v="1413832985"/>
    <x v="4005"/>
    <n v="1408648985"/>
    <d v="2014-10-20T19:23:05"/>
    <b v="0"/>
    <n v="2"/>
    <b v="0"/>
    <s v="theater/plays"/>
    <x v="1"/>
    <s v="plays"/>
    <n v="1"/>
    <n v="20"/>
  </r>
  <r>
    <x v="2"/>
    <s v="US"/>
    <s v="USD"/>
    <n v="1455647587"/>
    <x v="4006"/>
    <n v="1453487587"/>
    <d v="2016-02-16T18:33:07"/>
    <b v="0"/>
    <n v="1"/>
    <b v="0"/>
    <s v="theater/plays"/>
    <x v="1"/>
    <s v="plays"/>
    <n v="0"/>
    <n v="2"/>
  </r>
  <r>
    <x v="2"/>
    <s v="US"/>
    <s v="USD"/>
    <n v="1409070480"/>
    <x v="4007"/>
    <n v="1406572381"/>
    <d v="2014-08-26T16:28:00"/>
    <b v="0"/>
    <n v="1"/>
    <b v="0"/>
    <s v="theater/plays"/>
    <x v="1"/>
    <s v="plays"/>
    <n v="0"/>
    <n v="5"/>
  </r>
  <r>
    <x v="2"/>
    <s v="GB"/>
    <s v="GBP"/>
    <n v="1437606507"/>
    <x v="4008"/>
    <n v="1435014507"/>
    <d v="2015-07-22T23:08:27"/>
    <b v="0"/>
    <n v="4"/>
    <b v="0"/>
    <s v="theater/plays"/>
    <x v="1"/>
    <s v="plays"/>
    <n v="6"/>
    <n v="15"/>
  </r>
  <r>
    <x v="2"/>
    <s v="GB"/>
    <s v="GBP"/>
    <n v="1410281360"/>
    <x v="4009"/>
    <n v="1406825360"/>
    <d v="2014-09-09T16:49:20"/>
    <b v="0"/>
    <n v="3"/>
    <b v="0"/>
    <s v="theater/plays"/>
    <x v="1"/>
    <s v="plays"/>
    <n v="4"/>
    <n v="25"/>
  </r>
  <r>
    <x v="2"/>
    <s v="US"/>
    <s v="USD"/>
    <n v="1414348166"/>
    <x v="4010"/>
    <n v="1412879366"/>
    <d v="2014-10-26T18:29:26"/>
    <b v="0"/>
    <n v="38"/>
    <b v="0"/>
    <s v="theater/plays"/>
    <x v="1"/>
    <s v="plays"/>
    <n v="24"/>
    <n v="45.84"/>
  </r>
  <r>
    <x v="2"/>
    <s v="GB"/>
    <s v="GBP"/>
    <n v="1422450278"/>
    <x v="4011"/>
    <n v="1419858278"/>
    <d v="2015-01-28T13:04:38"/>
    <b v="0"/>
    <n v="4"/>
    <b v="0"/>
    <s v="theater/plays"/>
    <x v="1"/>
    <s v="plays"/>
    <n v="8"/>
    <n v="4.75"/>
  </r>
  <r>
    <x v="2"/>
    <s v="GB"/>
    <s v="GBP"/>
    <n v="1430571849"/>
    <x v="4012"/>
    <n v="1427979849"/>
    <d v="2015-05-02T13:04:09"/>
    <b v="0"/>
    <n v="0"/>
    <b v="0"/>
    <s v="theater/plays"/>
    <x v="1"/>
    <s v="plays"/>
    <n v="0"/>
    <e v="#DIV/0!"/>
  </r>
  <r>
    <x v="2"/>
    <s v="US"/>
    <s v="USD"/>
    <n v="1424070823"/>
    <x v="4013"/>
    <n v="1421478823"/>
    <d v="2015-02-16T07:13:43"/>
    <b v="0"/>
    <n v="2"/>
    <b v="0"/>
    <s v="theater/plays"/>
    <x v="1"/>
    <s v="plays"/>
    <n v="1"/>
    <n v="13"/>
  </r>
  <r>
    <x v="2"/>
    <s v="US"/>
    <s v="USD"/>
    <n v="1457157269"/>
    <x v="4014"/>
    <n v="1455861269"/>
    <d v="2016-03-05T05:54:29"/>
    <b v="0"/>
    <n v="0"/>
    <b v="0"/>
    <s v="theater/plays"/>
    <x v="1"/>
    <s v="plays"/>
    <n v="0"/>
    <e v="#DIV/0!"/>
  </r>
  <r>
    <x v="2"/>
    <s v="US"/>
    <s v="USD"/>
    <n v="1437331463"/>
    <x v="4015"/>
    <n v="1434739463"/>
    <d v="2015-07-19T18:44:23"/>
    <b v="0"/>
    <n v="1"/>
    <b v="0"/>
    <s v="theater/plays"/>
    <x v="1"/>
    <s v="plays"/>
    <n v="0"/>
    <n v="1"/>
  </r>
  <r>
    <x v="2"/>
    <s v="GB"/>
    <s v="GBP"/>
    <n v="1410987400"/>
    <x v="4016"/>
    <n v="1408395400"/>
    <d v="2014-09-17T20:56:40"/>
    <b v="0"/>
    <n v="7"/>
    <b v="0"/>
    <s v="theater/plays"/>
    <x v="1"/>
    <s v="plays"/>
    <n v="14"/>
    <n v="10"/>
  </r>
  <r>
    <x v="2"/>
    <s v="US"/>
    <s v="USD"/>
    <n v="1409846874"/>
    <x v="4017"/>
    <n v="1407254874"/>
    <d v="2014-09-04T16:07:54"/>
    <b v="0"/>
    <n v="2"/>
    <b v="0"/>
    <s v="theater/plays"/>
    <x v="1"/>
    <s v="plays"/>
    <n v="1"/>
    <n v="52.5"/>
  </r>
  <r>
    <x v="2"/>
    <s v="GB"/>
    <s v="GBP"/>
    <n v="1475877108"/>
    <x v="4018"/>
    <n v="1473285108"/>
    <d v="2016-10-07T21:51:48"/>
    <b v="0"/>
    <n v="4"/>
    <b v="0"/>
    <s v="theater/plays"/>
    <x v="1"/>
    <s v="plays"/>
    <n v="9"/>
    <n v="32.5"/>
  </r>
  <r>
    <x v="2"/>
    <s v="US"/>
    <s v="USD"/>
    <n v="1460737680"/>
    <x v="4019"/>
    <n v="1455725596"/>
    <d v="2016-04-15T16:28:00"/>
    <b v="0"/>
    <n v="4"/>
    <b v="0"/>
    <s v="theater/plays"/>
    <x v="1"/>
    <s v="plays"/>
    <n v="1"/>
    <n v="7.25"/>
  </r>
  <r>
    <x v="2"/>
    <s v="US"/>
    <s v="USD"/>
    <n v="1427168099"/>
    <x v="4020"/>
    <n v="1424579699"/>
    <d v="2015-03-24T03:34:59"/>
    <b v="0"/>
    <n v="3"/>
    <b v="0"/>
    <s v="theater/plays"/>
    <x v="1"/>
    <s v="plays"/>
    <n v="17"/>
    <n v="33.33"/>
  </r>
  <r>
    <x v="2"/>
    <s v="US"/>
    <s v="USD"/>
    <n v="1414360358"/>
    <x v="4021"/>
    <n v="1409176358"/>
    <d v="2014-10-26T21:52:38"/>
    <b v="0"/>
    <n v="2"/>
    <b v="0"/>
    <s v="theater/plays"/>
    <x v="1"/>
    <s v="plays"/>
    <n v="1"/>
    <n v="62.5"/>
  </r>
  <r>
    <x v="2"/>
    <s v="US"/>
    <s v="USD"/>
    <n v="1422759240"/>
    <x v="4022"/>
    <n v="1418824867"/>
    <d v="2015-02-01T02:54:00"/>
    <b v="0"/>
    <n v="197"/>
    <b v="0"/>
    <s v="theater/plays"/>
    <x v="1"/>
    <s v="plays"/>
    <n v="70"/>
    <n v="63.56"/>
  </r>
  <r>
    <x v="2"/>
    <s v="US"/>
    <s v="USD"/>
    <n v="1458860363"/>
    <x v="4023"/>
    <n v="1454975963"/>
    <d v="2016-03-24T22:59:23"/>
    <b v="0"/>
    <n v="0"/>
    <b v="0"/>
    <s v="theater/plays"/>
    <x v="1"/>
    <s v="plays"/>
    <n v="0"/>
    <e v="#DIV/0!"/>
  </r>
  <r>
    <x v="2"/>
    <s v="US"/>
    <s v="USD"/>
    <n v="1441037097"/>
    <x v="4024"/>
    <n v="1438445097"/>
    <d v="2015-08-31T16:04:57"/>
    <b v="0"/>
    <n v="1"/>
    <b v="0"/>
    <s v="theater/plays"/>
    <x v="1"/>
    <s v="plays"/>
    <n v="1"/>
    <n v="10"/>
  </r>
  <r>
    <x v="2"/>
    <s v="FR"/>
    <s v="EUR"/>
    <n v="1437889336"/>
    <x v="4025"/>
    <n v="1432705336"/>
    <d v="2015-07-26T05:42:16"/>
    <b v="0"/>
    <n v="4"/>
    <b v="0"/>
    <s v="theater/plays"/>
    <x v="1"/>
    <s v="plays"/>
    <n v="5"/>
    <n v="62.5"/>
  </r>
  <r>
    <x v="2"/>
    <s v="US"/>
    <s v="USD"/>
    <n v="1449247439"/>
    <x v="4026"/>
    <n v="1444059839"/>
    <d v="2015-12-04T16:43:59"/>
    <b v="0"/>
    <n v="0"/>
    <b v="0"/>
    <s v="theater/plays"/>
    <x v="1"/>
    <s v="plays"/>
    <n v="0"/>
    <e v="#DIV/0!"/>
  </r>
  <r>
    <x v="2"/>
    <s v="US"/>
    <s v="USD"/>
    <n v="1487811600"/>
    <x v="4027"/>
    <n v="1486077481"/>
    <d v="2017-02-23T01:00:00"/>
    <b v="0"/>
    <n v="7"/>
    <b v="0"/>
    <s v="theater/plays"/>
    <x v="1"/>
    <s v="plays"/>
    <n v="7"/>
    <n v="30.71"/>
  </r>
  <r>
    <x v="2"/>
    <s v="US"/>
    <s v="USD"/>
    <n v="1402007500"/>
    <x v="4028"/>
    <n v="1399415500"/>
    <d v="2014-06-05T22:31:40"/>
    <b v="0"/>
    <n v="11"/>
    <b v="0"/>
    <s v="theater/plays"/>
    <x v="1"/>
    <s v="plays"/>
    <n v="28"/>
    <n v="51"/>
  </r>
  <r>
    <x v="2"/>
    <s v="US"/>
    <s v="USD"/>
    <n v="1450053370"/>
    <x v="4029"/>
    <n v="1447461370"/>
    <d v="2015-12-14T00:36:10"/>
    <b v="0"/>
    <n v="0"/>
    <b v="0"/>
    <s v="theater/plays"/>
    <x v="1"/>
    <s v="plays"/>
    <n v="0"/>
    <e v="#DIV/0!"/>
  </r>
  <r>
    <x v="2"/>
    <s v="US"/>
    <s v="USD"/>
    <n v="1454525340"/>
    <x v="4030"/>
    <n v="1452008599"/>
    <d v="2016-02-03T18:49:00"/>
    <b v="0"/>
    <n v="6"/>
    <b v="0"/>
    <s v="theater/plays"/>
    <x v="1"/>
    <s v="plays"/>
    <n v="16"/>
    <n v="66.67"/>
  </r>
  <r>
    <x v="2"/>
    <s v="US"/>
    <s v="USD"/>
    <n v="1418914964"/>
    <x v="4031"/>
    <n v="1414591364"/>
    <d v="2014-12-18T15:02:44"/>
    <b v="0"/>
    <n v="0"/>
    <b v="0"/>
    <s v="theater/plays"/>
    <x v="1"/>
    <s v="plays"/>
    <n v="0"/>
    <e v="#DIV/0!"/>
  </r>
  <r>
    <x v="2"/>
    <s v="US"/>
    <s v="USD"/>
    <n v="1450211116"/>
    <x v="4032"/>
    <n v="1445023516"/>
    <d v="2015-12-15T20:25:16"/>
    <b v="0"/>
    <n v="7"/>
    <b v="0"/>
    <s v="theater/plays"/>
    <x v="1"/>
    <s v="plays"/>
    <n v="7"/>
    <n v="59"/>
  </r>
  <r>
    <x v="2"/>
    <s v="GB"/>
    <s v="GBP"/>
    <n v="1475398800"/>
    <x v="4033"/>
    <n v="1472711224"/>
    <d v="2016-10-02T09:00:00"/>
    <b v="0"/>
    <n v="94"/>
    <b v="0"/>
    <s v="theater/plays"/>
    <x v="1"/>
    <s v="plays"/>
    <n v="26"/>
    <n v="65.34"/>
  </r>
  <r>
    <x v="2"/>
    <s v="US"/>
    <s v="USD"/>
    <n v="1428097450"/>
    <x v="4034"/>
    <n v="1425509050"/>
    <d v="2015-04-03T21:44:10"/>
    <b v="0"/>
    <n v="2"/>
    <b v="0"/>
    <s v="theater/plays"/>
    <x v="1"/>
    <s v="plays"/>
    <n v="1"/>
    <n v="100"/>
  </r>
  <r>
    <x v="2"/>
    <s v="US"/>
    <s v="USD"/>
    <n v="1413925887"/>
    <x v="4035"/>
    <n v="1411333887"/>
    <d v="2014-10-21T21:11:27"/>
    <b v="0"/>
    <n v="25"/>
    <b v="0"/>
    <s v="theater/plays"/>
    <x v="1"/>
    <s v="plays"/>
    <n v="37"/>
    <n v="147.4"/>
  </r>
  <r>
    <x v="2"/>
    <s v="US"/>
    <s v="USD"/>
    <n v="1404253800"/>
    <x v="4036"/>
    <n v="1402784964"/>
    <d v="2014-07-01T22:30:00"/>
    <b v="0"/>
    <n v="17"/>
    <b v="0"/>
    <s v="theater/plays"/>
    <x v="1"/>
    <s v="plays"/>
    <n v="47"/>
    <n v="166.06"/>
  </r>
  <r>
    <x v="2"/>
    <s v="US"/>
    <s v="USD"/>
    <n v="1464099900"/>
    <x v="4037"/>
    <n v="1462585315"/>
    <d v="2016-05-24T14:25:00"/>
    <b v="0"/>
    <n v="2"/>
    <b v="0"/>
    <s v="theater/plays"/>
    <x v="1"/>
    <s v="plays"/>
    <n v="11"/>
    <n v="40"/>
  </r>
  <r>
    <x v="2"/>
    <s v="US"/>
    <s v="USD"/>
    <n v="1413573010"/>
    <x v="4038"/>
    <n v="1408389010"/>
    <d v="2014-10-17T19:10:10"/>
    <b v="0"/>
    <n v="4"/>
    <b v="0"/>
    <s v="theater/plays"/>
    <x v="1"/>
    <s v="plays"/>
    <n v="12"/>
    <n v="75.25"/>
  </r>
  <r>
    <x v="2"/>
    <s v="US"/>
    <s v="USD"/>
    <n v="1448949540"/>
    <x v="4039"/>
    <n v="1446048367"/>
    <d v="2015-12-01T05:59:00"/>
    <b v="0"/>
    <n v="5"/>
    <b v="0"/>
    <s v="theater/plays"/>
    <x v="1"/>
    <s v="plays"/>
    <n v="60"/>
    <n v="60"/>
  </r>
  <r>
    <x v="2"/>
    <s v="US"/>
    <s v="USD"/>
    <n v="1437188400"/>
    <x v="4040"/>
    <n v="1432100004"/>
    <d v="2015-07-18T03:00:00"/>
    <b v="0"/>
    <n v="2"/>
    <b v="0"/>
    <s v="theater/plays"/>
    <x v="1"/>
    <s v="plays"/>
    <n v="31"/>
    <n v="1250"/>
  </r>
  <r>
    <x v="2"/>
    <s v="GB"/>
    <s v="GBP"/>
    <n v="1473160954"/>
    <x v="4041"/>
    <n v="1467976954"/>
    <d v="2016-09-06T11:22:34"/>
    <b v="0"/>
    <n v="2"/>
    <b v="0"/>
    <s v="theater/plays"/>
    <x v="1"/>
    <s v="plays"/>
    <n v="0"/>
    <n v="10.5"/>
  </r>
  <r>
    <x v="2"/>
    <s v="US"/>
    <s v="USD"/>
    <n v="1421781360"/>
    <x v="4042"/>
    <n v="1419213664"/>
    <d v="2015-01-20T19:16:00"/>
    <b v="0"/>
    <n v="3"/>
    <b v="0"/>
    <s v="theater/plays"/>
    <x v="1"/>
    <s v="plays"/>
    <n v="0"/>
    <n v="7"/>
  </r>
  <r>
    <x v="2"/>
    <s v="CA"/>
    <s v="CAD"/>
    <n v="1416524325"/>
    <x v="4043"/>
    <n v="1415228325"/>
    <d v="2014-11-20T22:58:45"/>
    <b v="0"/>
    <n v="0"/>
    <b v="0"/>
    <s v="theater/plays"/>
    <x v="1"/>
    <s v="plays"/>
    <n v="0"/>
    <e v="#DIV/0!"/>
  </r>
  <r>
    <x v="2"/>
    <s v="US"/>
    <s v="USD"/>
    <n v="1428642000"/>
    <x v="4044"/>
    <n v="1426050982"/>
    <d v="2015-04-10T05:00:00"/>
    <b v="0"/>
    <n v="4"/>
    <b v="0"/>
    <s v="theater/plays"/>
    <x v="1"/>
    <s v="plays"/>
    <n v="38"/>
    <n v="56.25"/>
  </r>
  <r>
    <x v="2"/>
    <s v="AU"/>
    <s v="AUD"/>
    <n v="1408596589"/>
    <x v="4045"/>
    <n v="1406004589"/>
    <d v="2014-08-21T04:49:49"/>
    <b v="0"/>
    <n v="1"/>
    <b v="0"/>
    <s v="theater/plays"/>
    <x v="1"/>
    <s v="plays"/>
    <n v="0"/>
    <n v="1"/>
  </r>
  <r>
    <x v="2"/>
    <s v="US"/>
    <s v="USD"/>
    <n v="1413992210"/>
    <x v="4046"/>
    <n v="1411400210"/>
    <d v="2014-10-22T15:36:50"/>
    <b v="0"/>
    <n v="12"/>
    <b v="0"/>
    <s v="theater/plays"/>
    <x v="1"/>
    <s v="plays"/>
    <n v="8"/>
    <n v="38.33"/>
  </r>
  <r>
    <x v="2"/>
    <s v="US"/>
    <s v="USD"/>
    <n v="1420938000"/>
    <x v="4047"/>
    <n v="1418862743"/>
    <d v="2015-01-11T01:00:00"/>
    <b v="0"/>
    <n v="4"/>
    <b v="0"/>
    <s v="theater/plays"/>
    <x v="1"/>
    <s v="plays"/>
    <n v="2"/>
    <n v="27.5"/>
  </r>
  <r>
    <x v="2"/>
    <s v="GB"/>
    <s v="GBP"/>
    <n v="1460373187"/>
    <x v="4048"/>
    <n v="1457352787"/>
    <d v="2016-04-11T11:13:07"/>
    <b v="0"/>
    <n v="91"/>
    <b v="0"/>
    <s v="theater/plays"/>
    <x v="1"/>
    <s v="plays"/>
    <n v="18"/>
    <n v="32.979999999999997"/>
  </r>
  <r>
    <x v="2"/>
    <s v="US"/>
    <s v="USD"/>
    <n v="1436914815"/>
    <x v="4049"/>
    <n v="1434322815"/>
    <d v="2015-07-14T23:00:15"/>
    <b v="0"/>
    <n v="1"/>
    <b v="0"/>
    <s v="theater/plays"/>
    <x v="1"/>
    <s v="plays"/>
    <n v="0"/>
    <n v="16"/>
  </r>
  <r>
    <x v="2"/>
    <s v="US"/>
    <s v="USD"/>
    <n v="1414077391"/>
    <x v="4050"/>
    <n v="1411485391"/>
    <d v="2014-10-23T15:16:31"/>
    <b v="0"/>
    <n v="1"/>
    <b v="0"/>
    <s v="theater/plays"/>
    <x v="1"/>
    <s v="plays"/>
    <n v="0"/>
    <n v="1"/>
  </r>
  <r>
    <x v="2"/>
    <s v="US"/>
    <s v="USD"/>
    <n v="1399618380"/>
    <x v="4051"/>
    <n v="1399058797"/>
    <d v="2014-05-09T06:53:00"/>
    <b v="0"/>
    <n v="0"/>
    <b v="0"/>
    <s v="theater/plays"/>
    <x v="1"/>
    <s v="plays"/>
    <n v="0"/>
    <e v="#DIV/0!"/>
  </r>
  <r>
    <x v="2"/>
    <s v="US"/>
    <s v="USD"/>
    <n v="1413234316"/>
    <x v="4052"/>
    <n v="1408050316"/>
    <d v="2014-10-13T21:05:16"/>
    <b v="0"/>
    <n v="13"/>
    <b v="0"/>
    <s v="theater/plays"/>
    <x v="1"/>
    <s v="plays"/>
    <n v="38"/>
    <n v="86.62"/>
  </r>
  <r>
    <x v="2"/>
    <s v="GB"/>
    <s v="GBP"/>
    <n v="1416081600"/>
    <x v="4053"/>
    <n v="1413477228"/>
    <d v="2014-11-15T20:00:00"/>
    <b v="0"/>
    <n v="2"/>
    <b v="0"/>
    <s v="theater/plays"/>
    <x v="1"/>
    <s v="plays"/>
    <n v="22"/>
    <n v="55"/>
  </r>
  <r>
    <x v="2"/>
    <s v="US"/>
    <s v="USD"/>
    <n v="1475294400"/>
    <x v="4054"/>
    <n v="1472674285"/>
    <d v="2016-10-01T04:00:00"/>
    <b v="0"/>
    <n v="0"/>
    <b v="0"/>
    <s v="theater/plays"/>
    <x v="1"/>
    <s v="plays"/>
    <n v="0"/>
    <e v="#DIV/0!"/>
  </r>
  <r>
    <x v="2"/>
    <s v="GB"/>
    <s v="GBP"/>
    <n v="1403192031"/>
    <x v="4055"/>
    <n v="1400600031"/>
    <d v="2014-06-19T15:33:51"/>
    <b v="0"/>
    <n v="21"/>
    <b v="0"/>
    <s v="theater/plays"/>
    <x v="1"/>
    <s v="plays"/>
    <n v="18"/>
    <n v="41.95"/>
  </r>
  <r>
    <x v="2"/>
    <s v="US"/>
    <s v="USD"/>
    <n v="1467575940"/>
    <x v="4056"/>
    <n v="1465856639"/>
    <d v="2016-07-03T19:59:00"/>
    <b v="0"/>
    <n v="9"/>
    <b v="0"/>
    <s v="theater/plays"/>
    <x v="1"/>
    <s v="plays"/>
    <n v="53"/>
    <n v="88.33"/>
  </r>
  <r>
    <x v="2"/>
    <s v="GB"/>
    <s v="GBP"/>
    <n v="1448492400"/>
    <x v="4057"/>
    <n v="1446506080"/>
    <d v="2015-11-25T23:00:00"/>
    <b v="0"/>
    <n v="6"/>
    <b v="0"/>
    <s v="theater/plays"/>
    <x v="1"/>
    <s v="plays"/>
    <n v="22"/>
    <n v="129.16999999999999"/>
  </r>
  <r>
    <x v="2"/>
    <s v="US"/>
    <s v="USD"/>
    <n v="1459483140"/>
    <x v="4058"/>
    <n v="1458178044"/>
    <d v="2016-04-01T03:59:00"/>
    <b v="0"/>
    <n v="4"/>
    <b v="0"/>
    <s v="theater/plays"/>
    <x v="1"/>
    <s v="plays"/>
    <n v="3"/>
    <n v="23.75"/>
  </r>
  <r>
    <x v="2"/>
    <s v="CA"/>
    <s v="CAD"/>
    <n v="1410836400"/>
    <x v="4059"/>
    <n v="1408116152"/>
    <d v="2014-09-16T03:00:00"/>
    <b v="0"/>
    <n v="7"/>
    <b v="0"/>
    <s v="theater/plays"/>
    <x v="1"/>
    <s v="plays"/>
    <n v="3"/>
    <n v="35.71"/>
  </r>
  <r>
    <x v="2"/>
    <s v="CA"/>
    <s v="CAD"/>
    <n v="1403539200"/>
    <x v="4060"/>
    <n v="1400604056"/>
    <d v="2014-06-23T16:00:00"/>
    <b v="0"/>
    <n v="5"/>
    <b v="0"/>
    <s v="theater/plays"/>
    <x v="1"/>
    <s v="plays"/>
    <n v="3"/>
    <n v="57"/>
  </r>
  <r>
    <x v="2"/>
    <s v="US"/>
    <s v="USD"/>
    <n v="1461205423"/>
    <x v="4061"/>
    <n v="1456025023"/>
    <d v="2016-04-21T02:23:43"/>
    <b v="0"/>
    <n v="0"/>
    <b v="0"/>
    <s v="theater/plays"/>
    <x v="1"/>
    <s v="plays"/>
    <n v="0"/>
    <e v="#DIV/0!"/>
  </r>
  <r>
    <x v="2"/>
    <s v="US"/>
    <s v="USD"/>
    <n v="1467481468"/>
    <x v="4062"/>
    <n v="1464889468"/>
    <d v="2016-07-02T17:44:28"/>
    <b v="0"/>
    <n v="3"/>
    <b v="0"/>
    <s v="theater/plays"/>
    <x v="1"/>
    <s v="plays"/>
    <n v="2"/>
    <n v="163.33000000000001"/>
  </r>
  <r>
    <x v="2"/>
    <s v="GB"/>
    <s v="GBP"/>
    <n v="1403886084"/>
    <x v="4063"/>
    <n v="1401294084"/>
    <d v="2014-06-27T16:21:24"/>
    <b v="0"/>
    <n v="9"/>
    <b v="0"/>
    <s v="theater/plays"/>
    <x v="1"/>
    <s v="plays"/>
    <n v="1"/>
    <n v="15"/>
  </r>
  <r>
    <x v="2"/>
    <s v="AU"/>
    <s v="AUD"/>
    <n v="1430316426"/>
    <x v="4064"/>
    <n v="1427724426"/>
    <d v="2015-04-29T14:07:06"/>
    <b v="0"/>
    <n v="6"/>
    <b v="0"/>
    <s v="theater/plays"/>
    <x v="1"/>
    <s v="plays"/>
    <n v="19"/>
    <n v="64.17"/>
  </r>
  <r>
    <x v="2"/>
    <s v="US"/>
    <s v="USD"/>
    <n v="1407883811"/>
    <x v="4065"/>
    <n v="1405291811"/>
    <d v="2014-08-12T22:50:11"/>
    <b v="0"/>
    <n v="4"/>
    <b v="0"/>
    <s v="theater/plays"/>
    <x v="1"/>
    <s v="plays"/>
    <n v="1"/>
    <n v="6.75"/>
  </r>
  <r>
    <x v="2"/>
    <s v="US"/>
    <s v="USD"/>
    <n v="1463619388"/>
    <x v="4066"/>
    <n v="1461027388"/>
    <d v="2016-05-19T00:56:28"/>
    <b v="0"/>
    <n v="1"/>
    <b v="0"/>
    <s v="theater/plays"/>
    <x v="1"/>
    <s v="plays"/>
    <n v="0"/>
    <n v="25"/>
  </r>
  <r>
    <x v="2"/>
    <s v="US"/>
    <s v="USD"/>
    <n v="1443408550"/>
    <x v="4067"/>
    <n v="1439952550"/>
    <d v="2015-09-28T02:49:10"/>
    <b v="0"/>
    <n v="17"/>
    <b v="0"/>
    <s v="theater/plays"/>
    <x v="1"/>
    <s v="plays"/>
    <n v="61"/>
    <n v="179.12"/>
  </r>
  <r>
    <x v="2"/>
    <s v="US"/>
    <s v="USD"/>
    <n v="1484348700"/>
    <x v="4068"/>
    <n v="1481756855"/>
    <d v="2017-01-13T23:05:00"/>
    <b v="0"/>
    <n v="1"/>
    <b v="0"/>
    <s v="theater/plays"/>
    <x v="1"/>
    <s v="plays"/>
    <n v="1"/>
    <n v="34.950000000000003"/>
  </r>
  <r>
    <x v="2"/>
    <s v="GB"/>
    <s v="GBP"/>
    <n v="1425124800"/>
    <x v="4069"/>
    <n v="1421596356"/>
    <d v="2015-02-28T12:00:00"/>
    <b v="0"/>
    <n v="13"/>
    <b v="0"/>
    <s v="theater/plays"/>
    <x v="1"/>
    <s v="plays"/>
    <n v="34"/>
    <n v="33.08"/>
  </r>
  <r>
    <x v="2"/>
    <s v="US"/>
    <s v="USD"/>
    <n v="1425178800"/>
    <x v="4070"/>
    <n v="1422374420"/>
    <d v="2015-03-01T03:00:00"/>
    <b v="0"/>
    <n v="6"/>
    <b v="0"/>
    <s v="theater/plays"/>
    <x v="1"/>
    <s v="plays"/>
    <n v="17"/>
    <n v="27.5"/>
  </r>
  <r>
    <x v="2"/>
    <s v="MX"/>
    <s v="MXN"/>
    <n v="1482779931"/>
    <x v="4071"/>
    <n v="1480187931"/>
    <d v="2016-12-26T19:18:51"/>
    <b v="0"/>
    <n v="0"/>
    <b v="0"/>
    <s v="theater/plays"/>
    <x v="1"/>
    <s v="plays"/>
    <n v="0"/>
    <e v="#DIV/0!"/>
  </r>
  <r>
    <x v="2"/>
    <s v="GB"/>
    <s v="GBP"/>
    <n v="1408646111"/>
    <x v="4072"/>
    <n v="1403462111"/>
    <d v="2014-08-21T18:35:11"/>
    <b v="0"/>
    <n v="2"/>
    <b v="0"/>
    <s v="theater/plays"/>
    <x v="1"/>
    <s v="plays"/>
    <n v="0"/>
    <n v="2"/>
  </r>
  <r>
    <x v="2"/>
    <s v="US"/>
    <s v="USD"/>
    <n v="1431144000"/>
    <x v="4073"/>
    <n v="1426407426"/>
    <d v="2015-05-09T04:00:00"/>
    <b v="0"/>
    <n v="2"/>
    <b v="0"/>
    <s v="theater/plays"/>
    <x v="1"/>
    <s v="plays"/>
    <n v="1"/>
    <n v="18.5"/>
  </r>
  <r>
    <x v="2"/>
    <s v="GB"/>
    <s v="GBP"/>
    <n v="1446732975"/>
    <x v="4074"/>
    <n v="1444137375"/>
    <d v="2015-11-05T14:16:15"/>
    <b v="0"/>
    <n v="21"/>
    <b v="0"/>
    <s v="theater/plays"/>
    <x v="1"/>
    <s v="plays"/>
    <n v="27"/>
    <n v="35"/>
  </r>
  <r>
    <x v="2"/>
    <s v="GB"/>
    <s v="GBP"/>
    <n v="1404149280"/>
    <x v="4075"/>
    <n v="1400547969"/>
    <d v="2014-06-30T17:28:00"/>
    <b v="0"/>
    <n v="13"/>
    <b v="0"/>
    <s v="theater/plays"/>
    <x v="1"/>
    <s v="plays"/>
    <n v="29"/>
    <n v="44.31"/>
  </r>
  <r>
    <x v="2"/>
    <s v="US"/>
    <s v="USD"/>
    <n v="1413921060"/>
    <x v="4076"/>
    <n v="1411499149"/>
    <d v="2014-10-21T19:51:00"/>
    <b v="0"/>
    <n v="0"/>
    <b v="0"/>
    <s v="theater/plays"/>
    <x v="1"/>
    <s v="plays"/>
    <n v="0"/>
    <e v="#DIV/0!"/>
  </r>
  <r>
    <x v="2"/>
    <s v="US"/>
    <s v="USD"/>
    <n v="1482339794"/>
    <x v="4077"/>
    <n v="1479747794"/>
    <d v="2016-12-21T17:03:14"/>
    <b v="0"/>
    <n v="6"/>
    <b v="0"/>
    <s v="theater/plays"/>
    <x v="1"/>
    <s v="plays"/>
    <n v="9"/>
    <n v="222.5"/>
  </r>
  <r>
    <x v="2"/>
    <s v="GB"/>
    <s v="GBP"/>
    <n v="1485543242"/>
    <x v="4078"/>
    <n v="1482951242"/>
    <d v="2017-01-27T18:54:02"/>
    <b v="0"/>
    <n v="0"/>
    <b v="0"/>
    <s v="theater/plays"/>
    <x v="1"/>
    <s v="plays"/>
    <n v="0"/>
    <e v="#DIV/0!"/>
  </r>
  <r>
    <x v="2"/>
    <s v="US"/>
    <s v="USD"/>
    <n v="1466375521"/>
    <x v="4079"/>
    <n v="1463783521"/>
    <d v="2016-06-19T22:32:01"/>
    <b v="0"/>
    <n v="1"/>
    <b v="0"/>
    <s v="theater/plays"/>
    <x v="1"/>
    <s v="plays"/>
    <n v="0"/>
    <n v="5"/>
  </r>
  <r>
    <x v="2"/>
    <s v="US"/>
    <s v="USD"/>
    <n v="1465930440"/>
    <x v="4080"/>
    <n v="1463849116"/>
    <d v="2016-06-14T18:54:00"/>
    <b v="0"/>
    <n v="0"/>
    <b v="0"/>
    <s v="theater/plays"/>
    <x v="1"/>
    <s v="plays"/>
    <n v="0"/>
    <e v="#DIV/0!"/>
  </r>
  <r>
    <x v="2"/>
    <s v="US"/>
    <s v="USD"/>
    <n v="1425819425"/>
    <x v="4081"/>
    <n v="1423231025"/>
    <d v="2015-03-08T12:57:05"/>
    <b v="0"/>
    <n v="12"/>
    <b v="0"/>
    <s v="theater/plays"/>
    <x v="1"/>
    <s v="plays"/>
    <n v="16"/>
    <n v="29.17"/>
  </r>
  <r>
    <x v="2"/>
    <s v="US"/>
    <s v="USD"/>
    <n v="1447542000"/>
    <x v="4082"/>
    <n v="1446179553"/>
    <d v="2015-11-14T23:00:00"/>
    <b v="0"/>
    <n v="2"/>
    <b v="0"/>
    <s v="theater/plays"/>
    <x v="1"/>
    <s v="plays"/>
    <n v="2"/>
    <n v="1.5"/>
  </r>
  <r>
    <x v="2"/>
    <s v="US"/>
    <s v="USD"/>
    <n v="1452795416"/>
    <x v="4083"/>
    <n v="1450203416"/>
    <d v="2016-01-14T18:16:56"/>
    <b v="0"/>
    <n v="6"/>
    <b v="0"/>
    <s v="theater/plays"/>
    <x v="1"/>
    <s v="plays"/>
    <n v="22"/>
    <n v="126.5"/>
  </r>
  <r>
    <x v="2"/>
    <s v="IT"/>
    <s v="EUR"/>
    <n v="1476008906"/>
    <x v="4084"/>
    <n v="1473416906"/>
    <d v="2016-10-09T10:28:26"/>
    <b v="0"/>
    <n v="1"/>
    <b v="0"/>
    <s v="theater/plays"/>
    <x v="1"/>
    <s v="plays"/>
    <n v="0"/>
    <n v="10"/>
  </r>
  <r>
    <x v="2"/>
    <s v="US"/>
    <s v="USD"/>
    <n v="1427169540"/>
    <x v="4085"/>
    <n v="1424701775"/>
    <d v="2015-03-24T03:59:00"/>
    <b v="0"/>
    <n v="1"/>
    <b v="0"/>
    <s v="theater/plays"/>
    <x v="1"/>
    <s v="plays"/>
    <n v="0"/>
    <n v="10"/>
  </r>
  <r>
    <x v="2"/>
    <s v="US"/>
    <s v="USD"/>
    <n v="1448078400"/>
    <x v="4086"/>
    <n v="1445985299"/>
    <d v="2015-11-21T04:00:00"/>
    <b v="0"/>
    <n v="5"/>
    <b v="0"/>
    <s v="theater/plays"/>
    <x v="1"/>
    <s v="plays"/>
    <n v="5"/>
    <n v="9.4"/>
  </r>
  <r>
    <x v="2"/>
    <s v="US"/>
    <s v="USD"/>
    <n v="1468777786"/>
    <x v="4087"/>
    <n v="1466185786"/>
    <d v="2016-07-17T17:49:46"/>
    <b v="0"/>
    <n v="0"/>
    <b v="0"/>
    <s v="theater/plays"/>
    <x v="1"/>
    <s v="plays"/>
    <n v="0"/>
    <e v="#DIV/0!"/>
  </r>
  <r>
    <x v="2"/>
    <s v="GB"/>
    <s v="GBP"/>
    <n v="1421403960"/>
    <x v="4088"/>
    <n v="1418827324"/>
    <d v="2015-01-16T10:26:00"/>
    <b v="0"/>
    <n v="3"/>
    <b v="0"/>
    <s v="theater/plays"/>
    <x v="1"/>
    <s v="plays"/>
    <n v="11"/>
    <n v="72"/>
  </r>
  <r>
    <x v="2"/>
    <s v="US"/>
    <s v="USD"/>
    <n v="1433093700"/>
    <x v="4089"/>
    <n v="1430242488"/>
    <d v="2015-05-31T17:35:00"/>
    <b v="0"/>
    <n v="8"/>
    <b v="0"/>
    <s v="theater/plays"/>
    <x v="1"/>
    <s v="plays"/>
    <n v="5"/>
    <n v="30"/>
  </r>
  <r>
    <x v="2"/>
    <s v="US"/>
    <s v="USD"/>
    <n v="1438959600"/>
    <x v="4090"/>
    <n v="1437754137"/>
    <d v="2015-08-07T15:00:00"/>
    <b v="0"/>
    <n v="3"/>
    <b v="0"/>
    <s v="theater/plays"/>
    <x v="1"/>
    <s v="plays"/>
    <n v="3"/>
    <n v="10.67"/>
  </r>
  <r>
    <x v="2"/>
    <s v="US"/>
    <s v="USD"/>
    <n v="1421410151"/>
    <x v="4091"/>
    <n v="1418818151"/>
    <d v="2015-01-16T12:09:11"/>
    <b v="0"/>
    <n v="8"/>
    <b v="0"/>
    <s v="theater/plays"/>
    <x v="1"/>
    <s v="plays"/>
    <n v="13"/>
    <n v="25.5"/>
  </r>
  <r>
    <x v="2"/>
    <s v="US"/>
    <s v="USD"/>
    <n v="1428205247"/>
    <x v="4092"/>
    <n v="1423024847"/>
    <d v="2015-04-05T03:40:47"/>
    <b v="0"/>
    <n v="1"/>
    <b v="0"/>
    <s v="theater/plays"/>
    <x v="1"/>
    <s v="plays"/>
    <n v="0"/>
    <n v="20"/>
  </r>
  <r>
    <x v="2"/>
    <s v="GB"/>
    <s v="GBP"/>
    <n v="1440272093"/>
    <x v="4093"/>
    <n v="1435088093"/>
    <d v="2015-08-22T19:34:53"/>
    <b v="0"/>
    <n v="4"/>
    <b v="0"/>
    <s v="theater/plays"/>
    <x v="1"/>
    <s v="plays"/>
    <n v="2"/>
    <n v="15"/>
  </r>
  <r>
    <x v="2"/>
    <s v="US"/>
    <s v="USD"/>
    <n v="1413953940"/>
    <x v="4094"/>
    <n v="1410141900"/>
    <d v="2014-10-22T04:59:00"/>
    <b v="0"/>
    <n v="8"/>
    <b v="0"/>
    <s v="theater/plays"/>
    <x v="1"/>
    <s v="plays"/>
    <n v="37"/>
    <n v="91.25"/>
  </r>
  <r>
    <x v="2"/>
    <s v="MX"/>
    <s v="MXN"/>
    <n v="1482108350"/>
    <x v="4095"/>
    <n v="1479516350"/>
    <d v="2016-12-19T00:45:50"/>
    <b v="0"/>
    <n v="1"/>
    <b v="0"/>
    <s v="theater/plays"/>
    <x v="1"/>
    <s v="plays"/>
    <n v="3"/>
    <n v="800"/>
  </r>
  <r>
    <x v="2"/>
    <s v="GB"/>
    <s v="GBP"/>
    <n v="1488271860"/>
    <x v="4096"/>
    <n v="1484484219"/>
    <d v="2017-02-28T08:51:00"/>
    <b v="0"/>
    <n v="5"/>
    <b v="0"/>
    <s v="theater/plays"/>
    <x v="1"/>
    <s v="plays"/>
    <n v="11"/>
    <n v="80"/>
  </r>
  <r>
    <x v="2"/>
    <s v="GB"/>
    <s v="GBP"/>
    <n v="1454284500"/>
    <x v="4097"/>
    <n v="1449431237"/>
    <d v="2016-01-31T23:55:00"/>
    <b v="0"/>
    <n v="0"/>
    <b v="0"/>
    <s v="theater/plays"/>
    <x v="1"/>
    <s v="plays"/>
    <n v="0"/>
    <e v="#DIV/0!"/>
  </r>
  <r>
    <x v="2"/>
    <s v="US"/>
    <s v="USD"/>
    <n v="1465060797"/>
    <x v="4098"/>
    <n v="1462468797"/>
    <d v="2016-06-04T17:19:57"/>
    <b v="0"/>
    <n v="0"/>
    <b v="0"/>
    <s v="theater/plays"/>
    <x v="1"/>
    <s v="plays"/>
    <n v="0"/>
    <e v="#DIV/0!"/>
  </r>
  <r>
    <x v="2"/>
    <s v="US"/>
    <s v="USD"/>
    <n v="1472847873"/>
    <x v="4099"/>
    <n v="1468959873"/>
    <d v="2016-09-02T20:24:33"/>
    <b v="0"/>
    <n v="1"/>
    <b v="0"/>
    <s v="theater/plays"/>
    <x v="1"/>
    <s v="plays"/>
    <n v="1"/>
    <n v="50"/>
  </r>
  <r>
    <x v="2"/>
    <s v="US"/>
    <s v="USD"/>
    <n v="1414205990"/>
    <x v="4100"/>
    <n v="1413341990"/>
    <d v="2014-10-25T02:59:50"/>
    <b v="0"/>
    <n v="0"/>
    <b v="0"/>
    <s v="theater/plays"/>
    <x v="1"/>
    <s v="plays"/>
    <n v="0"/>
    <e v="#DIV/0!"/>
  </r>
  <r>
    <x v="2"/>
    <s v="US"/>
    <s v="USD"/>
    <n v="1485380482"/>
    <x v="4101"/>
    <n v="1482788482"/>
    <d v="2017-01-25T21:41:22"/>
    <b v="0"/>
    <n v="0"/>
    <b v="0"/>
    <s v="theater/plays"/>
    <x v="1"/>
    <s v="plays"/>
    <n v="0"/>
    <e v="#DIV/0!"/>
  </r>
  <r>
    <x v="2"/>
    <s v="US"/>
    <s v="USD"/>
    <n v="1463343673"/>
    <x v="4102"/>
    <n v="1460751673"/>
    <d v="2016-05-15T20:21:13"/>
    <b v="0"/>
    <n v="6"/>
    <b v="0"/>
    <s v="theater/plays"/>
    <x v="1"/>
    <s v="plays"/>
    <n v="27"/>
    <n v="22.83"/>
  </r>
  <r>
    <x v="2"/>
    <s v="US"/>
    <s v="USD"/>
    <n v="1440613920"/>
    <x v="4103"/>
    <n v="1435953566"/>
    <d v="2015-08-26T18:32:00"/>
    <b v="0"/>
    <n v="6"/>
    <b v="0"/>
    <s v="theater/plays"/>
    <x v="1"/>
    <s v="plays"/>
    <n v="10"/>
    <n v="16.670000000000002"/>
  </r>
  <r>
    <x v="2"/>
    <s v="AU"/>
    <s v="AUD"/>
    <n v="1477550434"/>
    <x v="4104"/>
    <n v="1474958434"/>
    <d v="2016-10-27T06:40:34"/>
    <b v="0"/>
    <n v="14"/>
    <b v="0"/>
    <s v="theater/plays"/>
    <x v="1"/>
    <s v="plays"/>
    <n v="21"/>
    <n v="45.79"/>
  </r>
  <r>
    <x v="2"/>
    <s v="MX"/>
    <s v="MXN"/>
    <n v="1482711309"/>
    <x v="4105"/>
    <n v="1479860109"/>
    <d v="2016-12-26T00:15:09"/>
    <b v="0"/>
    <n v="6"/>
    <b v="0"/>
    <s v="theater/plays"/>
    <x v="1"/>
    <s v="plays"/>
    <n v="7"/>
    <n v="383.33"/>
  </r>
  <r>
    <x v="2"/>
    <s v="US"/>
    <s v="USD"/>
    <n v="1427936400"/>
    <x v="4106"/>
    <n v="1424221866"/>
    <d v="2015-04-02T01:00:00"/>
    <b v="0"/>
    <n v="33"/>
    <b v="0"/>
    <s v="theater/plays"/>
    <x v="1"/>
    <s v="plays"/>
    <n v="71"/>
    <n v="106.97"/>
  </r>
  <r>
    <x v="2"/>
    <s v="US"/>
    <s v="USD"/>
    <n v="1411596001"/>
    <x v="4107"/>
    <n v="1409608801"/>
    <d v="2014-09-24T22:00:01"/>
    <b v="0"/>
    <n v="4"/>
    <b v="0"/>
    <s v="theater/plays"/>
    <x v="1"/>
    <s v="plays"/>
    <n v="2"/>
    <n v="10.25"/>
  </r>
  <r>
    <x v="2"/>
    <s v="US"/>
    <s v="USD"/>
    <n v="1488517200"/>
    <x v="4108"/>
    <n v="1485909937"/>
    <d v="2017-03-03T05:00:00"/>
    <b v="0"/>
    <n v="1"/>
    <b v="0"/>
    <s v="theater/plays"/>
    <x v="1"/>
    <s v="plays"/>
    <n v="2"/>
    <n v="59"/>
  </r>
  <r>
    <x v="2"/>
    <s v="GB"/>
    <s v="GBP"/>
    <n v="1448805404"/>
    <x v="4109"/>
    <n v="1446209804"/>
    <d v="2015-11-29T13:56:44"/>
    <b v="0"/>
    <n v="0"/>
    <b v="0"/>
    <s v="theater/plays"/>
    <x v="1"/>
    <s v="plays"/>
    <n v="0"/>
    <e v="#DIV/0!"/>
  </r>
  <r>
    <x v="2"/>
    <s v="GB"/>
    <s v="GBP"/>
    <n v="1469113351"/>
    <x v="4110"/>
    <n v="1463929351"/>
    <d v="2016-07-21T15:02:31"/>
    <b v="0"/>
    <n v="6"/>
    <b v="0"/>
    <s v="theater/plays"/>
    <x v="1"/>
    <s v="plays"/>
    <n v="29"/>
    <n v="14.33"/>
  </r>
  <r>
    <x v="2"/>
    <s v="US"/>
    <s v="USD"/>
    <n v="1424747740"/>
    <x v="4111"/>
    <n v="1422155740"/>
    <d v="2015-02-24T03:15:40"/>
    <b v="0"/>
    <n v="6"/>
    <b v="0"/>
    <s v="theater/plays"/>
    <x v="1"/>
    <s v="plays"/>
    <n v="3"/>
    <n v="15.67"/>
  </r>
  <r>
    <x v="2"/>
    <s v="IE"/>
    <s v="EUR"/>
    <n v="1456617600"/>
    <x v="4112"/>
    <n v="1454280186"/>
    <d v="2016-02-28T00:00:00"/>
    <b v="0"/>
    <n v="1"/>
    <b v="0"/>
    <s v="theater/plays"/>
    <x v="1"/>
    <s v="plays"/>
    <n v="0"/>
    <n v="1"/>
  </r>
  <r>
    <x v="2"/>
    <s v="US"/>
    <s v="USD"/>
    <n v="1452234840"/>
    <x v="4113"/>
    <n v="1450619123"/>
    <d v="2016-01-08T06:34:00"/>
    <b v="0"/>
    <n v="3"/>
    <b v="0"/>
    <s v="theater/plays"/>
    <x v="1"/>
    <s v="plays"/>
    <n v="0"/>
    <n v="1"/>
  </r>
  <r>
    <x v="4"/>
    <m/>
    <m/>
    <m/>
    <x v="4114"/>
    <m/>
    <m/>
    <m/>
    <m/>
    <m/>
    <m/>
    <x v="9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2D45B6-1153-435D-BF57-EB8CA74C024D}" name="PivotTable7" cacheId="4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  <pivotField showAll="0"/>
    <pivotField showAll="0"/>
  </pivotFields>
  <rowFields count="1">
    <field x="15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4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9CD393-19BF-4BBA-9D1D-84EF5D9D1EF6}" name="PivotTable12" cacheId="4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22" firstHeaderRow="1" firstDataRow="2" firstDataCol="1" rowPageCount="2" colPageCount="1"/>
  <pivotFields count="17"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15"/>
    <field x="4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11" hier="-1"/>
  </pageFields>
  <dataFields count="1">
    <dataField name="Count of state" fld="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9B2339-269A-466C-B119-95D0BEC22810}" name="PivotTable6" cacheId="4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</pivotFields>
  <rowFields count="1">
    <field x="1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6CE1E3-EB01-420C-902D-7FA94BA098E0}">
  <dimension ref="A1:F47"/>
  <sheetViews>
    <sheetView topLeftCell="A8" workbookViewId="0">
      <selection activeCell="B2" sqref="B2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6" t="s">
        <v>8223</v>
      </c>
      <c r="B1" t="s">
        <v>8327</v>
      </c>
    </row>
    <row r="2" spans="1:6" x14ac:dyDescent="0.25">
      <c r="A2" s="6" t="s">
        <v>8308</v>
      </c>
      <c r="B2" t="s">
        <v>8327</v>
      </c>
    </row>
    <row r="4" spans="1:6" x14ac:dyDescent="0.25">
      <c r="A4" s="6" t="s">
        <v>8326</v>
      </c>
      <c r="B4" s="6" t="s">
        <v>8321</v>
      </c>
    </row>
    <row r="5" spans="1:6" x14ac:dyDescent="0.25">
      <c r="A5" s="6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7" t="s">
        <v>8328</v>
      </c>
      <c r="B6" s="9"/>
      <c r="C6" s="9">
        <v>100</v>
      </c>
      <c r="D6" s="9"/>
      <c r="E6" s="9"/>
      <c r="F6" s="9">
        <v>100</v>
      </c>
    </row>
    <row r="7" spans="1:6" x14ac:dyDescent="0.25">
      <c r="A7" s="7" t="s">
        <v>8329</v>
      </c>
      <c r="B7" s="9">
        <v>20</v>
      </c>
      <c r="C7" s="9"/>
      <c r="D7" s="9"/>
      <c r="E7" s="9"/>
      <c r="F7" s="9">
        <v>20</v>
      </c>
    </row>
    <row r="8" spans="1:6" x14ac:dyDescent="0.25">
      <c r="A8" s="7" t="s">
        <v>8330</v>
      </c>
      <c r="B8" s="9">
        <v>24</v>
      </c>
      <c r="C8" s="9"/>
      <c r="D8" s="9"/>
      <c r="E8" s="9"/>
      <c r="F8" s="9">
        <v>24</v>
      </c>
    </row>
    <row r="9" spans="1:6" x14ac:dyDescent="0.25">
      <c r="A9" s="7" t="s">
        <v>8331</v>
      </c>
      <c r="B9" s="9"/>
      <c r="C9" s="9">
        <v>40</v>
      </c>
      <c r="D9" s="9"/>
      <c r="E9" s="9"/>
      <c r="F9" s="9">
        <v>40</v>
      </c>
    </row>
    <row r="10" spans="1:6" x14ac:dyDescent="0.25">
      <c r="A10" s="7" t="s">
        <v>8332</v>
      </c>
      <c r="B10" s="9"/>
      <c r="C10" s="9"/>
      <c r="D10" s="9"/>
      <c r="E10" s="9">
        <v>40</v>
      </c>
      <c r="F10" s="9">
        <v>40</v>
      </c>
    </row>
    <row r="11" spans="1:6" x14ac:dyDescent="0.25">
      <c r="A11" s="7" t="s">
        <v>8333</v>
      </c>
      <c r="B11" s="9"/>
      <c r="C11" s="9"/>
      <c r="D11" s="9"/>
      <c r="E11" s="9">
        <v>180</v>
      </c>
      <c r="F11" s="9">
        <v>180</v>
      </c>
    </row>
    <row r="12" spans="1:6" x14ac:dyDescent="0.25">
      <c r="A12" s="7" t="s">
        <v>8334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7" t="s">
        <v>8335</v>
      </c>
      <c r="B13" s="9"/>
      <c r="C13" s="9"/>
      <c r="D13" s="9"/>
      <c r="E13" s="9">
        <v>40</v>
      </c>
      <c r="F13" s="9">
        <v>40</v>
      </c>
    </row>
    <row r="14" spans="1:6" x14ac:dyDescent="0.25">
      <c r="A14" s="7" t="s">
        <v>8322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5">
      <c r="A15" s="7" t="s">
        <v>8336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7" t="s">
        <v>8337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5">
      <c r="A17" s="7" t="s">
        <v>8338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7" t="s">
        <v>8339</v>
      </c>
      <c r="B18" s="9"/>
      <c r="C18" s="9"/>
      <c r="D18" s="9"/>
      <c r="E18" s="9">
        <v>140</v>
      </c>
      <c r="F18" s="9">
        <v>140</v>
      </c>
    </row>
    <row r="19" spans="1:6" x14ac:dyDescent="0.25">
      <c r="A19" s="7" t="s">
        <v>8340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5">
      <c r="A20" s="7" t="s">
        <v>8341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7" t="s">
        <v>8342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5">
      <c r="A22" s="7" t="s">
        <v>8323</v>
      </c>
      <c r="B22" s="9"/>
      <c r="C22" s="9"/>
      <c r="D22" s="9"/>
      <c r="E22" s="9">
        <v>20</v>
      </c>
      <c r="F22" s="9">
        <v>20</v>
      </c>
    </row>
    <row r="23" spans="1:6" x14ac:dyDescent="0.25">
      <c r="A23" s="7" t="s">
        <v>8343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7" t="s">
        <v>8325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5">
      <c r="A25" s="7" t="s">
        <v>8344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7" t="s">
        <v>8324</v>
      </c>
      <c r="B26" s="9"/>
      <c r="C26" s="9"/>
      <c r="D26" s="9"/>
      <c r="E26" s="9">
        <v>60</v>
      </c>
      <c r="F26" s="9">
        <v>60</v>
      </c>
    </row>
    <row r="27" spans="1:6" x14ac:dyDescent="0.25">
      <c r="A27" s="7" t="s">
        <v>8345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7" t="s">
        <v>8346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5">
      <c r="A29" s="7" t="s">
        <v>8347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7" t="s">
        <v>8348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5">
      <c r="A31" s="7" t="s">
        <v>8349</v>
      </c>
      <c r="B31" s="9"/>
      <c r="C31" s="9"/>
      <c r="D31" s="9"/>
      <c r="E31" s="9">
        <v>40</v>
      </c>
      <c r="F31" s="9">
        <v>40</v>
      </c>
    </row>
    <row r="32" spans="1:6" x14ac:dyDescent="0.25">
      <c r="A32" s="7" t="s">
        <v>8350</v>
      </c>
      <c r="B32" s="9"/>
      <c r="C32" s="9"/>
      <c r="D32" s="9"/>
      <c r="E32" s="9">
        <v>20</v>
      </c>
      <c r="F32" s="9">
        <v>20</v>
      </c>
    </row>
    <row r="33" spans="1:6" x14ac:dyDescent="0.25">
      <c r="A33" s="7" t="s">
        <v>8351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7" t="s">
        <v>8352</v>
      </c>
      <c r="B34" s="9"/>
      <c r="C34" s="9"/>
      <c r="D34" s="9"/>
      <c r="E34" s="9">
        <v>260</v>
      </c>
      <c r="F34" s="9">
        <v>260</v>
      </c>
    </row>
    <row r="35" spans="1:6" x14ac:dyDescent="0.25">
      <c r="A35" s="7" t="s">
        <v>8353</v>
      </c>
      <c r="B35" s="9">
        <v>40</v>
      </c>
      <c r="C35" s="9"/>
      <c r="D35" s="9"/>
      <c r="E35" s="9"/>
      <c r="F35" s="9">
        <v>40</v>
      </c>
    </row>
    <row r="36" spans="1:6" x14ac:dyDescent="0.25">
      <c r="A36" s="7" t="s">
        <v>8354</v>
      </c>
      <c r="B36" s="9"/>
      <c r="C36" s="9"/>
      <c r="D36" s="9"/>
      <c r="E36" s="9">
        <v>60</v>
      </c>
      <c r="F36" s="9">
        <v>60</v>
      </c>
    </row>
    <row r="37" spans="1:6" x14ac:dyDescent="0.25">
      <c r="A37" s="7" t="s">
        <v>8355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5">
      <c r="A38" s="7" t="s">
        <v>8356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5">
      <c r="A39" s="7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5">
      <c r="A40" s="7" t="s">
        <v>8358</v>
      </c>
      <c r="B40" s="9"/>
      <c r="C40" s="9"/>
      <c r="D40" s="9"/>
      <c r="E40" s="9">
        <v>80</v>
      </c>
      <c r="F40" s="9">
        <v>80</v>
      </c>
    </row>
    <row r="41" spans="1:6" x14ac:dyDescent="0.25">
      <c r="A41" s="7" t="s">
        <v>8359</v>
      </c>
      <c r="B41" s="9"/>
      <c r="C41" s="9"/>
      <c r="D41" s="9"/>
      <c r="E41" s="9">
        <v>60</v>
      </c>
      <c r="F41" s="9">
        <v>60</v>
      </c>
    </row>
    <row r="42" spans="1:6" x14ac:dyDescent="0.25">
      <c r="A42" s="7" t="s">
        <v>8360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5">
      <c r="A43" s="7" t="s">
        <v>8361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7" t="s">
        <v>8362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5">
      <c r="A45" s="7" t="s">
        <v>8363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5">
      <c r="A46" s="7" t="s">
        <v>8364</v>
      </c>
      <c r="B46" s="9">
        <v>20</v>
      </c>
      <c r="C46" s="9"/>
      <c r="D46" s="9"/>
      <c r="E46" s="9"/>
      <c r="F46" s="9">
        <v>20</v>
      </c>
    </row>
    <row r="47" spans="1:6" x14ac:dyDescent="0.25">
      <c r="A47" s="7" t="s">
        <v>8311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81F2B-712A-42C6-97A2-4AC7B71DEF17}">
  <dimension ref="A1:F22"/>
  <sheetViews>
    <sheetView topLeftCell="A3" workbookViewId="0">
      <selection activeCell="A18" sqref="A1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6" t="s">
        <v>8383</v>
      </c>
      <c r="B1" t="s">
        <v>8327</v>
      </c>
    </row>
    <row r="2" spans="1:6" x14ac:dyDescent="0.25">
      <c r="A2" s="6" t="s">
        <v>8308</v>
      </c>
      <c r="B2" t="s">
        <v>8327</v>
      </c>
    </row>
    <row r="4" spans="1:6" x14ac:dyDescent="0.25">
      <c r="A4" s="6" t="s">
        <v>8326</v>
      </c>
      <c r="B4" s="6" t="s">
        <v>8321</v>
      </c>
    </row>
    <row r="5" spans="1:6" x14ac:dyDescent="0.25">
      <c r="A5" s="6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7" t="s">
        <v>8376</v>
      </c>
      <c r="B6" s="9">
        <v>89</v>
      </c>
      <c r="C6" s="9">
        <v>363</v>
      </c>
      <c r="D6" s="9">
        <v>50</v>
      </c>
      <c r="E6" s="9">
        <v>564</v>
      </c>
      <c r="F6" s="9">
        <v>1066</v>
      </c>
    </row>
    <row r="7" spans="1:6" x14ac:dyDescent="0.25">
      <c r="A7" s="8" t="s">
        <v>8377</v>
      </c>
      <c r="B7" s="9">
        <v>34</v>
      </c>
      <c r="C7" s="9">
        <v>149</v>
      </c>
      <c r="D7" s="9">
        <v>2</v>
      </c>
      <c r="E7" s="9">
        <v>182</v>
      </c>
      <c r="F7" s="9">
        <v>367</v>
      </c>
    </row>
    <row r="8" spans="1:6" x14ac:dyDescent="0.25">
      <c r="A8" s="8" t="s">
        <v>8378</v>
      </c>
      <c r="B8" s="9">
        <v>27</v>
      </c>
      <c r="C8" s="9">
        <v>106</v>
      </c>
      <c r="D8" s="9">
        <v>18</v>
      </c>
      <c r="E8" s="9">
        <v>202</v>
      </c>
      <c r="F8" s="9">
        <v>353</v>
      </c>
    </row>
    <row r="9" spans="1:6" x14ac:dyDescent="0.25">
      <c r="A9" s="8" t="s">
        <v>8379</v>
      </c>
      <c r="B9" s="9">
        <v>28</v>
      </c>
      <c r="C9" s="9">
        <v>108</v>
      </c>
      <c r="D9" s="9">
        <v>30</v>
      </c>
      <c r="E9" s="9">
        <v>180</v>
      </c>
      <c r="F9" s="9">
        <v>346</v>
      </c>
    </row>
    <row r="10" spans="1:6" x14ac:dyDescent="0.25">
      <c r="A10" s="7" t="s">
        <v>8367</v>
      </c>
      <c r="B10" s="9">
        <v>80</v>
      </c>
      <c r="C10" s="9">
        <v>375</v>
      </c>
      <c r="D10" s="9"/>
      <c r="E10" s="9">
        <v>637</v>
      </c>
      <c r="F10" s="9">
        <v>1092</v>
      </c>
    </row>
    <row r="11" spans="1:6" x14ac:dyDescent="0.25">
      <c r="A11" s="8" t="s">
        <v>8380</v>
      </c>
      <c r="B11" s="9">
        <v>27</v>
      </c>
      <c r="C11" s="9">
        <v>102</v>
      </c>
      <c r="D11" s="9"/>
      <c r="E11" s="9">
        <v>192</v>
      </c>
      <c r="F11" s="9">
        <v>321</v>
      </c>
    </row>
    <row r="12" spans="1:6" x14ac:dyDescent="0.25">
      <c r="A12" s="8" t="s">
        <v>8368</v>
      </c>
      <c r="B12" s="9">
        <v>26</v>
      </c>
      <c r="C12" s="9">
        <v>126</v>
      </c>
      <c r="D12" s="9"/>
      <c r="E12" s="9">
        <v>234</v>
      </c>
      <c r="F12" s="9">
        <v>386</v>
      </c>
    </row>
    <row r="13" spans="1:6" x14ac:dyDescent="0.25">
      <c r="A13" s="8" t="s">
        <v>8381</v>
      </c>
      <c r="B13" s="9">
        <v>27</v>
      </c>
      <c r="C13" s="9">
        <v>147</v>
      </c>
      <c r="D13" s="9"/>
      <c r="E13" s="9">
        <v>211</v>
      </c>
      <c r="F13" s="9">
        <v>385</v>
      </c>
    </row>
    <row r="14" spans="1:6" x14ac:dyDescent="0.25">
      <c r="A14" s="7" t="s">
        <v>8369</v>
      </c>
      <c r="B14" s="9">
        <v>100</v>
      </c>
      <c r="C14" s="9">
        <v>411</v>
      </c>
      <c r="D14" s="9"/>
      <c r="E14" s="9">
        <v>507</v>
      </c>
      <c r="F14" s="9">
        <v>1018</v>
      </c>
    </row>
    <row r="15" spans="1:6" x14ac:dyDescent="0.25">
      <c r="A15" s="8" t="s">
        <v>8370</v>
      </c>
      <c r="B15" s="9">
        <v>43</v>
      </c>
      <c r="C15" s="9">
        <v>150</v>
      </c>
      <c r="D15" s="9"/>
      <c r="E15" s="9">
        <v>194</v>
      </c>
      <c r="F15" s="9">
        <v>387</v>
      </c>
    </row>
    <row r="16" spans="1:6" x14ac:dyDescent="0.25">
      <c r="A16" s="8" t="s">
        <v>8371</v>
      </c>
      <c r="B16" s="9">
        <v>33</v>
      </c>
      <c r="C16" s="9">
        <v>134</v>
      </c>
      <c r="D16" s="9"/>
      <c r="E16" s="9">
        <v>166</v>
      </c>
      <c r="F16" s="9">
        <v>333</v>
      </c>
    </row>
    <row r="17" spans="1:6" x14ac:dyDescent="0.25">
      <c r="A17" s="8" t="s">
        <v>8372</v>
      </c>
      <c r="B17" s="9">
        <v>24</v>
      </c>
      <c r="C17" s="9">
        <v>127</v>
      </c>
      <c r="D17" s="9"/>
      <c r="E17" s="9">
        <v>147</v>
      </c>
      <c r="F17" s="9">
        <v>298</v>
      </c>
    </row>
    <row r="18" spans="1:6" x14ac:dyDescent="0.25">
      <c r="A18" s="7" t="s">
        <v>8373</v>
      </c>
      <c r="B18" s="9">
        <v>80</v>
      </c>
      <c r="C18" s="9">
        <v>381</v>
      </c>
      <c r="D18" s="9"/>
      <c r="E18" s="9">
        <v>477</v>
      </c>
      <c r="F18" s="9">
        <v>938</v>
      </c>
    </row>
    <row r="19" spans="1:6" x14ac:dyDescent="0.25">
      <c r="A19" s="8" t="s">
        <v>8374</v>
      </c>
      <c r="B19" s="9">
        <v>20</v>
      </c>
      <c r="C19" s="9">
        <v>149</v>
      </c>
      <c r="D19" s="9"/>
      <c r="E19" s="9">
        <v>183</v>
      </c>
      <c r="F19" s="9">
        <v>352</v>
      </c>
    </row>
    <row r="20" spans="1:6" x14ac:dyDescent="0.25">
      <c r="A20" s="8" t="s">
        <v>8375</v>
      </c>
      <c r="B20" s="9">
        <v>37</v>
      </c>
      <c r="C20" s="9">
        <v>114</v>
      </c>
      <c r="D20" s="9"/>
      <c r="E20" s="9">
        <v>183</v>
      </c>
      <c r="F20" s="9">
        <v>334</v>
      </c>
    </row>
    <row r="21" spans="1:6" x14ac:dyDescent="0.25">
      <c r="A21" s="8" t="s">
        <v>8382</v>
      </c>
      <c r="B21" s="9">
        <v>23</v>
      </c>
      <c r="C21" s="9">
        <v>118</v>
      </c>
      <c r="D21" s="9"/>
      <c r="E21" s="9">
        <v>111</v>
      </c>
      <c r="F21" s="9">
        <v>252</v>
      </c>
    </row>
    <row r="22" spans="1:6" x14ac:dyDescent="0.25">
      <c r="A22" s="7" t="s">
        <v>8311</v>
      </c>
      <c r="B22" s="9">
        <v>349</v>
      </c>
      <c r="C22" s="9">
        <v>1530</v>
      </c>
      <c r="D22" s="9">
        <v>50</v>
      </c>
      <c r="E22" s="9">
        <v>2185</v>
      </c>
      <c r="F22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N1" zoomScaleNormal="100" workbookViewId="0">
      <selection activeCell="T2" sqref="T2:T4115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24.7109375" customWidth="1"/>
    <col min="11" max="11" width="17.85546875" customWidth="1"/>
    <col min="12" max="12" width="23.7109375" customWidth="1"/>
    <col min="13" max="13" width="15.42578125" customWidth="1"/>
    <col min="14" max="14" width="24.5703125" customWidth="1"/>
    <col min="15" max="15" width="36.42578125" customWidth="1"/>
    <col min="16" max="16" width="41.140625" customWidth="1"/>
    <col min="17" max="17" width="19.85546875" customWidth="1"/>
    <col min="18" max="18" width="13.7109375" customWidth="1"/>
    <col min="19" max="19" width="17.85546875" customWidth="1"/>
    <col min="20" max="20" width="19.710937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8365</v>
      </c>
      <c r="K1" s="1" t="s">
        <v>8260</v>
      </c>
      <c r="L1" s="1" t="s">
        <v>8366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8308</v>
      </c>
      <c r="R1" s="1" t="s">
        <v>8309</v>
      </c>
      <c r="S1" s="1" t="s">
        <v>8306</v>
      </c>
      <c r="T1" s="1" t="s">
        <v>8307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0">
        <f>(((K2/60)/60)/24)+DATE(1970,1,1)</f>
        <v>42177.007071759261</v>
      </c>
      <c r="K2">
        <v>1434931811</v>
      </c>
      <c r="L2" s="10">
        <f>(((I2/60)/60)/24)+DATE(1970,1,1)</f>
        <v>42208.125</v>
      </c>
      <c r="M2" t="b">
        <v>0</v>
      </c>
      <c r="N2">
        <v>182</v>
      </c>
      <c r="O2" t="b">
        <v>1</v>
      </c>
      <c r="P2" t="s">
        <v>8265</v>
      </c>
      <c r="Q2" t="str">
        <f>LEFT(P2,SEARCH("/",P2,1)-1)</f>
        <v>film &amp; video</v>
      </c>
      <c r="R2" t="str">
        <f>RIGHT(P2,LEN(P2)-SEARCH("/",P2))</f>
        <v>television</v>
      </c>
      <c r="S2">
        <f xml:space="preserve"> ROUND((E2:E4115 / D2:D4115)*100, 0)</f>
        <v>137</v>
      </c>
      <c r="T2" s="5">
        <f xml:space="preserve"> ROUND(IF(N2&gt;0,(E2/N2),(0)),2)</f>
        <v>63.92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0">
        <f t="shared" ref="J3:J66" si="0">(((K3/60)/60)/24)+DATE(1970,1,1)</f>
        <v>42766.600497685184</v>
      </c>
      <c r="K3">
        <v>1485872683</v>
      </c>
      <c r="L3" s="10">
        <f>(((I3/60)/60)/24)+DATE(1970,1,1)</f>
        <v>42796.600497685184</v>
      </c>
      <c r="M3" t="b">
        <v>0</v>
      </c>
      <c r="N3">
        <v>79</v>
      </c>
      <c r="O3" t="b">
        <v>1</v>
      </c>
      <c r="P3" t="s">
        <v>8265</v>
      </c>
      <c r="Q3" t="str">
        <f>LEFT(P3, SEARCH("/",P3,1)-1)</f>
        <v>film &amp; video</v>
      </c>
      <c r="R3" t="str">
        <f t="shared" ref="R3:R66" si="1">RIGHT(P3,LEN(P3)-SEARCH("/",P3))</f>
        <v>television</v>
      </c>
      <c r="S3">
        <f xml:space="preserve"> ROUND((E3:E4116 / D3:D4116)*100, 0)</f>
        <v>143</v>
      </c>
      <c r="T3" s="5">
        <f t="shared" ref="T3:T66" si="2" xml:space="preserve"> ROUND(IF(N3&gt;0,(E3/N3),(0)),2)</f>
        <v>185.48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0">
        <f t="shared" si="0"/>
        <v>42405.702349537038</v>
      </c>
      <c r="K4">
        <v>1454691083</v>
      </c>
      <c r="L4" s="10">
        <f>(((I4/60)/60)/24)+DATE(1970,1,1)</f>
        <v>42415.702349537038</v>
      </c>
      <c r="M4" t="b">
        <v>0</v>
      </c>
      <c r="N4">
        <v>35</v>
      </c>
      <c r="O4" t="b">
        <v>1</v>
      </c>
      <c r="P4" t="s">
        <v>8265</v>
      </c>
      <c r="Q4" t="str">
        <f t="shared" ref="Q4:Q66" si="3">LEFT(P4, SEARCH("/",P4,1)-1)</f>
        <v>film &amp; video</v>
      </c>
      <c r="R4" t="str">
        <f t="shared" si="1"/>
        <v>television</v>
      </c>
      <c r="S4">
        <f xml:space="preserve"> ROUND((E4:E4117 / D4:D4117)*100, 0)</f>
        <v>105</v>
      </c>
      <c r="T4" s="5">
        <f t="shared" si="2"/>
        <v>15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0">
        <f t="shared" si="0"/>
        <v>41828.515127314815</v>
      </c>
      <c r="K5">
        <v>1404822107</v>
      </c>
      <c r="L5" s="10">
        <f>(((I5/60)/60)/24)+DATE(1970,1,1)</f>
        <v>41858.515127314815</v>
      </c>
      <c r="M5" t="b">
        <v>0</v>
      </c>
      <c r="N5">
        <v>150</v>
      </c>
      <c r="O5" t="b">
        <v>1</v>
      </c>
      <c r="P5" t="s">
        <v>8265</v>
      </c>
      <c r="Q5" t="str">
        <f t="shared" si="3"/>
        <v>film &amp; video</v>
      </c>
      <c r="R5" t="str">
        <f t="shared" si="1"/>
        <v>television</v>
      </c>
      <c r="S5">
        <f xml:space="preserve"> ROUND((E5:E4118 / D5:D4118)*100, 0)</f>
        <v>104</v>
      </c>
      <c r="T5" s="5">
        <f t="shared" si="2"/>
        <v>69.27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0">
        <f t="shared" si="0"/>
        <v>42327.834247685183</v>
      </c>
      <c r="K6">
        <v>1447963279</v>
      </c>
      <c r="L6" s="10">
        <f>(((I6/60)/60)/24)+DATE(1970,1,1)</f>
        <v>42357.834247685183</v>
      </c>
      <c r="M6" t="b">
        <v>0</v>
      </c>
      <c r="N6">
        <v>284</v>
      </c>
      <c r="O6" t="b">
        <v>1</v>
      </c>
      <c r="P6" t="s">
        <v>8265</v>
      </c>
      <c r="Q6" t="str">
        <f t="shared" si="3"/>
        <v>film &amp; video</v>
      </c>
      <c r="R6" t="str">
        <f t="shared" si="1"/>
        <v>television</v>
      </c>
      <c r="S6">
        <f xml:space="preserve"> ROUND((E6:E4119 / D6:D4119)*100, 0)</f>
        <v>123</v>
      </c>
      <c r="T6" s="5">
        <f t="shared" si="2"/>
        <v>190.55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0">
        <f t="shared" si="0"/>
        <v>42563.932951388888</v>
      </c>
      <c r="K7">
        <v>1468362207</v>
      </c>
      <c r="L7" s="10">
        <f>(((I7/60)/60)/24)+DATE(1970,1,1)</f>
        <v>42580.232638888891</v>
      </c>
      <c r="M7" t="b">
        <v>0</v>
      </c>
      <c r="N7">
        <v>47</v>
      </c>
      <c r="O7" t="b">
        <v>1</v>
      </c>
      <c r="P7" t="s">
        <v>8265</v>
      </c>
      <c r="Q7" t="str">
        <f t="shared" si="3"/>
        <v>film &amp; video</v>
      </c>
      <c r="R7" t="str">
        <f t="shared" si="1"/>
        <v>television</v>
      </c>
      <c r="S7">
        <f xml:space="preserve"> ROUND((E7:E4120 / D7:D4120)*100, 0)</f>
        <v>110</v>
      </c>
      <c r="T7" s="5">
        <f t="shared" si="2"/>
        <v>93.4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0">
        <f t="shared" si="0"/>
        <v>41794.072337962964</v>
      </c>
      <c r="K8">
        <v>1401846250</v>
      </c>
      <c r="L8" s="10">
        <f>(((I8/60)/60)/24)+DATE(1970,1,1)</f>
        <v>41804.072337962964</v>
      </c>
      <c r="M8" t="b">
        <v>0</v>
      </c>
      <c r="N8">
        <v>58</v>
      </c>
      <c r="O8" t="b">
        <v>1</v>
      </c>
      <c r="P8" t="s">
        <v>8265</v>
      </c>
      <c r="Q8" t="str">
        <f t="shared" si="3"/>
        <v>film &amp; video</v>
      </c>
      <c r="R8" t="str">
        <f t="shared" si="1"/>
        <v>television</v>
      </c>
      <c r="S8">
        <f xml:space="preserve"> ROUND((E8:E4121 / D8:D4121)*100, 0)</f>
        <v>106</v>
      </c>
      <c r="T8" s="5">
        <f t="shared" si="2"/>
        <v>146.88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0">
        <f t="shared" si="0"/>
        <v>42516.047071759262</v>
      </c>
      <c r="K9">
        <v>1464224867</v>
      </c>
      <c r="L9" s="10">
        <f>(((I9/60)/60)/24)+DATE(1970,1,1)</f>
        <v>42556.047071759262</v>
      </c>
      <c r="M9" t="b">
        <v>0</v>
      </c>
      <c r="N9">
        <v>57</v>
      </c>
      <c r="O9" t="b">
        <v>1</v>
      </c>
      <c r="P9" t="s">
        <v>8265</v>
      </c>
      <c r="Q9" t="str">
        <f t="shared" si="3"/>
        <v>film &amp; video</v>
      </c>
      <c r="R9" t="str">
        <f t="shared" si="1"/>
        <v>television</v>
      </c>
      <c r="S9">
        <f xml:space="preserve"> ROUND((E9:E4122 / D9:D4122)*100, 0)</f>
        <v>101</v>
      </c>
      <c r="T9" s="5">
        <f t="shared" si="2"/>
        <v>159.82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0">
        <f t="shared" si="0"/>
        <v>42468.94458333333</v>
      </c>
      <c r="K10">
        <v>1460155212</v>
      </c>
      <c r="L10" s="10">
        <f>(((I10/60)/60)/24)+DATE(1970,1,1)</f>
        <v>42475.875</v>
      </c>
      <c r="M10" t="b">
        <v>0</v>
      </c>
      <c r="N10">
        <v>12</v>
      </c>
      <c r="O10" t="b">
        <v>1</v>
      </c>
      <c r="P10" t="s">
        <v>8265</v>
      </c>
      <c r="Q10" t="str">
        <f t="shared" si="3"/>
        <v>film &amp; video</v>
      </c>
      <c r="R10" t="str">
        <f t="shared" si="1"/>
        <v>television</v>
      </c>
      <c r="S10">
        <f xml:space="preserve"> ROUND((E10:E4123 / D10:D4123)*100, 0)</f>
        <v>100</v>
      </c>
      <c r="T10" s="5">
        <f t="shared" si="2"/>
        <v>291.79000000000002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0">
        <f t="shared" si="0"/>
        <v>42447.103518518517</v>
      </c>
      <c r="K11">
        <v>1458268144</v>
      </c>
      <c r="L11" s="10">
        <f>(((I11/60)/60)/24)+DATE(1970,1,1)</f>
        <v>42477.103518518517</v>
      </c>
      <c r="M11" t="b">
        <v>0</v>
      </c>
      <c r="N11">
        <v>20</v>
      </c>
      <c r="O11" t="b">
        <v>1</v>
      </c>
      <c r="P11" t="s">
        <v>8265</v>
      </c>
      <c r="Q11" t="str">
        <f t="shared" si="3"/>
        <v>film &amp; video</v>
      </c>
      <c r="R11" t="str">
        <f t="shared" si="1"/>
        <v>television</v>
      </c>
      <c r="S11">
        <f xml:space="preserve"> ROUND((E11:E4124 / D11:D4124)*100, 0)</f>
        <v>126</v>
      </c>
      <c r="T11" s="5">
        <f t="shared" si="2"/>
        <v>31.5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0">
        <f t="shared" si="0"/>
        <v>41780.068043981482</v>
      </c>
      <c r="K12">
        <v>1400636279</v>
      </c>
      <c r="L12" s="10">
        <f>(((I12/60)/60)/24)+DATE(1970,1,1)</f>
        <v>41815.068043981482</v>
      </c>
      <c r="M12" t="b">
        <v>0</v>
      </c>
      <c r="N12">
        <v>19</v>
      </c>
      <c r="O12" t="b">
        <v>1</v>
      </c>
      <c r="P12" t="s">
        <v>8265</v>
      </c>
      <c r="Q12" t="str">
        <f t="shared" si="3"/>
        <v>film &amp; video</v>
      </c>
      <c r="R12" t="str">
        <f t="shared" si="1"/>
        <v>television</v>
      </c>
      <c r="S12">
        <f xml:space="preserve"> ROUND((E12:E4125 / D12:D4125)*100, 0)</f>
        <v>101</v>
      </c>
      <c r="T12" s="5">
        <f t="shared" si="2"/>
        <v>158.68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0">
        <f t="shared" si="0"/>
        <v>42572.778495370367</v>
      </c>
      <c r="K13">
        <v>1469126462</v>
      </c>
      <c r="L13" s="10">
        <f>(((I13/60)/60)/24)+DATE(1970,1,1)</f>
        <v>42604.125</v>
      </c>
      <c r="M13" t="b">
        <v>0</v>
      </c>
      <c r="N13">
        <v>75</v>
      </c>
      <c r="O13" t="b">
        <v>1</v>
      </c>
      <c r="P13" t="s">
        <v>8265</v>
      </c>
      <c r="Q13" t="str">
        <f t="shared" si="3"/>
        <v>film &amp; video</v>
      </c>
      <c r="R13" t="str">
        <f t="shared" si="1"/>
        <v>television</v>
      </c>
      <c r="S13">
        <f xml:space="preserve"> ROUND((E13:E4126 / D13:D4126)*100, 0)</f>
        <v>121</v>
      </c>
      <c r="T13" s="5">
        <f t="shared" si="2"/>
        <v>80.33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0">
        <f t="shared" si="0"/>
        <v>41791.713252314818</v>
      </c>
      <c r="K14">
        <v>1401642425</v>
      </c>
      <c r="L14" s="10">
        <f>(((I14/60)/60)/24)+DATE(1970,1,1)</f>
        <v>41836.125</v>
      </c>
      <c r="M14" t="b">
        <v>0</v>
      </c>
      <c r="N14">
        <v>827</v>
      </c>
      <c r="O14" t="b">
        <v>1</v>
      </c>
      <c r="P14" t="s">
        <v>8265</v>
      </c>
      <c r="Q14" t="str">
        <f t="shared" si="3"/>
        <v>film &amp; video</v>
      </c>
      <c r="R14" t="str">
        <f t="shared" si="1"/>
        <v>television</v>
      </c>
      <c r="S14">
        <f xml:space="preserve"> ROUND((E14:E4127 / D14:D4127)*100, 0)</f>
        <v>165</v>
      </c>
      <c r="T14" s="5">
        <f t="shared" si="2"/>
        <v>59.96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0">
        <f t="shared" si="0"/>
        <v>42508.677187499998</v>
      </c>
      <c r="K15">
        <v>1463588109</v>
      </c>
      <c r="L15" s="10">
        <f>(((I15/60)/60)/24)+DATE(1970,1,1)</f>
        <v>42544.852083333331</v>
      </c>
      <c r="M15" t="b">
        <v>0</v>
      </c>
      <c r="N15">
        <v>51</v>
      </c>
      <c r="O15" t="b">
        <v>1</v>
      </c>
      <c r="P15" t="s">
        <v>8265</v>
      </c>
      <c r="Q15" t="str">
        <f t="shared" si="3"/>
        <v>film &amp; video</v>
      </c>
      <c r="R15" t="str">
        <f t="shared" si="1"/>
        <v>television</v>
      </c>
      <c r="S15">
        <f xml:space="preserve"> ROUND((E15:E4128 / D15:D4128)*100, 0)</f>
        <v>160</v>
      </c>
      <c r="T15" s="5">
        <f t="shared" si="2"/>
        <v>109.78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0">
        <f t="shared" si="0"/>
        <v>41808.02648148148</v>
      </c>
      <c r="K16">
        <v>1403051888</v>
      </c>
      <c r="L16" s="10">
        <f>(((I16/60)/60)/24)+DATE(1970,1,1)</f>
        <v>41833.582638888889</v>
      </c>
      <c r="M16" t="b">
        <v>0</v>
      </c>
      <c r="N16">
        <v>41</v>
      </c>
      <c r="O16" t="b">
        <v>1</v>
      </c>
      <c r="P16" t="s">
        <v>8265</v>
      </c>
      <c r="Q16" t="str">
        <f t="shared" si="3"/>
        <v>film &amp; video</v>
      </c>
      <c r="R16" t="str">
        <f t="shared" si="1"/>
        <v>television</v>
      </c>
      <c r="S16">
        <f xml:space="preserve"> ROUND((E16:E4129 / D16:D4129)*100, 0)</f>
        <v>101</v>
      </c>
      <c r="T16" s="5">
        <f t="shared" si="2"/>
        <v>147.71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0">
        <f t="shared" si="0"/>
        <v>42256.391875000001</v>
      </c>
      <c r="K17">
        <v>1441790658</v>
      </c>
      <c r="L17" s="10">
        <f>(((I17/60)/60)/24)+DATE(1970,1,1)</f>
        <v>42274.843055555553</v>
      </c>
      <c r="M17" t="b">
        <v>0</v>
      </c>
      <c r="N17">
        <v>98</v>
      </c>
      <c r="O17" t="b">
        <v>1</v>
      </c>
      <c r="P17" t="s">
        <v>8265</v>
      </c>
      <c r="Q17" t="str">
        <f t="shared" si="3"/>
        <v>film &amp; video</v>
      </c>
      <c r="R17" t="str">
        <f t="shared" si="1"/>
        <v>television</v>
      </c>
      <c r="S17">
        <f xml:space="preserve"> ROUND((E17:E4130 / D17:D4130)*100, 0)</f>
        <v>107</v>
      </c>
      <c r="T17" s="5">
        <f t="shared" si="2"/>
        <v>21.76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0">
        <f t="shared" si="0"/>
        <v>41760.796423611115</v>
      </c>
      <c r="K18">
        <v>1398971211</v>
      </c>
      <c r="L18" s="10">
        <f>(((I18/60)/60)/24)+DATE(1970,1,1)</f>
        <v>41806.229166666664</v>
      </c>
      <c r="M18" t="b">
        <v>0</v>
      </c>
      <c r="N18">
        <v>70</v>
      </c>
      <c r="O18" t="b">
        <v>1</v>
      </c>
      <c r="P18" t="s">
        <v>8265</v>
      </c>
      <c r="Q18" t="str">
        <f t="shared" si="3"/>
        <v>film &amp; video</v>
      </c>
      <c r="R18" t="str">
        <f t="shared" si="1"/>
        <v>television</v>
      </c>
      <c r="S18">
        <f xml:space="preserve"> ROUND((E18:E4131 / D18:D4131)*100, 0)</f>
        <v>100</v>
      </c>
      <c r="T18" s="5">
        <f t="shared" si="2"/>
        <v>171.84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0">
        <f t="shared" si="0"/>
        <v>41917.731736111113</v>
      </c>
      <c r="K19">
        <v>1412530422</v>
      </c>
      <c r="L19" s="10">
        <f>(((I19/60)/60)/24)+DATE(1970,1,1)</f>
        <v>41947.773402777777</v>
      </c>
      <c r="M19" t="b">
        <v>0</v>
      </c>
      <c r="N19">
        <v>36</v>
      </c>
      <c r="O19" t="b">
        <v>1</v>
      </c>
      <c r="P19" t="s">
        <v>8265</v>
      </c>
      <c r="Q19" t="str">
        <f t="shared" si="3"/>
        <v>film &amp; video</v>
      </c>
      <c r="R19" t="str">
        <f t="shared" si="1"/>
        <v>television</v>
      </c>
      <c r="S19">
        <f xml:space="preserve"> ROUND((E19:E4132 / D19:D4132)*100, 0)</f>
        <v>101</v>
      </c>
      <c r="T19" s="5">
        <f t="shared" si="2"/>
        <v>41.94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0">
        <f t="shared" si="0"/>
        <v>41869.542314814818</v>
      </c>
      <c r="K20">
        <v>1408366856</v>
      </c>
      <c r="L20" s="10">
        <f>(((I20/60)/60)/24)+DATE(1970,1,1)</f>
        <v>41899.542314814818</v>
      </c>
      <c r="M20" t="b">
        <v>0</v>
      </c>
      <c r="N20">
        <v>342</v>
      </c>
      <c r="O20" t="b">
        <v>1</v>
      </c>
      <c r="P20" t="s">
        <v>8265</v>
      </c>
      <c r="Q20" t="str">
        <f t="shared" si="3"/>
        <v>film &amp; video</v>
      </c>
      <c r="R20" t="str">
        <f t="shared" si="1"/>
        <v>television</v>
      </c>
      <c r="S20">
        <f xml:space="preserve"> ROUND((E20:E4133 / D20:D4133)*100, 0)</f>
        <v>106</v>
      </c>
      <c r="T20" s="5">
        <f t="shared" si="2"/>
        <v>93.26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0">
        <f t="shared" si="0"/>
        <v>42175.816365740742</v>
      </c>
      <c r="K21">
        <v>1434828934</v>
      </c>
      <c r="L21" s="10">
        <f>(((I21/60)/60)/24)+DATE(1970,1,1)</f>
        <v>42205.816365740742</v>
      </c>
      <c r="M21" t="b">
        <v>0</v>
      </c>
      <c r="N21">
        <v>22</v>
      </c>
      <c r="O21" t="b">
        <v>1</v>
      </c>
      <c r="P21" t="s">
        <v>8265</v>
      </c>
      <c r="Q21" t="str">
        <f t="shared" si="3"/>
        <v>film &amp; video</v>
      </c>
      <c r="R21" t="str">
        <f t="shared" si="1"/>
        <v>television</v>
      </c>
      <c r="S21">
        <f xml:space="preserve"> ROUND((E21:E4134 / D21:D4134)*100, 0)</f>
        <v>145</v>
      </c>
      <c r="T21" s="5">
        <f t="shared" si="2"/>
        <v>56.14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0">
        <f t="shared" si="0"/>
        <v>42200.758240740746</v>
      </c>
      <c r="K22">
        <v>1436983912</v>
      </c>
      <c r="L22" s="10">
        <f>(((I22/60)/60)/24)+DATE(1970,1,1)</f>
        <v>42260.758240740746</v>
      </c>
      <c r="M22" t="b">
        <v>0</v>
      </c>
      <c r="N22">
        <v>25</v>
      </c>
      <c r="O22" t="b">
        <v>1</v>
      </c>
      <c r="P22" t="s">
        <v>8265</v>
      </c>
      <c r="Q22" t="str">
        <f t="shared" si="3"/>
        <v>film &amp; video</v>
      </c>
      <c r="R22" t="str">
        <f t="shared" si="1"/>
        <v>television</v>
      </c>
      <c r="S22">
        <f xml:space="preserve"> ROUND((E22:E4135 / D22:D4135)*100, 0)</f>
        <v>100</v>
      </c>
      <c r="T22" s="5">
        <f t="shared" si="2"/>
        <v>80.16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0">
        <f t="shared" si="0"/>
        <v>41878.627187500002</v>
      </c>
      <c r="K23">
        <v>1409151789</v>
      </c>
      <c r="L23" s="10">
        <f>(((I23/60)/60)/24)+DATE(1970,1,1)</f>
        <v>41908.627187500002</v>
      </c>
      <c r="M23" t="b">
        <v>0</v>
      </c>
      <c r="N23">
        <v>101</v>
      </c>
      <c r="O23" t="b">
        <v>1</v>
      </c>
      <c r="P23" t="s">
        <v>8265</v>
      </c>
      <c r="Q23" t="str">
        <f t="shared" si="3"/>
        <v>film &amp; video</v>
      </c>
      <c r="R23" t="str">
        <f t="shared" si="1"/>
        <v>television</v>
      </c>
      <c r="S23">
        <f xml:space="preserve"> ROUND((E23:E4136 / D23:D4136)*100, 0)</f>
        <v>109</v>
      </c>
      <c r="T23" s="5">
        <f t="shared" si="2"/>
        <v>199.9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0">
        <f t="shared" si="0"/>
        <v>41989.91134259259</v>
      </c>
      <c r="K24">
        <v>1418766740</v>
      </c>
      <c r="L24" s="10">
        <f>(((I24/60)/60)/24)+DATE(1970,1,1)</f>
        <v>42005.332638888889</v>
      </c>
      <c r="M24" t="b">
        <v>0</v>
      </c>
      <c r="N24">
        <v>8</v>
      </c>
      <c r="O24" t="b">
        <v>1</v>
      </c>
      <c r="P24" t="s">
        <v>8265</v>
      </c>
      <c r="Q24" t="str">
        <f t="shared" si="3"/>
        <v>film &amp; video</v>
      </c>
      <c r="R24" t="str">
        <f t="shared" si="1"/>
        <v>television</v>
      </c>
      <c r="S24">
        <f xml:space="preserve"> ROUND((E24:E4137 / D24:D4137)*100, 0)</f>
        <v>117</v>
      </c>
      <c r="T24" s="5">
        <f t="shared" si="2"/>
        <v>51.25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0">
        <f t="shared" si="0"/>
        <v>42097.778946759259</v>
      </c>
      <c r="K25">
        <v>1428086501</v>
      </c>
      <c r="L25" s="10">
        <f>(((I25/60)/60)/24)+DATE(1970,1,1)</f>
        <v>42124.638888888891</v>
      </c>
      <c r="M25" t="b">
        <v>0</v>
      </c>
      <c r="N25">
        <v>23</v>
      </c>
      <c r="O25" t="b">
        <v>1</v>
      </c>
      <c r="P25" t="s">
        <v>8265</v>
      </c>
      <c r="Q25" t="str">
        <f t="shared" si="3"/>
        <v>film &amp; video</v>
      </c>
      <c r="R25" t="str">
        <f t="shared" si="1"/>
        <v>television</v>
      </c>
      <c r="S25">
        <f xml:space="preserve"> ROUND((E25:E4138 / D25:D4138)*100, 0)</f>
        <v>119</v>
      </c>
      <c r="T25" s="5">
        <f t="shared" si="2"/>
        <v>103.04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0">
        <f t="shared" si="0"/>
        <v>42229.820173611108</v>
      </c>
      <c r="K26">
        <v>1439494863</v>
      </c>
      <c r="L26" s="10">
        <f>(((I26/60)/60)/24)+DATE(1970,1,1)</f>
        <v>42262.818750000006</v>
      </c>
      <c r="M26" t="b">
        <v>0</v>
      </c>
      <c r="N26">
        <v>574</v>
      </c>
      <c r="O26" t="b">
        <v>1</v>
      </c>
      <c r="P26" t="s">
        <v>8265</v>
      </c>
      <c r="Q26" t="str">
        <f t="shared" si="3"/>
        <v>film &amp; video</v>
      </c>
      <c r="R26" t="str">
        <f t="shared" si="1"/>
        <v>television</v>
      </c>
      <c r="S26">
        <f xml:space="preserve"> ROUND((E26:E4139 / D26:D4139)*100, 0)</f>
        <v>109</v>
      </c>
      <c r="T26" s="5">
        <f t="shared" si="2"/>
        <v>66.349999999999994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0">
        <f t="shared" si="0"/>
        <v>42318.025011574078</v>
      </c>
      <c r="K27">
        <v>1447115761</v>
      </c>
      <c r="L27" s="10">
        <f>(((I27/60)/60)/24)+DATE(1970,1,1)</f>
        <v>42378.025011574078</v>
      </c>
      <c r="M27" t="b">
        <v>0</v>
      </c>
      <c r="N27">
        <v>14</v>
      </c>
      <c r="O27" t="b">
        <v>1</v>
      </c>
      <c r="P27" t="s">
        <v>8265</v>
      </c>
      <c r="Q27" t="str">
        <f t="shared" si="3"/>
        <v>film &amp; video</v>
      </c>
      <c r="R27" t="str">
        <f t="shared" si="1"/>
        <v>television</v>
      </c>
      <c r="S27">
        <f xml:space="preserve"> ROUND((E27:E4140 / D27:D4140)*100, 0)</f>
        <v>133</v>
      </c>
      <c r="T27" s="5">
        <f t="shared" si="2"/>
        <v>57.14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0">
        <f t="shared" si="0"/>
        <v>41828.515555555554</v>
      </c>
      <c r="K28">
        <v>1404822144</v>
      </c>
      <c r="L28" s="10">
        <f>(((I28/60)/60)/24)+DATE(1970,1,1)</f>
        <v>41868.515555555554</v>
      </c>
      <c r="M28" t="b">
        <v>0</v>
      </c>
      <c r="N28">
        <v>19</v>
      </c>
      <c r="O28" t="b">
        <v>1</v>
      </c>
      <c r="P28" t="s">
        <v>8265</v>
      </c>
      <c r="Q28" t="str">
        <f t="shared" si="3"/>
        <v>film &amp; video</v>
      </c>
      <c r="R28" t="str">
        <f t="shared" si="1"/>
        <v>television</v>
      </c>
      <c r="S28">
        <f xml:space="preserve"> ROUND((E28:E4141 / D28:D4141)*100, 0)</f>
        <v>155</v>
      </c>
      <c r="T28" s="5">
        <f t="shared" si="2"/>
        <v>102.11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0">
        <f t="shared" si="0"/>
        <v>41929.164733796293</v>
      </c>
      <c r="K29">
        <v>1413518233</v>
      </c>
      <c r="L29" s="10">
        <f>(((I29/60)/60)/24)+DATE(1970,1,1)</f>
        <v>41959.206400462965</v>
      </c>
      <c r="M29" t="b">
        <v>0</v>
      </c>
      <c r="N29">
        <v>150</v>
      </c>
      <c r="O29" t="b">
        <v>1</v>
      </c>
      <c r="P29" t="s">
        <v>8265</v>
      </c>
      <c r="Q29" t="str">
        <f t="shared" si="3"/>
        <v>film &amp; video</v>
      </c>
      <c r="R29" t="str">
        <f t="shared" si="1"/>
        <v>television</v>
      </c>
      <c r="S29">
        <f xml:space="preserve"> ROUND((E29:E4142 / D29:D4142)*100, 0)</f>
        <v>112</v>
      </c>
      <c r="T29" s="5">
        <f t="shared" si="2"/>
        <v>148.97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0">
        <f t="shared" si="0"/>
        <v>42324.96393518518</v>
      </c>
      <c r="K30">
        <v>1447715284</v>
      </c>
      <c r="L30" s="10">
        <f>(((I30/60)/60)/24)+DATE(1970,1,1)</f>
        <v>42354.96393518518</v>
      </c>
      <c r="M30" t="b">
        <v>0</v>
      </c>
      <c r="N30">
        <v>71</v>
      </c>
      <c r="O30" t="b">
        <v>1</v>
      </c>
      <c r="P30" t="s">
        <v>8265</v>
      </c>
      <c r="Q30" t="str">
        <f t="shared" si="3"/>
        <v>film &amp; video</v>
      </c>
      <c r="R30" t="str">
        <f t="shared" si="1"/>
        <v>television</v>
      </c>
      <c r="S30">
        <f xml:space="preserve"> ROUND((E30:E4143 / D30:D4143)*100, 0)</f>
        <v>100</v>
      </c>
      <c r="T30" s="5">
        <f t="shared" si="2"/>
        <v>169.61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0">
        <f t="shared" si="0"/>
        <v>41812.67324074074</v>
      </c>
      <c r="K31">
        <v>1403453368</v>
      </c>
      <c r="L31" s="10">
        <f>(((I31/60)/60)/24)+DATE(1970,1,1)</f>
        <v>41842.67324074074</v>
      </c>
      <c r="M31" t="b">
        <v>0</v>
      </c>
      <c r="N31">
        <v>117</v>
      </c>
      <c r="O31" t="b">
        <v>1</v>
      </c>
      <c r="P31" t="s">
        <v>8265</v>
      </c>
      <c r="Q31" t="str">
        <f t="shared" si="3"/>
        <v>film &amp; video</v>
      </c>
      <c r="R31" t="str">
        <f t="shared" si="1"/>
        <v>television</v>
      </c>
      <c r="S31">
        <f xml:space="preserve"> ROUND((E31:E4144 / D31:D4144)*100, 0)</f>
        <v>123</v>
      </c>
      <c r="T31" s="5">
        <f t="shared" si="2"/>
        <v>31.62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0">
        <f t="shared" si="0"/>
        <v>41842.292997685188</v>
      </c>
      <c r="K32">
        <v>1406012515</v>
      </c>
      <c r="L32" s="10">
        <f>(((I32/60)/60)/24)+DATE(1970,1,1)</f>
        <v>41872.292997685188</v>
      </c>
      <c r="M32" t="b">
        <v>0</v>
      </c>
      <c r="N32">
        <v>53</v>
      </c>
      <c r="O32" t="b">
        <v>1</v>
      </c>
      <c r="P32" t="s">
        <v>8265</v>
      </c>
      <c r="Q32" t="str">
        <f t="shared" si="3"/>
        <v>film &amp; video</v>
      </c>
      <c r="R32" t="str">
        <f t="shared" si="1"/>
        <v>television</v>
      </c>
      <c r="S32">
        <f xml:space="preserve"> ROUND((E32:E4145 / D32:D4145)*100, 0)</f>
        <v>101</v>
      </c>
      <c r="T32" s="5">
        <f t="shared" si="2"/>
        <v>76.45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0">
        <f t="shared" si="0"/>
        <v>42376.79206018518</v>
      </c>
      <c r="K33">
        <v>1452193234</v>
      </c>
      <c r="L33" s="10">
        <f>(((I33/60)/60)/24)+DATE(1970,1,1)</f>
        <v>42394.79206018518</v>
      </c>
      <c r="M33" t="b">
        <v>0</v>
      </c>
      <c r="N33">
        <v>1</v>
      </c>
      <c r="O33" t="b">
        <v>1</v>
      </c>
      <c r="P33" t="s">
        <v>8265</v>
      </c>
      <c r="Q33" t="str">
        <f t="shared" si="3"/>
        <v>film &amp; video</v>
      </c>
      <c r="R33" t="str">
        <f t="shared" si="1"/>
        <v>television</v>
      </c>
      <c r="S33">
        <f xml:space="preserve"> ROUND((E33:E4146 / D33:D4146)*100, 0)</f>
        <v>100</v>
      </c>
      <c r="T33" s="5">
        <f t="shared" si="2"/>
        <v>13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0">
        <f t="shared" si="0"/>
        <v>42461.627511574072</v>
      </c>
      <c r="K34">
        <v>1459523017</v>
      </c>
      <c r="L34" s="10">
        <f>(((I34/60)/60)/24)+DATE(1970,1,1)</f>
        <v>42503.165972222225</v>
      </c>
      <c r="M34" t="b">
        <v>0</v>
      </c>
      <c r="N34">
        <v>89</v>
      </c>
      <c r="O34" t="b">
        <v>1</v>
      </c>
      <c r="P34" t="s">
        <v>8265</v>
      </c>
      <c r="Q34" t="str">
        <f t="shared" si="3"/>
        <v>film &amp; video</v>
      </c>
      <c r="R34" t="str">
        <f t="shared" si="1"/>
        <v>television</v>
      </c>
      <c r="S34">
        <f xml:space="preserve"> ROUND((E34:E4147 / D34:D4147)*100, 0)</f>
        <v>100</v>
      </c>
      <c r="T34" s="5">
        <f t="shared" si="2"/>
        <v>320.45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0">
        <f t="shared" si="0"/>
        <v>42286.660891203705</v>
      </c>
      <c r="K35">
        <v>1444405901</v>
      </c>
      <c r="L35" s="10">
        <f>(((I35/60)/60)/24)+DATE(1970,1,1)</f>
        <v>42316.702557870376</v>
      </c>
      <c r="M35" t="b">
        <v>0</v>
      </c>
      <c r="N35">
        <v>64</v>
      </c>
      <c r="O35" t="b">
        <v>1</v>
      </c>
      <c r="P35" t="s">
        <v>8265</v>
      </c>
      <c r="Q35" t="str">
        <f t="shared" si="3"/>
        <v>film &amp; video</v>
      </c>
      <c r="R35" t="str">
        <f t="shared" si="1"/>
        <v>television</v>
      </c>
      <c r="S35">
        <f xml:space="preserve"> ROUND((E35:E4148 / D35:D4148)*100, 0)</f>
        <v>102</v>
      </c>
      <c r="T35" s="5">
        <f t="shared" si="2"/>
        <v>83.75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0">
        <f t="shared" si="0"/>
        <v>41841.321770833332</v>
      </c>
      <c r="K36">
        <v>1405928601</v>
      </c>
      <c r="L36" s="10">
        <f>(((I36/60)/60)/24)+DATE(1970,1,1)</f>
        <v>41856.321770833332</v>
      </c>
      <c r="M36" t="b">
        <v>0</v>
      </c>
      <c r="N36">
        <v>68</v>
      </c>
      <c r="O36" t="b">
        <v>1</v>
      </c>
      <c r="P36" t="s">
        <v>8265</v>
      </c>
      <c r="Q36" t="str">
        <f t="shared" si="3"/>
        <v>film &amp; video</v>
      </c>
      <c r="R36" t="str">
        <f t="shared" si="1"/>
        <v>television</v>
      </c>
      <c r="S36">
        <f xml:space="preserve"> ROUND((E36:E4149 / D36:D4149)*100, 0)</f>
        <v>130</v>
      </c>
      <c r="T36" s="5">
        <f t="shared" si="2"/>
        <v>49.88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0">
        <f t="shared" si="0"/>
        <v>42098.291828703703</v>
      </c>
      <c r="K37">
        <v>1428130814</v>
      </c>
      <c r="L37" s="10">
        <f>(((I37/60)/60)/24)+DATE(1970,1,1)</f>
        <v>42122</v>
      </c>
      <c r="M37" t="b">
        <v>0</v>
      </c>
      <c r="N37">
        <v>28</v>
      </c>
      <c r="O37" t="b">
        <v>1</v>
      </c>
      <c r="P37" t="s">
        <v>8265</v>
      </c>
      <c r="Q37" t="str">
        <f t="shared" si="3"/>
        <v>film &amp; video</v>
      </c>
      <c r="R37" t="str">
        <f t="shared" si="1"/>
        <v>television</v>
      </c>
      <c r="S37">
        <f xml:space="preserve"> ROUND((E37:E4150 / D37:D4150)*100, 0)</f>
        <v>167</v>
      </c>
      <c r="T37" s="5">
        <f t="shared" si="2"/>
        <v>59.46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0">
        <f t="shared" si="0"/>
        <v>42068.307002314818</v>
      </c>
      <c r="K38">
        <v>1425540125</v>
      </c>
      <c r="L38" s="10">
        <f>(((I38/60)/60)/24)+DATE(1970,1,1)</f>
        <v>42098.265335648146</v>
      </c>
      <c r="M38" t="b">
        <v>0</v>
      </c>
      <c r="N38">
        <v>44</v>
      </c>
      <c r="O38" t="b">
        <v>1</v>
      </c>
      <c r="P38" t="s">
        <v>8265</v>
      </c>
      <c r="Q38" t="str">
        <f t="shared" si="3"/>
        <v>film &amp; video</v>
      </c>
      <c r="R38" t="str">
        <f t="shared" si="1"/>
        <v>television</v>
      </c>
      <c r="S38">
        <f xml:space="preserve"> ROUND((E38:E4151 / D38:D4151)*100, 0)</f>
        <v>142</v>
      </c>
      <c r="T38" s="5">
        <f t="shared" si="2"/>
        <v>193.84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0">
        <f t="shared" si="0"/>
        <v>42032.693043981482</v>
      </c>
      <c r="K39">
        <v>1422463079</v>
      </c>
      <c r="L39" s="10">
        <f>(((I39/60)/60)/24)+DATE(1970,1,1)</f>
        <v>42062.693043981482</v>
      </c>
      <c r="M39" t="b">
        <v>0</v>
      </c>
      <c r="N39">
        <v>253</v>
      </c>
      <c r="O39" t="b">
        <v>1</v>
      </c>
      <c r="P39" t="s">
        <v>8265</v>
      </c>
      <c r="Q39" t="str">
        <f t="shared" si="3"/>
        <v>film &amp; video</v>
      </c>
      <c r="R39" t="str">
        <f t="shared" si="1"/>
        <v>television</v>
      </c>
      <c r="S39">
        <f xml:space="preserve"> ROUND((E39:E4152 / D39:D4152)*100, 0)</f>
        <v>183</v>
      </c>
      <c r="T39" s="5">
        <f t="shared" si="2"/>
        <v>159.51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0">
        <f t="shared" si="0"/>
        <v>41375.057222222218</v>
      </c>
      <c r="K40">
        <v>1365643344</v>
      </c>
      <c r="L40" s="10">
        <f>(((I40/60)/60)/24)+DATE(1970,1,1)</f>
        <v>41405.057222222218</v>
      </c>
      <c r="M40" t="b">
        <v>0</v>
      </c>
      <c r="N40">
        <v>66</v>
      </c>
      <c r="O40" t="b">
        <v>1</v>
      </c>
      <c r="P40" t="s">
        <v>8265</v>
      </c>
      <c r="Q40" t="str">
        <f t="shared" si="3"/>
        <v>film &amp; video</v>
      </c>
      <c r="R40" t="str">
        <f t="shared" si="1"/>
        <v>television</v>
      </c>
      <c r="S40">
        <f xml:space="preserve"> ROUND((E40:E4153 / D40:D4153)*100, 0)</f>
        <v>110</v>
      </c>
      <c r="T40" s="5">
        <f t="shared" si="2"/>
        <v>41.68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0">
        <f t="shared" si="0"/>
        <v>41754.047083333331</v>
      </c>
      <c r="K41">
        <v>1398388068</v>
      </c>
      <c r="L41" s="10">
        <f>(((I41/60)/60)/24)+DATE(1970,1,1)</f>
        <v>41784.957638888889</v>
      </c>
      <c r="M41" t="b">
        <v>0</v>
      </c>
      <c r="N41">
        <v>217</v>
      </c>
      <c r="O41" t="b">
        <v>1</v>
      </c>
      <c r="P41" t="s">
        <v>8265</v>
      </c>
      <c r="Q41" t="str">
        <f t="shared" si="3"/>
        <v>film &amp; video</v>
      </c>
      <c r="R41" t="str">
        <f t="shared" si="1"/>
        <v>television</v>
      </c>
      <c r="S41">
        <f xml:space="preserve"> ROUND((E41:E4154 / D41:D4154)*100, 0)</f>
        <v>131</v>
      </c>
      <c r="T41" s="5">
        <f t="shared" si="2"/>
        <v>150.9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0">
        <f t="shared" si="0"/>
        <v>41789.21398148148</v>
      </c>
      <c r="K42">
        <v>1401426488</v>
      </c>
      <c r="L42" s="10">
        <f>(((I42/60)/60)/24)+DATE(1970,1,1)</f>
        <v>41809.166666666664</v>
      </c>
      <c r="M42" t="b">
        <v>0</v>
      </c>
      <c r="N42">
        <v>16</v>
      </c>
      <c r="O42" t="b">
        <v>1</v>
      </c>
      <c r="P42" t="s">
        <v>8265</v>
      </c>
      <c r="Q42" t="str">
        <f t="shared" si="3"/>
        <v>film &amp; video</v>
      </c>
      <c r="R42" t="str">
        <f t="shared" si="1"/>
        <v>television</v>
      </c>
      <c r="S42">
        <f xml:space="preserve"> ROUND((E42:E4155 / D42:D4155)*100, 0)</f>
        <v>101</v>
      </c>
      <c r="T42" s="5">
        <f t="shared" si="2"/>
        <v>126.69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0">
        <f t="shared" si="0"/>
        <v>41887.568912037037</v>
      </c>
      <c r="K43">
        <v>1409924354</v>
      </c>
      <c r="L43" s="10">
        <f>(((I43/60)/60)/24)+DATE(1970,1,1)</f>
        <v>41917.568912037037</v>
      </c>
      <c r="M43" t="b">
        <v>0</v>
      </c>
      <c r="N43">
        <v>19</v>
      </c>
      <c r="O43" t="b">
        <v>1</v>
      </c>
      <c r="P43" t="s">
        <v>8265</v>
      </c>
      <c r="Q43" t="str">
        <f t="shared" si="3"/>
        <v>film &amp; video</v>
      </c>
      <c r="R43" t="str">
        <f t="shared" si="1"/>
        <v>television</v>
      </c>
      <c r="S43">
        <f xml:space="preserve"> ROUND((E43:E4156 / D43:D4156)*100, 0)</f>
        <v>100</v>
      </c>
      <c r="T43" s="5">
        <f t="shared" si="2"/>
        <v>105.26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0">
        <f t="shared" si="0"/>
        <v>41971.639189814814</v>
      </c>
      <c r="K44">
        <v>1417188026</v>
      </c>
      <c r="L44" s="10">
        <f>(((I44/60)/60)/24)+DATE(1970,1,1)</f>
        <v>42001.639189814814</v>
      </c>
      <c r="M44" t="b">
        <v>0</v>
      </c>
      <c r="N44">
        <v>169</v>
      </c>
      <c r="O44" t="b">
        <v>1</v>
      </c>
      <c r="P44" t="s">
        <v>8265</v>
      </c>
      <c r="Q44" t="str">
        <f t="shared" si="3"/>
        <v>film &amp; video</v>
      </c>
      <c r="R44" t="str">
        <f t="shared" si="1"/>
        <v>television</v>
      </c>
      <c r="S44">
        <f xml:space="preserve"> ROUND((E44:E4157 / D44:D4157)*100, 0)</f>
        <v>142</v>
      </c>
      <c r="T44" s="5">
        <f t="shared" si="2"/>
        <v>117.51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0">
        <f t="shared" si="0"/>
        <v>41802.790347222224</v>
      </c>
      <c r="K45">
        <v>1402599486</v>
      </c>
      <c r="L45" s="10">
        <f>(((I45/60)/60)/24)+DATE(1970,1,1)</f>
        <v>41833</v>
      </c>
      <c r="M45" t="b">
        <v>0</v>
      </c>
      <c r="N45">
        <v>263</v>
      </c>
      <c r="O45" t="b">
        <v>1</v>
      </c>
      <c r="P45" t="s">
        <v>8265</v>
      </c>
      <c r="Q45" t="str">
        <f t="shared" si="3"/>
        <v>film &amp; video</v>
      </c>
      <c r="R45" t="str">
        <f t="shared" si="1"/>
        <v>television</v>
      </c>
      <c r="S45">
        <f xml:space="preserve"> ROUND((E45:E4158 / D45:D4158)*100, 0)</f>
        <v>309</v>
      </c>
      <c r="T45" s="5">
        <f t="shared" si="2"/>
        <v>117.36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0">
        <f t="shared" si="0"/>
        <v>41874.098807870374</v>
      </c>
      <c r="K46">
        <v>1408760537</v>
      </c>
      <c r="L46" s="10">
        <f>(((I46/60)/60)/24)+DATE(1970,1,1)</f>
        <v>41919.098807870374</v>
      </c>
      <c r="M46" t="b">
        <v>0</v>
      </c>
      <c r="N46">
        <v>15</v>
      </c>
      <c r="O46" t="b">
        <v>1</v>
      </c>
      <c r="P46" t="s">
        <v>8265</v>
      </c>
      <c r="Q46" t="str">
        <f t="shared" si="3"/>
        <v>film &amp; video</v>
      </c>
      <c r="R46" t="str">
        <f t="shared" si="1"/>
        <v>television</v>
      </c>
      <c r="S46">
        <f xml:space="preserve"> ROUND((E46:E4159 / D46:D4159)*100, 0)</f>
        <v>100</v>
      </c>
      <c r="T46" s="5">
        <f t="shared" si="2"/>
        <v>133.33000000000001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0">
        <f t="shared" si="0"/>
        <v>42457.623923611114</v>
      </c>
      <c r="K47">
        <v>1459177107</v>
      </c>
      <c r="L47" s="10">
        <f>(((I47/60)/60)/24)+DATE(1970,1,1)</f>
        <v>42487.623923611114</v>
      </c>
      <c r="M47" t="b">
        <v>0</v>
      </c>
      <c r="N47">
        <v>61</v>
      </c>
      <c r="O47" t="b">
        <v>1</v>
      </c>
      <c r="P47" t="s">
        <v>8265</v>
      </c>
      <c r="Q47" t="str">
        <f t="shared" si="3"/>
        <v>film &amp; video</v>
      </c>
      <c r="R47" t="str">
        <f t="shared" si="1"/>
        <v>television</v>
      </c>
      <c r="S47">
        <f xml:space="preserve"> ROUND((E47:E4160 / D47:D4160)*100, 0)</f>
        <v>120</v>
      </c>
      <c r="T47" s="5">
        <f t="shared" si="2"/>
        <v>98.36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0">
        <f t="shared" si="0"/>
        <v>42323.964976851858</v>
      </c>
      <c r="K48">
        <v>1447628974</v>
      </c>
      <c r="L48" s="10">
        <f>(((I48/60)/60)/24)+DATE(1970,1,1)</f>
        <v>42353.964976851858</v>
      </c>
      <c r="M48" t="b">
        <v>0</v>
      </c>
      <c r="N48">
        <v>45</v>
      </c>
      <c r="O48" t="b">
        <v>1</v>
      </c>
      <c r="P48" t="s">
        <v>8265</v>
      </c>
      <c r="Q48" t="str">
        <f t="shared" si="3"/>
        <v>film &amp; video</v>
      </c>
      <c r="R48" t="str">
        <f t="shared" si="1"/>
        <v>television</v>
      </c>
      <c r="S48">
        <f xml:space="preserve"> ROUND((E48:E4161 / D48:D4161)*100, 0)</f>
        <v>104</v>
      </c>
      <c r="T48" s="5">
        <f t="shared" si="2"/>
        <v>194.44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0">
        <f t="shared" si="0"/>
        <v>41932.819525462961</v>
      </c>
      <c r="K49">
        <v>1413834007</v>
      </c>
      <c r="L49" s="10">
        <f>(((I49/60)/60)/24)+DATE(1970,1,1)</f>
        <v>41992.861192129625</v>
      </c>
      <c r="M49" t="b">
        <v>0</v>
      </c>
      <c r="N49">
        <v>70</v>
      </c>
      <c r="O49" t="b">
        <v>1</v>
      </c>
      <c r="P49" t="s">
        <v>8265</v>
      </c>
      <c r="Q49" t="str">
        <f t="shared" si="3"/>
        <v>film &amp; video</v>
      </c>
      <c r="R49" t="str">
        <f t="shared" si="1"/>
        <v>television</v>
      </c>
      <c r="S49">
        <f xml:space="preserve"> ROUND((E49:E4162 / D49:D4162)*100, 0)</f>
        <v>108</v>
      </c>
      <c r="T49" s="5">
        <f t="shared" si="2"/>
        <v>76.87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0">
        <f t="shared" si="0"/>
        <v>42033.516898148147</v>
      </c>
      <c r="K50">
        <v>1422534260</v>
      </c>
      <c r="L50" s="10">
        <f>(((I50/60)/60)/24)+DATE(1970,1,1)</f>
        <v>42064.5</v>
      </c>
      <c r="M50" t="b">
        <v>0</v>
      </c>
      <c r="N50">
        <v>38</v>
      </c>
      <c r="O50" t="b">
        <v>1</v>
      </c>
      <c r="P50" t="s">
        <v>8265</v>
      </c>
      <c r="Q50" t="str">
        <f t="shared" si="3"/>
        <v>film &amp; video</v>
      </c>
      <c r="R50" t="str">
        <f t="shared" si="1"/>
        <v>television</v>
      </c>
      <c r="S50">
        <f xml:space="preserve"> ROUND((E50:E4163 / D50:D4163)*100, 0)</f>
        <v>108</v>
      </c>
      <c r="T50" s="5">
        <f t="shared" si="2"/>
        <v>56.82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0">
        <f t="shared" si="0"/>
        <v>42271.176446759258</v>
      </c>
      <c r="K51">
        <v>1443068045</v>
      </c>
      <c r="L51" s="10">
        <f>(((I51/60)/60)/24)+DATE(1970,1,1)</f>
        <v>42301.176446759258</v>
      </c>
      <c r="M51" t="b">
        <v>0</v>
      </c>
      <c r="N51">
        <v>87</v>
      </c>
      <c r="O51" t="b">
        <v>1</v>
      </c>
      <c r="P51" t="s">
        <v>8265</v>
      </c>
      <c r="Q51" t="str">
        <f t="shared" si="3"/>
        <v>film &amp; video</v>
      </c>
      <c r="R51" t="str">
        <f t="shared" si="1"/>
        <v>television</v>
      </c>
      <c r="S51">
        <f xml:space="preserve"> ROUND((E51:E4164 / D51:D4164)*100, 0)</f>
        <v>100</v>
      </c>
      <c r="T51" s="5">
        <f t="shared" si="2"/>
        <v>137.93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0">
        <f t="shared" si="0"/>
        <v>41995.752986111111</v>
      </c>
      <c r="K52">
        <v>1419271458</v>
      </c>
      <c r="L52" s="10">
        <f>(((I52/60)/60)/24)+DATE(1970,1,1)</f>
        <v>42034.708333333328</v>
      </c>
      <c r="M52" t="b">
        <v>0</v>
      </c>
      <c r="N52">
        <v>22</v>
      </c>
      <c r="O52" t="b">
        <v>1</v>
      </c>
      <c r="P52" t="s">
        <v>8265</v>
      </c>
      <c r="Q52" t="str">
        <f t="shared" si="3"/>
        <v>film &amp; video</v>
      </c>
      <c r="R52" t="str">
        <f t="shared" si="1"/>
        <v>television</v>
      </c>
      <c r="S52">
        <f xml:space="preserve"> ROUND((E52:E4165 / D52:D4165)*100, 0)</f>
        <v>100</v>
      </c>
      <c r="T52" s="5">
        <f t="shared" si="2"/>
        <v>27.27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0">
        <f t="shared" si="0"/>
        <v>42196.928668981483</v>
      </c>
      <c r="K53">
        <v>1436653037</v>
      </c>
      <c r="L53" s="10">
        <f>(((I53/60)/60)/24)+DATE(1970,1,1)</f>
        <v>42226.928668981483</v>
      </c>
      <c r="M53" t="b">
        <v>0</v>
      </c>
      <c r="N53">
        <v>119</v>
      </c>
      <c r="O53" t="b">
        <v>1</v>
      </c>
      <c r="P53" t="s">
        <v>8265</v>
      </c>
      <c r="Q53" t="str">
        <f t="shared" si="3"/>
        <v>film &amp; video</v>
      </c>
      <c r="R53" t="str">
        <f t="shared" si="1"/>
        <v>television</v>
      </c>
      <c r="S53">
        <f xml:space="preserve"> ROUND((E53:E4166 / D53:D4166)*100, 0)</f>
        <v>128</v>
      </c>
      <c r="T53" s="5">
        <f t="shared" si="2"/>
        <v>118.34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0">
        <f t="shared" si="0"/>
        <v>41807.701921296299</v>
      </c>
      <c r="K54">
        <v>1403023846</v>
      </c>
      <c r="L54" s="10">
        <f>(((I54/60)/60)/24)+DATE(1970,1,1)</f>
        <v>41837.701921296299</v>
      </c>
      <c r="M54" t="b">
        <v>0</v>
      </c>
      <c r="N54">
        <v>52</v>
      </c>
      <c r="O54" t="b">
        <v>1</v>
      </c>
      <c r="P54" t="s">
        <v>8265</v>
      </c>
      <c r="Q54" t="str">
        <f t="shared" si="3"/>
        <v>film &amp; video</v>
      </c>
      <c r="R54" t="str">
        <f t="shared" si="1"/>
        <v>television</v>
      </c>
      <c r="S54">
        <f xml:space="preserve"> ROUND((E54:E4167 / D54:D4167)*100, 0)</f>
        <v>116</v>
      </c>
      <c r="T54" s="5">
        <f t="shared" si="2"/>
        <v>223.48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0">
        <f t="shared" si="0"/>
        <v>41719.549131944441</v>
      </c>
      <c r="K55">
        <v>1395407445</v>
      </c>
      <c r="L55" s="10">
        <f>(((I55/60)/60)/24)+DATE(1970,1,1)</f>
        <v>41733.916666666664</v>
      </c>
      <c r="M55" t="b">
        <v>0</v>
      </c>
      <c r="N55">
        <v>117</v>
      </c>
      <c r="O55" t="b">
        <v>1</v>
      </c>
      <c r="P55" t="s">
        <v>8265</v>
      </c>
      <c r="Q55" t="str">
        <f t="shared" si="3"/>
        <v>film &amp; video</v>
      </c>
      <c r="R55" t="str">
        <f t="shared" si="1"/>
        <v>television</v>
      </c>
      <c r="S55">
        <f xml:space="preserve"> ROUND((E55:E4168 / D55:D4168)*100, 0)</f>
        <v>110</v>
      </c>
      <c r="T55" s="5">
        <f t="shared" si="2"/>
        <v>28.11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0">
        <f t="shared" si="0"/>
        <v>42333.713206018518</v>
      </c>
      <c r="K56">
        <v>1448471221</v>
      </c>
      <c r="L56" s="10">
        <f>(((I56/60)/60)/24)+DATE(1970,1,1)</f>
        <v>42363.713206018518</v>
      </c>
      <c r="M56" t="b">
        <v>0</v>
      </c>
      <c r="N56">
        <v>52</v>
      </c>
      <c r="O56" t="b">
        <v>1</v>
      </c>
      <c r="P56" t="s">
        <v>8265</v>
      </c>
      <c r="Q56" t="str">
        <f t="shared" si="3"/>
        <v>film &amp; video</v>
      </c>
      <c r="R56" t="str">
        <f t="shared" si="1"/>
        <v>television</v>
      </c>
      <c r="S56">
        <f xml:space="preserve"> ROUND((E56:E4169 / D56:D4169)*100, 0)</f>
        <v>101</v>
      </c>
      <c r="T56" s="5">
        <f t="shared" si="2"/>
        <v>194.23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0">
        <f t="shared" si="0"/>
        <v>42496.968935185185</v>
      </c>
      <c r="K57">
        <v>1462576516</v>
      </c>
      <c r="L57" s="10">
        <f>(((I57/60)/60)/24)+DATE(1970,1,1)</f>
        <v>42517.968935185185</v>
      </c>
      <c r="M57" t="b">
        <v>0</v>
      </c>
      <c r="N57">
        <v>86</v>
      </c>
      <c r="O57" t="b">
        <v>1</v>
      </c>
      <c r="P57" t="s">
        <v>8265</v>
      </c>
      <c r="Q57" t="str">
        <f t="shared" si="3"/>
        <v>film &amp; video</v>
      </c>
      <c r="R57" t="str">
        <f t="shared" si="1"/>
        <v>television</v>
      </c>
      <c r="S57">
        <f xml:space="preserve"> ROUND((E57:E4170 / D57:D4170)*100, 0)</f>
        <v>129</v>
      </c>
      <c r="T57" s="5">
        <f t="shared" si="2"/>
        <v>128.94999999999999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0">
        <f t="shared" si="0"/>
        <v>42149.548888888887</v>
      </c>
      <c r="K58">
        <v>1432559424</v>
      </c>
      <c r="L58" s="10">
        <f>(((I58/60)/60)/24)+DATE(1970,1,1)</f>
        <v>42163.666666666672</v>
      </c>
      <c r="M58" t="b">
        <v>0</v>
      </c>
      <c r="N58">
        <v>174</v>
      </c>
      <c r="O58" t="b">
        <v>1</v>
      </c>
      <c r="P58" t="s">
        <v>8265</v>
      </c>
      <c r="Q58" t="str">
        <f t="shared" si="3"/>
        <v>film &amp; video</v>
      </c>
      <c r="R58" t="str">
        <f t="shared" si="1"/>
        <v>television</v>
      </c>
      <c r="S58">
        <f xml:space="preserve"> ROUND((E58:E4171 / D58:D4171)*100, 0)</f>
        <v>107</v>
      </c>
      <c r="T58" s="5">
        <f t="shared" si="2"/>
        <v>49.32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0">
        <f t="shared" si="0"/>
        <v>42089.83289351852</v>
      </c>
      <c r="K59">
        <v>1427399962</v>
      </c>
      <c r="L59" s="10">
        <f>(((I59/60)/60)/24)+DATE(1970,1,1)</f>
        <v>42119.83289351852</v>
      </c>
      <c r="M59" t="b">
        <v>0</v>
      </c>
      <c r="N59">
        <v>69</v>
      </c>
      <c r="O59" t="b">
        <v>1</v>
      </c>
      <c r="P59" t="s">
        <v>8265</v>
      </c>
      <c r="Q59" t="str">
        <f t="shared" si="3"/>
        <v>film &amp; video</v>
      </c>
      <c r="R59" t="str">
        <f t="shared" si="1"/>
        <v>television</v>
      </c>
      <c r="S59">
        <f xml:space="preserve"> ROUND((E59:E4172 / D59:D4172)*100, 0)</f>
        <v>102</v>
      </c>
      <c r="T59" s="5">
        <f t="shared" si="2"/>
        <v>221.52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0">
        <f t="shared" si="0"/>
        <v>41932.745046296295</v>
      </c>
      <c r="K60">
        <v>1413827572</v>
      </c>
      <c r="L60" s="10">
        <f>(((I60/60)/60)/24)+DATE(1970,1,1)</f>
        <v>41962.786712962959</v>
      </c>
      <c r="M60" t="b">
        <v>0</v>
      </c>
      <c r="N60">
        <v>75</v>
      </c>
      <c r="O60" t="b">
        <v>1</v>
      </c>
      <c r="P60" t="s">
        <v>8265</v>
      </c>
      <c r="Q60" t="str">
        <f t="shared" si="3"/>
        <v>film &amp; video</v>
      </c>
      <c r="R60" t="str">
        <f t="shared" si="1"/>
        <v>television</v>
      </c>
      <c r="S60">
        <f xml:space="preserve"> ROUND((E60:E4173 / D60:D4173)*100, 0)</f>
        <v>103</v>
      </c>
      <c r="T60" s="5">
        <f t="shared" si="2"/>
        <v>137.21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0">
        <f t="shared" si="0"/>
        <v>42230.23583333334</v>
      </c>
      <c r="K61">
        <v>1439530776</v>
      </c>
      <c r="L61" s="10">
        <f>(((I61/60)/60)/24)+DATE(1970,1,1)</f>
        <v>42261.875</v>
      </c>
      <c r="M61" t="b">
        <v>0</v>
      </c>
      <c r="N61">
        <v>33</v>
      </c>
      <c r="O61" t="b">
        <v>1</v>
      </c>
      <c r="P61" t="s">
        <v>8265</v>
      </c>
      <c r="Q61" t="str">
        <f t="shared" si="3"/>
        <v>film &amp; video</v>
      </c>
      <c r="R61" t="str">
        <f t="shared" si="1"/>
        <v>television</v>
      </c>
      <c r="S61">
        <f xml:space="preserve"> ROUND((E61:E4174 / D61:D4174)*100, 0)</f>
        <v>100</v>
      </c>
      <c r="T61" s="5">
        <f t="shared" si="2"/>
        <v>606.82000000000005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0">
        <f t="shared" si="0"/>
        <v>41701.901817129627</v>
      </c>
      <c r="K62">
        <v>1393882717</v>
      </c>
      <c r="L62" s="10">
        <f>(((I62/60)/60)/24)+DATE(1970,1,1)</f>
        <v>41721</v>
      </c>
      <c r="M62" t="b">
        <v>0</v>
      </c>
      <c r="N62">
        <v>108</v>
      </c>
      <c r="O62" t="b">
        <v>1</v>
      </c>
      <c r="P62" t="s">
        <v>8266</v>
      </c>
      <c r="Q62" t="str">
        <f t="shared" si="3"/>
        <v>film &amp; video</v>
      </c>
      <c r="R62" t="str">
        <f t="shared" si="1"/>
        <v>shorts</v>
      </c>
      <c r="S62">
        <f xml:space="preserve"> ROUND((E62:E4175 / D62:D4175)*100, 0)</f>
        <v>103</v>
      </c>
      <c r="T62" s="5">
        <f t="shared" si="2"/>
        <v>43.04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0">
        <f t="shared" si="0"/>
        <v>41409.814317129632</v>
      </c>
      <c r="K63">
        <v>1368646357</v>
      </c>
      <c r="L63" s="10">
        <f>(((I63/60)/60)/24)+DATE(1970,1,1)</f>
        <v>41431.814317129632</v>
      </c>
      <c r="M63" t="b">
        <v>0</v>
      </c>
      <c r="N63">
        <v>23</v>
      </c>
      <c r="O63" t="b">
        <v>1</v>
      </c>
      <c r="P63" t="s">
        <v>8266</v>
      </c>
      <c r="Q63" t="str">
        <f t="shared" si="3"/>
        <v>film &amp; video</v>
      </c>
      <c r="R63" t="str">
        <f t="shared" si="1"/>
        <v>shorts</v>
      </c>
      <c r="S63">
        <f xml:space="preserve"> ROUND((E63:E4176 / D63:D4176)*100, 0)</f>
        <v>148</v>
      </c>
      <c r="T63" s="5">
        <f t="shared" si="2"/>
        <v>322.39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0">
        <f t="shared" si="0"/>
        <v>41311.799513888887</v>
      </c>
      <c r="K64">
        <v>1360177878</v>
      </c>
      <c r="L64" s="10">
        <f>(((I64/60)/60)/24)+DATE(1970,1,1)</f>
        <v>41336.799513888887</v>
      </c>
      <c r="M64" t="b">
        <v>0</v>
      </c>
      <c r="N64">
        <v>48</v>
      </c>
      <c r="O64" t="b">
        <v>1</v>
      </c>
      <c r="P64" t="s">
        <v>8266</v>
      </c>
      <c r="Q64" t="str">
        <f t="shared" si="3"/>
        <v>film &amp; video</v>
      </c>
      <c r="R64" t="str">
        <f t="shared" si="1"/>
        <v>shorts</v>
      </c>
      <c r="S64">
        <f xml:space="preserve"> ROUND((E64:E4177 / D64:D4177)*100, 0)</f>
        <v>155</v>
      </c>
      <c r="T64" s="5">
        <f t="shared" si="2"/>
        <v>96.71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0">
        <f t="shared" si="0"/>
        <v>41612.912187499998</v>
      </c>
      <c r="K65">
        <v>1386194013</v>
      </c>
      <c r="L65" s="10">
        <f>(((I65/60)/60)/24)+DATE(1970,1,1)</f>
        <v>41636.207638888889</v>
      </c>
      <c r="M65" t="b">
        <v>0</v>
      </c>
      <c r="N65">
        <v>64</v>
      </c>
      <c r="O65" t="b">
        <v>1</v>
      </c>
      <c r="P65" t="s">
        <v>8266</v>
      </c>
      <c r="Q65" t="str">
        <f t="shared" si="3"/>
        <v>film &amp; video</v>
      </c>
      <c r="R65" t="str">
        <f t="shared" si="1"/>
        <v>shorts</v>
      </c>
      <c r="S65">
        <f xml:space="preserve"> ROUND((E65:E4178 / D65:D4178)*100, 0)</f>
        <v>114</v>
      </c>
      <c r="T65" s="5">
        <f t="shared" si="2"/>
        <v>35.47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0">
        <f t="shared" si="0"/>
        <v>41433.01829861111</v>
      </c>
      <c r="K66">
        <v>1370651181</v>
      </c>
      <c r="L66" s="10">
        <f>(((I66/60)/60)/24)+DATE(1970,1,1)</f>
        <v>41463.01829861111</v>
      </c>
      <c r="M66" t="b">
        <v>0</v>
      </c>
      <c r="N66">
        <v>24</v>
      </c>
      <c r="O66" t="b">
        <v>1</v>
      </c>
      <c r="P66" t="s">
        <v>8266</v>
      </c>
      <c r="Q66" t="str">
        <f t="shared" si="3"/>
        <v>film &amp; video</v>
      </c>
      <c r="R66" t="str">
        <f t="shared" si="1"/>
        <v>shorts</v>
      </c>
      <c r="S66">
        <f xml:space="preserve"> ROUND((E66:E4179 / D66:D4179)*100, 0)</f>
        <v>173</v>
      </c>
      <c r="T66" s="5">
        <f t="shared" si="2"/>
        <v>86.67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0">
        <f t="shared" ref="J67:J130" si="4">(((K67/60)/60)/24)+DATE(1970,1,1)</f>
        <v>41835.821226851855</v>
      </c>
      <c r="K67">
        <v>1405453354</v>
      </c>
      <c r="L67" s="10">
        <f>(((I67/60)/60)/24)+DATE(1970,1,1)</f>
        <v>41862.249305555553</v>
      </c>
      <c r="M67" t="b">
        <v>0</v>
      </c>
      <c r="N67">
        <v>57</v>
      </c>
      <c r="O67" t="b">
        <v>1</v>
      </c>
      <c r="P67" t="s">
        <v>8266</v>
      </c>
      <c r="Q67" t="str">
        <f t="shared" ref="Q67:Q130" si="5">LEFT(P67, SEARCH("/",P67,1)-1)</f>
        <v>film &amp; video</v>
      </c>
      <c r="R67" t="str">
        <f t="shared" ref="R67:R130" si="6">RIGHT(P67,LEN(P67)-SEARCH("/",P67))</f>
        <v>shorts</v>
      </c>
      <c r="S67">
        <f xml:space="preserve"> ROUND((E67:E4180 / D67:D4180)*100, 0)</f>
        <v>108</v>
      </c>
      <c r="T67" s="5">
        <f t="shared" ref="T67:T130" si="7" xml:space="preserve"> ROUND(IF(N67&gt;0,(E67/N67),(0)),2)</f>
        <v>132.05000000000001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0">
        <f t="shared" si="4"/>
        <v>42539.849768518514</v>
      </c>
      <c r="K68">
        <v>1466281420</v>
      </c>
      <c r="L68" s="10">
        <f>(((I68/60)/60)/24)+DATE(1970,1,1)</f>
        <v>42569.849768518514</v>
      </c>
      <c r="M68" t="b">
        <v>0</v>
      </c>
      <c r="N68">
        <v>26</v>
      </c>
      <c r="O68" t="b">
        <v>1</v>
      </c>
      <c r="P68" t="s">
        <v>8266</v>
      </c>
      <c r="Q68" t="str">
        <f t="shared" si="5"/>
        <v>film &amp; video</v>
      </c>
      <c r="R68" t="str">
        <f t="shared" si="6"/>
        <v>shorts</v>
      </c>
      <c r="S68">
        <f xml:space="preserve"> ROUND((E68:E4181 / D68:D4181)*100, 0)</f>
        <v>119</v>
      </c>
      <c r="T68" s="5">
        <f t="shared" si="7"/>
        <v>91.23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0">
        <f t="shared" si="4"/>
        <v>41075.583379629628</v>
      </c>
      <c r="K69">
        <v>1339768804</v>
      </c>
      <c r="L69" s="10">
        <f>(((I69/60)/60)/24)+DATE(1970,1,1)</f>
        <v>41105.583379629628</v>
      </c>
      <c r="M69" t="b">
        <v>0</v>
      </c>
      <c r="N69">
        <v>20</v>
      </c>
      <c r="O69" t="b">
        <v>1</v>
      </c>
      <c r="P69" t="s">
        <v>8266</v>
      </c>
      <c r="Q69" t="str">
        <f t="shared" si="5"/>
        <v>film &amp; video</v>
      </c>
      <c r="R69" t="str">
        <f t="shared" si="6"/>
        <v>shorts</v>
      </c>
      <c r="S69">
        <f xml:space="preserve"> ROUND((E69:E4182 / D69:D4182)*100, 0)</f>
        <v>116</v>
      </c>
      <c r="T69" s="5">
        <f t="shared" si="7"/>
        <v>116.25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0">
        <f t="shared" si="4"/>
        <v>41663.569340277776</v>
      </c>
      <c r="K70">
        <v>1390570791</v>
      </c>
      <c r="L70" s="10">
        <f>(((I70/60)/60)/24)+DATE(1970,1,1)</f>
        <v>41693.569340277776</v>
      </c>
      <c r="M70" t="b">
        <v>0</v>
      </c>
      <c r="N70">
        <v>36</v>
      </c>
      <c r="O70" t="b">
        <v>1</v>
      </c>
      <c r="P70" t="s">
        <v>8266</v>
      </c>
      <c r="Q70" t="str">
        <f t="shared" si="5"/>
        <v>film &amp; video</v>
      </c>
      <c r="R70" t="str">
        <f t="shared" si="6"/>
        <v>shorts</v>
      </c>
      <c r="S70">
        <f xml:space="preserve"> ROUND((E70:E4183 / D70:D4183)*100, 0)</f>
        <v>127</v>
      </c>
      <c r="T70" s="5">
        <f t="shared" si="7"/>
        <v>21.19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0">
        <f t="shared" si="4"/>
        <v>40786.187789351854</v>
      </c>
      <c r="K71">
        <v>1314765025</v>
      </c>
      <c r="L71" s="10">
        <f>(((I71/60)/60)/24)+DATE(1970,1,1)</f>
        <v>40818.290972222225</v>
      </c>
      <c r="M71" t="b">
        <v>0</v>
      </c>
      <c r="N71">
        <v>178</v>
      </c>
      <c r="O71" t="b">
        <v>1</v>
      </c>
      <c r="P71" t="s">
        <v>8266</v>
      </c>
      <c r="Q71" t="str">
        <f t="shared" si="5"/>
        <v>film &amp; video</v>
      </c>
      <c r="R71" t="str">
        <f t="shared" si="6"/>
        <v>shorts</v>
      </c>
      <c r="S71">
        <f xml:space="preserve"> ROUND((E71:E4184 / D71:D4184)*100, 0)</f>
        <v>111</v>
      </c>
      <c r="T71" s="5">
        <f t="shared" si="7"/>
        <v>62.33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0">
        <f t="shared" si="4"/>
        <v>40730.896354166667</v>
      </c>
      <c r="K72">
        <v>1309987845</v>
      </c>
      <c r="L72" s="10">
        <f>(((I72/60)/60)/24)+DATE(1970,1,1)</f>
        <v>40790.896354166667</v>
      </c>
      <c r="M72" t="b">
        <v>0</v>
      </c>
      <c r="N72">
        <v>17</v>
      </c>
      <c r="O72" t="b">
        <v>1</v>
      </c>
      <c r="P72" t="s">
        <v>8266</v>
      </c>
      <c r="Q72" t="str">
        <f t="shared" si="5"/>
        <v>film &amp; video</v>
      </c>
      <c r="R72" t="str">
        <f t="shared" si="6"/>
        <v>shorts</v>
      </c>
      <c r="S72">
        <f xml:space="preserve"> ROUND((E72:E4185 / D72:D4185)*100, 0)</f>
        <v>127</v>
      </c>
      <c r="T72" s="5">
        <f t="shared" si="7"/>
        <v>37.409999999999997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0">
        <f t="shared" si="4"/>
        <v>40997.271493055552</v>
      </c>
      <c r="K73">
        <v>1333002657</v>
      </c>
      <c r="L73" s="10">
        <f>(((I73/60)/60)/24)+DATE(1970,1,1)</f>
        <v>41057.271493055552</v>
      </c>
      <c r="M73" t="b">
        <v>0</v>
      </c>
      <c r="N73">
        <v>32</v>
      </c>
      <c r="O73" t="b">
        <v>1</v>
      </c>
      <c r="P73" t="s">
        <v>8266</v>
      </c>
      <c r="Q73" t="str">
        <f t="shared" si="5"/>
        <v>film &amp; video</v>
      </c>
      <c r="R73" t="str">
        <f t="shared" si="6"/>
        <v>shorts</v>
      </c>
      <c r="S73">
        <f xml:space="preserve"> ROUND((E73:E4186 / D73:D4186)*100, 0)</f>
        <v>124</v>
      </c>
      <c r="T73" s="5">
        <f t="shared" si="7"/>
        <v>69.72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0">
        <f t="shared" si="4"/>
        <v>41208.010196759256</v>
      </c>
      <c r="K74">
        <v>1351210481</v>
      </c>
      <c r="L74" s="10">
        <f>(((I74/60)/60)/24)+DATE(1970,1,1)</f>
        <v>41228</v>
      </c>
      <c r="M74" t="b">
        <v>0</v>
      </c>
      <c r="N74">
        <v>41</v>
      </c>
      <c r="O74" t="b">
        <v>1</v>
      </c>
      <c r="P74" t="s">
        <v>8266</v>
      </c>
      <c r="Q74" t="str">
        <f t="shared" si="5"/>
        <v>film &amp; video</v>
      </c>
      <c r="R74" t="str">
        <f t="shared" si="6"/>
        <v>shorts</v>
      </c>
      <c r="S74">
        <f xml:space="preserve"> ROUND((E74:E4187 / D74:D4187)*100, 0)</f>
        <v>108</v>
      </c>
      <c r="T74" s="5">
        <f t="shared" si="7"/>
        <v>58.17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0">
        <f t="shared" si="4"/>
        <v>40587.75675925926</v>
      </c>
      <c r="K75">
        <v>1297620584</v>
      </c>
      <c r="L75" s="10">
        <f>(((I75/60)/60)/24)+DATE(1970,1,1)</f>
        <v>40666.165972222225</v>
      </c>
      <c r="M75" t="b">
        <v>0</v>
      </c>
      <c r="N75">
        <v>18</v>
      </c>
      <c r="O75" t="b">
        <v>1</v>
      </c>
      <c r="P75" t="s">
        <v>8266</v>
      </c>
      <c r="Q75" t="str">
        <f t="shared" si="5"/>
        <v>film &amp; video</v>
      </c>
      <c r="R75" t="str">
        <f t="shared" si="6"/>
        <v>shorts</v>
      </c>
      <c r="S75">
        <f xml:space="preserve"> ROUND((E75:E4188 / D75:D4188)*100, 0)</f>
        <v>100</v>
      </c>
      <c r="T75" s="5">
        <f t="shared" si="7"/>
        <v>50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0">
        <f t="shared" si="4"/>
        <v>42360.487210648149</v>
      </c>
      <c r="K76">
        <v>1450784495</v>
      </c>
      <c r="L76" s="10">
        <f>(((I76/60)/60)/24)+DATE(1970,1,1)</f>
        <v>42390.487210648149</v>
      </c>
      <c r="M76" t="b">
        <v>0</v>
      </c>
      <c r="N76">
        <v>29</v>
      </c>
      <c r="O76" t="b">
        <v>1</v>
      </c>
      <c r="P76" t="s">
        <v>8266</v>
      </c>
      <c r="Q76" t="str">
        <f t="shared" si="5"/>
        <v>film &amp; video</v>
      </c>
      <c r="R76" t="str">
        <f t="shared" si="6"/>
        <v>shorts</v>
      </c>
      <c r="S76">
        <f xml:space="preserve"> ROUND((E76:E4189 / D76:D4189)*100, 0)</f>
        <v>113</v>
      </c>
      <c r="T76" s="5">
        <f t="shared" si="7"/>
        <v>19.47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0">
        <f t="shared" si="4"/>
        <v>41357.209166666667</v>
      </c>
      <c r="K77">
        <v>1364101272</v>
      </c>
      <c r="L77" s="10">
        <f>(((I77/60)/60)/24)+DATE(1970,1,1)</f>
        <v>41387.209166666667</v>
      </c>
      <c r="M77" t="b">
        <v>0</v>
      </c>
      <c r="N77">
        <v>47</v>
      </c>
      <c r="O77" t="b">
        <v>1</v>
      </c>
      <c r="P77" t="s">
        <v>8266</v>
      </c>
      <c r="Q77" t="str">
        <f t="shared" si="5"/>
        <v>film &amp; video</v>
      </c>
      <c r="R77" t="str">
        <f t="shared" si="6"/>
        <v>shorts</v>
      </c>
      <c r="S77">
        <f xml:space="preserve"> ROUND((E77:E4190 / D77:D4190)*100, 0)</f>
        <v>115</v>
      </c>
      <c r="T77" s="5">
        <f t="shared" si="7"/>
        <v>85.96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0">
        <f t="shared" si="4"/>
        <v>40844.691643518519</v>
      </c>
      <c r="K78">
        <v>1319819758</v>
      </c>
      <c r="L78" s="10">
        <f>(((I78/60)/60)/24)+DATE(1970,1,1)</f>
        <v>40904.733310185184</v>
      </c>
      <c r="M78" t="b">
        <v>0</v>
      </c>
      <c r="N78">
        <v>15</v>
      </c>
      <c r="O78" t="b">
        <v>1</v>
      </c>
      <c r="P78" t="s">
        <v>8266</v>
      </c>
      <c r="Q78" t="str">
        <f t="shared" si="5"/>
        <v>film &amp; video</v>
      </c>
      <c r="R78" t="str">
        <f t="shared" si="6"/>
        <v>shorts</v>
      </c>
      <c r="S78">
        <f xml:space="preserve"> ROUND((E78:E4191 / D78:D4191)*100, 0)</f>
        <v>153</v>
      </c>
      <c r="T78" s="5">
        <f t="shared" si="7"/>
        <v>30.67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0">
        <f t="shared" si="4"/>
        <v>40997.144872685189</v>
      </c>
      <c r="K79">
        <v>1332991717</v>
      </c>
      <c r="L79" s="10">
        <f>(((I79/60)/60)/24)+DATE(1970,1,1)</f>
        <v>41050.124305555553</v>
      </c>
      <c r="M79" t="b">
        <v>0</v>
      </c>
      <c r="N79">
        <v>26</v>
      </c>
      <c r="O79" t="b">
        <v>1</v>
      </c>
      <c r="P79" t="s">
        <v>8266</v>
      </c>
      <c r="Q79" t="str">
        <f t="shared" si="5"/>
        <v>film &amp; video</v>
      </c>
      <c r="R79" t="str">
        <f t="shared" si="6"/>
        <v>shorts</v>
      </c>
      <c r="S79">
        <f xml:space="preserve"> ROUND((E79:E4192 / D79:D4192)*100, 0)</f>
        <v>393</v>
      </c>
      <c r="T79" s="5">
        <f t="shared" si="7"/>
        <v>60.38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0">
        <f t="shared" si="4"/>
        <v>42604.730567129634</v>
      </c>
      <c r="K80">
        <v>1471887121</v>
      </c>
      <c r="L80" s="10">
        <f>(((I80/60)/60)/24)+DATE(1970,1,1)</f>
        <v>42614.730567129634</v>
      </c>
      <c r="M80" t="b">
        <v>0</v>
      </c>
      <c r="N80">
        <v>35</v>
      </c>
      <c r="O80" t="b">
        <v>1</v>
      </c>
      <c r="P80" t="s">
        <v>8266</v>
      </c>
      <c r="Q80" t="str">
        <f t="shared" si="5"/>
        <v>film &amp; video</v>
      </c>
      <c r="R80" t="str">
        <f t="shared" si="6"/>
        <v>shorts</v>
      </c>
      <c r="S80">
        <f xml:space="preserve"> ROUND((E80:E4193 / D80:D4193)*100, 0)</f>
        <v>2702</v>
      </c>
      <c r="T80" s="5">
        <f t="shared" si="7"/>
        <v>38.6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0">
        <f t="shared" si="4"/>
        <v>41724.776539351849</v>
      </c>
      <c r="K81">
        <v>1395859093</v>
      </c>
      <c r="L81" s="10">
        <f>(((I81/60)/60)/24)+DATE(1970,1,1)</f>
        <v>41754.776539351849</v>
      </c>
      <c r="M81" t="b">
        <v>0</v>
      </c>
      <c r="N81">
        <v>41</v>
      </c>
      <c r="O81" t="b">
        <v>1</v>
      </c>
      <c r="P81" t="s">
        <v>8266</v>
      </c>
      <c r="Q81" t="str">
        <f t="shared" si="5"/>
        <v>film &amp; video</v>
      </c>
      <c r="R81" t="str">
        <f t="shared" si="6"/>
        <v>shorts</v>
      </c>
      <c r="S81">
        <f xml:space="preserve"> ROUND((E81:E4194 / D81:D4194)*100, 0)</f>
        <v>127</v>
      </c>
      <c r="T81" s="5">
        <f t="shared" si="7"/>
        <v>40.270000000000003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0">
        <f t="shared" si="4"/>
        <v>41583.083981481483</v>
      </c>
      <c r="K82">
        <v>1383616856</v>
      </c>
      <c r="L82" s="10">
        <f>(((I82/60)/60)/24)+DATE(1970,1,1)</f>
        <v>41618.083981481483</v>
      </c>
      <c r="M82" t="b">
        <v>0</v>
      </c>
      <c r="N82">
        <v>47</v>
      </c>
      <c r="O82" t="b">
        <v>1</v>
      </c>
      <c r="P82" t="s">
        <v>8266</v>
      </c>
      <c r="Q82" t="str">
        <f t="shared" si="5"/>
        <v>film &amp; video</v>
      </c>
      <c r="R82" t="str">
        <f t="shared" si="6"/>
        <v>shorts</v>
      </c>
      <c r="S82">
        <f xml:space="preserve"> ROUND((E82:E4195 / D82:D4195)*100, 0)</f>
        <v>107</v>
      </c>
      <c r="T82" s="5">
        <f t="shared" si="7"/>
        <v>273.83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0">
        <f t="shared" si="4"/>
        <v>41100.158877314818</v>
      </c>
      <c r="K83">
        <v>1341892127</v>
      </c>
      <c r="L83" s="10">
        <f>(((I83/60)/60)/24)+DATE(1970,1,1)</f>
        <v>41104.126388888886</v>
      </c>
      <c r="M83" t="b">
        <v>0</v>
      </c>
      <c r="N83">
        <v>28</v>
      </c>
      <c r="O83" t="b">
        <v>1</v>
      </c>
      <c r="P83" t="s">
        <v>8266</v>
      </c>
      <c r="Q83" t="str">
        <f t="shared" si="5"/>
        <v>film &amp; video</v>
      </c>
      <c r="R83" t="str">
        <f t="shared" si="6"/>
        <v>shorts</v>
      </c>
      <c r="S83">
        <f xml:space="preserve"> ROUND((E83:E4196 / D83:D4196)*100, 0)</f>
        <v>198</v>
      </c>
      <c r="T83" s="5">
        <f t="shared" si="7"/>
        <v>53.04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0">
        <f t="shared" si="4"/>
        <v>40795.820150462961</v>
      </c>
      <c r="K84">
        <v>1315597261</v>
      </c>
      <c r="L84" s="10">
        <f>(((I84/60)/60)/24)+DATE(1970,1,1)</f>
        <v>40825.820150462961</v>
      </c>
      <c r="M84" t="b">
        <v>0</v>
      </c>
      <c r="N84">
        <v>100</v>
      </c>
      <c r="O84" t="b">
        <v>1</v>
      </c>
      <c r="P84" t="s">
        <v>8266</v>
      </c>
      <c r="Q84" t="str">
        <f t="shared" si="5"/>
        <v>film &amp; video</v>
      </c>
      <c r="R84" t="str">
        <f t="shared" si="6"/>
        <v>shorts</v>
      </c>
      <c r="S84">
        <f xml:space="preserve"> ROUND((E84:E4197 / D84:D4197)*100, 0)</f>
        <v>100</v>
      </c>
      <c r="T84" s="5">
        <f t="shared" si="7"/>
        <v>40.01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0">
        <f t="shared" si="4"/>
        <v>42042.615613425922</v>
      </c>
      <c r="K85">
        <v>1423320389</v>
      </c>
      <c r="L85" s="10">
        <f>(((I85/60)/60)/24)+DATE(1970,1,1)</f>
        <v>42057.479166666672</v>
      </c>
      <c r="M85" t="b">
        <v>0</v>
      </c>
      <c r="N85">
        <v>13</v>
      </c>
      <c r="O85" t="b">
        <v>1</v>
      </c>
      <c r="P85" t="s">
        <v>8266</v>
      </c>
      <c r="Q85" t="str">
        <f t="shared" si="5"/>
        <v>film &amp; video</v>
      </c>
      <c r="R85" t="str">
        <f t="shared" si="6"/>
        <v>shorts</v>
      </c>
      <c r="S85">
        <f xml:space="preserve"> ROUND((E85:E4198 / D85:D4198)*100, 0)</f>
        <v>103</v>
      </c>
      <c r="T85" s="5">
        <f t="shared" si="7"/>
        <v>15.77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0">
        <f t="shared" si="4"/>
        <v>40648.757939814815</v>
      </c>
      <c r="K86">
        <v>1302891086</v>
      </c>
      <c r="L86" s="10">
        <f>(((I86/60)/60)/24)+DATE(1970,1,1)</f>
        <v>40678.757939814815</v>
      </c>
      <c r="M86" t="b">
        <v>0</v>
      </c>
      <c r="N86">
        <v>7</v>
      </c>
      <c r="O86" t="b">
        <v>1</v>
      </c>
      <c r="P86" t="s">
        <v>8266</v>
      </c>
      <c r="Q86" t="str">
        <f t="shared" si="5"/>
        <v>film &amp; video</v>
      </c>
      <c r="R86" t="str">
        <f t="shared" si="6"/>
        <v>shorts</v>
      </c>
      <c r="S86">
        <f xml:space="preserve"> ROUND((E86:E4199 / D86:D4199)*100, 0)</f>
        <v>100</v>
      </c>
      <c r="T86" s="5">
        <f t="shared" si="7"/>
        <v>71.430000000000007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0">
        <f t="shared" si="4"/>
        <v>40779.125428240739</v>
      </c>
      <c r="K87">
        <v>1314154837</v>
      </c>
      <c r="L87" s="10">
        <f>(((I87/60)/60)/24)+DATE(1970,1,1)</f>
        <v>40809.125428240739</v>
      </c>
      <c r="M87" t="b">
        <v>0</v>
      </c>
      <c r="N87">
        <v>21</v>
      </c>
      <c r="O87" t="b">
        <v>1</v>
      </c>
      <c r="P87" t="s">
        <v>8266</v>
      </c>
      <c r="Q87" t="str">
        <f t="shared" si="5"/>
        <v>film &amp; video</v>
      </c>
      <c r="R87" t="str">
        <f t="shared" si="6"/>
        <v>shorts</v>
      </c>
      <c r="S87">
        <f xml:space="preserve"> ROUND((E87:E4200 / D87:D4200)*100, 0)</f>
        <v>126</v>
      </c>
      <c r="T87" s="5">
        <f t="shared" si="7"/>
        <v>71.709999999999994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0">
        <f t="shared" si="4"/>
        <v>42291.556076388893</v>
      </c>
      <c r="K88">
        <v>1444828845</v>
      </c>
      <c r="L88" s="10">
        <f>(((I88/60)/60)/24)+DATE(1970,1,1)</f>
        <v>42365.59774305555</v>
      </c>
      <c r="M88" t="b">
        <v>0</v>
      </c>
      <c r="N88">
        <v>17</v>
      </c>
      <c r="O88" t="b">
        <v>1</v>
      </c>
      <c r="P88" t="s">
        <v>8266</v>
      </c>
      <c r="Q88" t="str">
        <f t="shared" si="5"/>
        <v>film &amp; video</v>
      </c>
      <c r="R88" t="str">
        <f t="shared" si="6"/>
        <v>shorts</v>
      </c>
      <c r="S88">
        <f xml:space="preserve"> ROUND((E88:E4201 / D88:D4201)*100, 0)</f>
        <v>106</v>
      </c>
      <c r="T88" s="5">
        <f t="shared" si="7"/>
        <v>375.76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0">
        <f t="shared" si="4"/>
        <v>40322.53938657407</v>
      </c>
      <c r="K89">
        <v>1274705803</v>
      </c>
      <c r="L89" s="10">
        <f>(((I89/60)/60)/24)+DATE(1970,1,1)</f>
        <v>40332.070138888892</v>
      </c>
      <c r="M89" t="b">
        <v>0</v>
      </c>
      <c r="N89">
        <v>25</v>
      </c>
      <c r="O89" t="b">
        <v>1</v>
      </c>
      <c r="P89" t="s">
        <v>8266</v>
      </c>
      <c r="Q89" t="str">
        <f t="shared" si="5"/>
        <v>film &amp; video</v>
      </c>
      <c r="R89" t="str">
        <f t="shared" si="6"/>
        <v>shorts</v>
      </c>
      <c r="S89">
        <f xml:space="preserve"> ROUND((E89:E4202 / D89:D4202)*100, 0)</f>
        <v>105</v>
      </c>
      <c r="T89" s="5">
        <f t="shared" si="7"/>
        <v>104.6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0">
        <f t="shared" si="4"/>
        <v>41786.65892361111</v>
      </c>
      <c r="K90">
        <v>1401205731</v>
      </c>
      <c r="L90" s="10">
        <f>(((I90/60)/60)/24)+DATE(1970,1,1)</f>
        <v>41812.65892361111</v>
      </c>
      <c r="M90" t="b">
        <v>0</v>
      </c>
      <c r="N90">
        <v>60</v>
      </c>
      <c r="O90" t="b">
        <v>1</v>
      </c>
      <c r="P90" t="s">
        <v>8266</v>
      </c>
      <c r="Q90" t="str">
        <f t="shared" si="5"/>
        <v>film &amp; video</v>
      </c>
      <c r="R90" t="str">
        <f t="shared" si="6"/>
        <v>shorts</v>
      </c>
      <c r="S90">
        <f xml:space="preserve"> ROUND((E90:E4203 / D90:D4203)*100, 0)</f>
        <v>103</v>
      </c>
      <c r="T90" s="5">
        <f t="shared" si="7"/>
        <v>60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0">
        <f t="shared" si="4"/>
        <v>41402.752222222225</v>
      </c>
      <c r="K91">
        <v>1368036192</v>
      </c>
      <c r="L91" s="10">
        <f>(((I91/60)/60)/24)+DATE(1970,1,1)</f>
        <v>41427.752222222225</v>
      </c>
      <c r="M91" t="b">
        <v>0</v>
      </c>
      <c r="N91">
        <v>56</v>
      </c>
      <c r="O91" t="b">
        <v>1</v>
      </c>
      <c r="P91" t="s">
        <v>8266</v>
      </c>
      <c r="Q91" t="str">
        <f t="shared" si="5"/>
        <v>film &amp; video</v>
      </c>
      <c r="R91" t="str">
        <f t="shared" si="6"/>
        <v>shorts</v>
      </c>
      <c r="S91">
        <f xml:space="preserve"> ROUND((E91:E4204 / D91:D4204)*100, 0)</f>
        <v>115</v>
      </c>
      <c r="T91" s="5">
        <f t="shared" si="7"/>
        <v>123.29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0">
        <f t="shared" si="4"/>
        <v>40706.297442129631</v>
      </c>
      <c r="K92">
        <v>1307862499</v>
      </c>
      <c r="L92" s="10">
        <f>(((I92/60)/60)/24)+DATE(1970,1,1)</f>
        <v>40736.297442129631</v>
      </c>
      <c r="M92" t="b">
        <v>0</v>
      </c>
      <c r="N92">
        <v>16</v>
      </c>
      <c r="O92" t="b">
        <v>1</v>
      </c>
      <c r="P92" t="s">
        <v>8266</v>
      </c>
      <c r="Q92" t="str">
        <f t="shared" si="5"/>
        <v>film &amp; video</v>
      </c>
      <c r="R92" t="str">
        <f t="shared" si="6"/>
        <v>shorts</v>
      </c>
      <c r="S92">
        <f xml:space="preserve"> ROUND((E92:E4205 / D92:D4205)*100, 0)</f>
        <v>100</v>
      </c>
      <c r="T92" s="5">
        <f t="shared" si="7"/>
        <v>31.38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0">
        <f t="shared" si="4"/>
        <v>40619.402361111112</v>
      </c>
      <c r="K93">
        <v>1300354764</v>
      </c>
      <c r="L93" s="10">
        <f>(((I93/60)/60)/24)+DATE(1970,1,1)</f>
        <v>40680.402361111112</v>
      </c>
      <c r="M93" t="b">
        <v>0</v>
      </c>
      <c r="N93">
        <v>46</v>
      </c>
      <c r="O93" t="b">
        <v>1</v>
      </c>
      <c r="P93" t="s">
        <v>8266</v>
      </c>
      <c r="Q93" t="str">
        <f t="shared" si="5"/>
        <v>film &amp; video</v>
      </c>
      <c r="R93" t="str">
        <f t="shared" si="6"/>
        <v>shorts</v>
      </c>
      <c r="S93">
        <f xml:space="preserve"> ROUND((E93:E4206 / D93:D4206)*100, 0)</f>
        <v>120</v>
      </c>
      <c r="T93" s="5">
        <f t="shared" si="7"/>
        <v>78.260000000000005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0">
        <f t="shared" si="4"/>
        <v>42721.198877314819</v>
      </c>
      <c r="K94">
        <v>1481949983</v>
      </c>
      <c r="L94" s="10">
        <f>(((I94/60)/60)/24)+DATE(1970,1,1)</f>
        <v>42767.333333333328</v>
      </c>
      <c r="M94" t="b">
        <v>0</v>
      </c>
      <c r="N94">
        <v>43</v>
      </c>
      <c r="O94" t="b">
        <v>1</v>
      </c>
      <c r="P94" t="s">
        <v>8266</v>
      </c>
      <c r="Q94" t="str">
        <f t="shared" si="5"/>
        <v>film &amp; video</v>
      </c>
      <c r="R94" t="str">
        <f t="shared" si="6"/>
        <v>shorts</v>
      </c>
      <c r="S94">
        <f xml:space="preserve"> ROUND((E94:E4207 / D94:D4207)*100, 0)</f>
        <v>105</v>
      </c>
      <c r="T94" s="5">
        <f t="shared" si="7"/>
        <v>122.33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0">
        <f t="shared" si="4"/>
        <v>41065.858067129629</v>
      </c>
      <c r="K95">
        <v>1338928537</v>
      </c>
      <c r="L95" s="10">
        <f>(((I95/60)/60)/24)+DATE(1970,1,1)</f>
        <v>41093.875</v>
      </c>
      <c r="M95" t="b">
        <v>0</v>
      </c>
      <c r="N95">
        <v>15</v>
      </c>
      <c r="O95" t="b">
        <v>1</v>
      </c>
      <c r="P95" t="s">
        <v>8266</v>
      </c>
      <c r="Q95" t="str">
        <f t="shared" si="5"/>
        <v>film &amp; video</v>
      </c>
      <c r="R95" t="str">
        <f t="shared" si="6"/>
        <v>shorts</v>
      </c>
      <c r="S95">
        <f xml:space="preserve"> ROUND((E95:E4208 / D95:D4208)*100, 0)</f>
        <v>111</v>
      </c>
      <c r="T95" s="5">
        <f t="shared" si="7"/>
        <v>73.73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0">
        <f t="shared" si="4"/>
        <v>41716.717847222222</v>
      </c>
      <c r="K96">
        <v>1395162822</v>
      </c>
      <c r="L96" s="10">
        <f>(((I96/60)/60)/24)+DATE(1970,1,1)</f>
        <v>41736.717847222222</v>
      </c>
      <c r="M96" t="b">
        <v>0</v>
      </c>
      <c r="N96">
        <v>12</v>
      </c>
      <c r="O96" t="b">
        <v>1</v>
      </c>
      <c r="P96" t="s">
        <v>8266</v>
      </c>
      <c r="Q96" t="str">
        <f t="shared" si="5"/>
        <v>film &amp; video</v>
      </c>
      <c r="R96" t="str">
        <f t="shared" si="6"/>
        <v>shorts</v>
      </c>
      <c r="S96">
        <f xml:space="preserve"> ROUND((E96:E4209 / D96:D4209)*100, 0)</f>
        <v>104</v>
      </c>
      <c r="T96" s="5">
        <f t="shared" si="7"/>
        <v>21.67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0">
        <f t="shared" si="4"/>
        <v>40935.005104166667</v>
      </c>
      <c r="K97">
        <v>1327622841</v>
      </c>
      <c r="L97" s="10">
        <f>(((I97/60)/60)/24)+DATE(1970,1,1)</f>
        <v>40965.005104166667</v>
      </c>
      <c r="M97" t="b">
        <v>0</v>
      </c>
      <c r="N97">
        <v>21</v>
      </c>
      <c r="O97" t="b">
        <v>1</v>
      </c>
      <c r="P97" t="s">
        <v>8266</v>
      </c>
      <c r="Q97" t="str">
        <f t="shared" si="5"/>
        <v>film &amp; video</v>
      </c>
      <c r="R97" t="str">
        <f t="shared" si="6"/>
        <v>shorts</v>
      </c>
      <c r="S97">
        <f xml:space="preserve"> ROUND((E97:E4210 / D97:D4210)*100, 0)</f>
        <v>131</v>
      </c>
      <c r="T97" s="5">
        <f t="shared" si="7"/>
        <v>21.9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0">
        <f t="shared" si="4"/>
        <v>40324.662511574075</v>
      </c>
      <c r="K98">
        <v>1274889241</v>
      </c>
      <c r="L98" s="10">
        <f>(((I98/60)/60)/24)+DATE(1970,1,1)</f>
        <v>40391.125</v>
      </c>
      <c r="M98" t="b">
        <v>0</v>
      </c>
      <c r="N98">
        <v>34</v>
      </c>
      <c r="O98" t="b">
        <v>1</v>
      </c>
      <c r="P98" t="s">
        <v>8266</v>
      </c>
      <c r="Q98" t="str">
        <f t="shared" si="5"/>
        <v>film &amp; video</v>
      </c>
      <c r="R98" t="str">
        <f t="shared" si="6"/>
        <v>shorts</v>
      </c>
      <c r="S98">
        <f xml:space="preserve"> ROUND((E98:E4211 / D98:D4211)*100, 0)</f>
        <v>115</v>
      </c>
      <c r="T98" s="5">
        <f t="shared" si="7"/>
        <v>50.59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0">
        <f t="shared" si="4"/>
        <v>40706.135208333333</v>
      </c>
      <c r="K99">
        <v>1307848482</v>
      </c>
      <c r="L99" s="10">
        <f>(((I99/60)/60)/24)+DATE(1970,1,1)</f>
        <v>40736.135208333333</v>
      </c>
      <c r="M99" t="b">
        <v>0</v>
      </c>
      <c r="N99">
        <v>8</v>
      </c>
      <c r="O99" t="b">
        <v>1</v>
      </c>
      <c r="P99" t="s">
        <v>8266</v>
      </c>
      <c r="Q99" t="str">
        <f t="shared" si="5"/>
        <v>film &amp; video</v>
      </c>
      <c r="R99" t="str">
        <f t="shared" si="6"/>
        <v>shorts</v>
      </c>
      <c r="S99">
        <f xml:space="preserve"> ROUND((E99:E4212 / D99:D4212)*100, 0)</f>
        <v>106</v>
      </c>
      <c r="T99" s="5">
        <f t="shared" si="7"/>
        <v>53.13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0">
        <f t="shared" si="4"/>
        <v>41214.79483796296</v>
      </c>
      <c r="K100">
        <v>1351796674</v>
      </c>
      <c r="L100" s="10">
        <f>(((I100/60)/60)/24)+DATE(1970,1,1)</f>
        <v>41250.979166666664</v>
      </c>
      <c r="M100" t="b">
        <v>0</v>
      </c>
      <c r="N100">
        <v>60</v>
      </c>
      <c r="O100" t="b">
        <v>1</v>
      </c>
      <c r="P100" t="s">
        <v>8266</v>
      </c>
      <c r="Q100" t="str">
        <f t="shared" si="5"/>
        <v>film &amp; video</v>
      </c>
      <c r="R100" t="str">
        <f t="shared" si="6"/>
        <v>shorts</v>
      </c>
      <c r="S100">
        <f xml:space="preserve"> ROUND((E100:E4213 / D100:D4213)*100, 0)</f>
        <v>106</v>
      </c>
      <c r="T100" s="5">
        <f t="shared" si="7"/>
        <v>56.67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0">
        <f t="shared" si="4"/>
        <v>41631.902766203704</v>
      </c>
      <c r="K101">
        <v>1387834799</v>
      </c>
      <c r="L101" s="10">
        <f>(((I101/60)/60)/24)+DATE(1970,1,1)</f>
        <v>41661.902766203704</v>
      </c>
      <c r="M101" t="b">
        <v>0</v>
      </c>
      <c r="N101">
        <v>39</v>
      </c>
      <c r="O101" t="b">
        <v>1</v>
      </c>
      <c r="P101" t="s">
        <v>8266</v>
      </c>
      <c r="Q101" t="str">
        <f t="shared" si="5"/>
        <v>film &amp; video</v>
      </c>
      <c r="R101" t="str">
        <f t="shared" si="6"/>
        <v>shorts</v>
      </c>
      <c r="S101">
        <f xml:space="preserve"> ROUND((E101:E4214 / D101:D4214)*100, 0)</f>
        <v>106</v>
      </c>
      <c r="T101" s="5">
        <f t="shared" si="7"/>
        <v>40.78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0">
        <f t="shared" si="4"/>
        <v>41197.753310185188</v>
      </c>
      <c r="K102">
        <v>1350324286</v>
      </c>
      <c r="L102" s="10">
        <f>(((I102/60)/60)/24)+DATE(1970,1,1)</f>
        <v>41217.794976851852</v>
      </c>
      <c r="M102" t="b">
        <v>0</v>
      </c>
      <c r="N102">
        <v>26</v>
      </c>
      <c r="O102" t="b">
        <v>1</v>
      </c>
      <c r="P102" t="s">
        <v>8266</v>
      </c>
      <c r="Q102" t="str">
        <f t="shared" si="5"/>
        <v>film &amp; video</v>
      </c>
      <c r="R102" t="str">
        <f t="shared" si="6"/>
        <v>shorts</v>
      </c>
      <c r="S102">
        <f xml:space="preserve"> ROUND((E102:E4215 / D102:D4215)*100, 0)</f>
        <v>100</v>
      </c>
      <c r="T102" s="5">
        <f t="shared" si="7"/>
        <v>192.31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0">
        <f t="shared" si="4"/>
        <v>41274.776736111111</v>
      </c>
      <c r="K103">
        <v>1356979110</v>
      </c>
      <c r="L103" s="10">
        <f>(((I103/60)/60)/24)+DATE(1970,1,1)</f>
        <v>41298.776736111111</v>
      </c>
      <c r="M103" t="b">
        <v>0</v>
      </c>
      <c r="N103">
        <v>35</v>
      </c>
      <c r="O103" t="b">
        <v>1</v>
      </c>
      <c r="P103" t="s">
        <v>8266</v>
      </c>
      <c r="Q103" t="str">
        <f t="shared" si="5"/>
        <v>film &amp; video</v>
      </c>
      <c r="R103" t="str">
        <f t="shared" si="6"/>
        <v>shorts</v>
      </c>
      <c r="S103">
        <f xml:space="preserve"> ROUND((E103:E4216 / D103:D4216)*100, 0)</f>
        <v>100</v>
      </c>
      <c r="T103" s="5">
        <f t="shared" si="7"/>
        <v>100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0">
        <f t="shared" si="4"/>
        <v>40505.131168981483</v>
      </c>
      <c r="K104">
        <v>1290481733</v>
      </c>
      <c r="L104" s="10">
        <f>(((I104/60)/60)/24)+DATE(1970,1,1)</f>
        <v>40535.131168981483</v>
      </c>
      <c r="M104" t="b">
        <v>0</v>
      </c>
      <c r="N104">
        <v>65</v>
      </c>
      <c r="O104" t="b">
        <v>1</v>
      </c>
      <c r="P104" t="s">
        <v>8266</v>
      </c>
      <c r="Q104" t="str">
        <f t="shared" si="5"/>
        <v>film &amp; video</v>
      </c>
      <c r="R104" t="str">
        <f t="shared" si="6"/>
        <v>shorts</v>
      </c>
      <c r="S104">
        <f xml:space="preserve"> ROUND((E104:E4217 / D104:D4217)*100, 0)</f>
        <v>128</v>
      </c>
      <c r="T104" s="5">
        <f t="shared" si="7"/>
        <v>117.92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0">
        <f t="shared" si="4"/>
        <v>41682.805902777778</v>
      </c>
      <c r="K105">
        <v>1392232830</v>
      </c>
      <c r="L105" s="10">
        <f>(((I105/60)/60)/24)+DATE(1970,1,1)</f>
        <v>41705.805902777778</v>
      </c>
      <c r="M105" t="b">
        <v>0</v>
      </c>
      <c r="N105">
        <v>49</v>
      </c>
      <c r="O105" t="b">
        <v>1</v>
      </c>
      <c r="P105" t="s">
        <v>8266</v>
      </c>
      <c r="Q105" t="str">
        <f t="shared" si="5"/>
        <v>film &amp; video</v>
      </c>
      <c r="R105" t="str">
        <f t="shared" si="6"/>
        <v>shorts</v>
      </c>
      <c r="S105">
        <f xml:space="preserve"> ROUND((E105:E4218 / D105:D4218)*100, 0)</f>
        <v>105</v>
      </c>
      <c r="T105" s="5">
        <f t="shared" si="7"/>
        <v>27.9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0">
        <f t="shared" si="4"/>
        <v>40612.695208333331</v>
      </c>
      <c r="K106">
        <v>1299775266</v>
      </c>
      <c r="L106" s="10">
        <f>(((I106/60)/60)/24)+DATE(1970,1,1)</f>
        <v>40636.041666666664</v>
      </c>
      <c r="M106" t="b">
        <v>0</v>
      </c>
      <c r="N106">
        <v>10</v>
      </c>
      <c r="O106" t="b">
        <v>1</v>
      </c>
      <c r="P106" t="s">
        <v>8266</v>
      </c>
      <c r="Q106" t="str">
        <f t="shared" si="5"/>
        <v>film &amp; video</v>
      </c>
      <c r="R106" t="str">
        <f t="shared" si="6"/>
        <v>shorts</v>
      </c>
      <c r="S106">
        <f xml:space="preserve"> ROUND((E106:E4219 / D106:D4219)*100, 0)</f>
        <v>120</v>
      </c>
      <c r="T106" s="5">
        <f t="shared" si="7"/>
        <v>60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0">
        <f t="shared" si="4"/>
        <v>42485.724768518514</v>
      </c>
      <c r="K107">
        <v>1461605020</v>
      </c>
      <c r="L107" s="10">
        <f>(((I107/60)/60)/24)+DATE(1970,1,1)</f>
        <v>42504</v>
      </c>
      <c r="M107" t="b">
        <v>0</v>
      </c>
      <c r="N107">
        <v>60</v>
      </c>
      <c r="O107" t="b">
        <v>1</v>
      </c>
      <c r="P107" t="s">
        <v>8266</v>
      </c>
      <c r="Q107" t="str">
        <f t="shared" si="5"/>
        <v>film &amp; video</v>
      </c>
      <c r="R107" t="str">
        <f t="shared" si="6"/>
        <v>shorts</v>
      </c>
      <c r="S107">
        <f xml:space="preserve"> ROUND((E107:E4220 / D107:D4220)*100, 0)</f>
        <v>107</v>
      </c>
      <c r="T107" s="5">
        <f t="shared" si="7"/>
        <v>39.380000000000003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0">
        <f t="shared" si="4"/>
        <v>40987.776631944449</v>
      </c>
      <c r="K108">
        <v>1332182301</v>
      </c>
      <c r="L108" s="10">
        <f>(((I108/60)/60)/24)+DATE(1970,1,1)</f>
        <v>41001.776631944449</v>
      </c>
      <c r="M108" t="b">
        <v>0</v>
      </c>
      <c r="N108">
        <v>27</v>
      </c>
      <c r="O108" t="b">
        <v>1</v>
      </c>
      <c r="P108" t="s">
        <v>8266</v>
      </c>
      <c r="Q108" t="str">
        <f t="shared" si="5"/>
        <v>film &amp; video</v>
      </c>
      <c r="R108" t="str">
        <f t="shared" si="6"/>
        <v>shorts</v>
      </c>
      <c r="S108">
        <f xml:space="preserve"> ROUND((E108:E4221 / D108:D4221)*100, 0)</f>
        <v>101</v>
      </c>
      <c r="T108" s="5">
        <f t="shared" si="7"/>
        <v>186.11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0">
        <f t="shared" si="4"/>
        <v>40635.982488425929</v>
      </c>
      <c r="K109">
        <v>1301787287</v>
      </c>
      <c r="L109" s="10">
        <f>(((I109/60)/60)/24)+DATE(1970,1,1)</f>
        <v>40657.982488425929</v>
      </c>
      <c r="M109" t="b">
        <v>0</v>
      </c>
      <c r="N109">
        <v>69</v>
      </c>
      <c r="O109" t="b">
        <v>1</v>
      </c>
      <c r="P109" t="s">
        <v>8266</v>
      </c>
      <c r="Q109" t="str">
        <f t="shared" si="5"/>
        <v>film &amp; video</v>
      </c>
      <c r="R109" t="str">
        <f t="shared" si="6"/>
        <v>shorts</v>
      </c>
      <c r="S109">
        <f xml:space="preserve"> ROUND((E109:E4222 / D109:D4222)*100, 0)</f>
        <v>102</v>
      </c>
      <c r="T109" s="5">
        <f t="shared" si="7"/>
        <v>111.38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0">
        <f t="shared" si="4"/>
        <v>41365.613078703704</v>
      </c>
      <c r="K110">
        <v>1364827370</v>
      </c>
      <c r="L110" s="10">
        <f>(((I110/60)/60)/24)+DATE(1970,1,1)</f>
        <v>41425.613078703704</v>
      </c>
      <c r="M110" t="b">
        <v>0</v>
      </c>
      <c r="N110">
        <v>47</v>
      </c>
      <c r="O110" t="b">
        <v>1</v>
      </c>
      <c r="P110" t="s">
        <v>8266</v>
      </c>
      <c r="Q110" t="str">
        <f t="shared" si="5"/>
        <v>film &amp; video</v>
      </c>
      <c r="R110" t="str">
        <f t="shared" si="6"/>
        <v>shorts</v>
      </c>
      <c r="S110">
        <f xml:space="preserve"> ROUND((E110:E4223 / D110:D4223)*100, 0)</f>
        <v>247</v>
      </c>
      <c r="T110" s="5">
        <f t="shared" si="7"/>
        <v>78.72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0">
        <f t="shared" si="4"/>
        <v>40570.025810185187</v>
      </c>
      <c r="K111">
        <v>1296088630</v>
      </c>
      <c r="L111" s="10">
        <f>(((I111/60)/60)/24)+DATE(1970,1,1)</f>
        <v>40600.025810185187</v>
      </c>
      <c r="M111" t="b">
        <v>0</v>
      </c>
      <c r="N111">
        <v>47</v>
      </c>
      <c r="O111" t="b">
        <v>1</v>
      </c>
      <c r="P111" t="s">
        <v>8266</v>
      </c>
      <c r="Q111" t="str">
        <f t="shared" si="5"/>
        <v>film &amp; video</v>
      </c>
      <c r="R111" t="str">
        <f t="shared" si="6"/>
        <v>shorts</v>
      </c>
      <c r="S111">
        <f xml:space="preserve"> ROUND((E111:E4224 / D111:D4224)*100, 0)</f>
        <v>220</v>
      </c>
      <c r="T111" s="5">
        <f t="shared" si="7"/>
        <v>46.7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0">
        <f t="shared" si="4"/>
        <v>41557.949687500004</v>
      </c>
      <c r="K112">
        <v>1381445253</v>
      </c>
      <c r="L112" s="10">
        <f>(((I112/60)/60)/24)+DATE(1970,1,1)</f>
        <v>41592.249305555553</v>
      </c>
      <c r="M112" t="b">
        <v>0</v>
      </c>
      <c r="N112">
        <v>26</v>
      </c>
      <c r="O112" t="b">
        <v>1</v>
      </c>
      <c r="P112" t="s">
        <v>8266</v>
      </c>
      <c r="Q112" t="str">
        <f t="shared" si="5"/>
        <v>film &amp; video</v>
      </c>
      <c r="R112" t="str">
        <f t="shared" si="6"/>
        <v>shorts</v>
      </c>
      <c r="S112">
        <f xml:space="preserve"> ROUND((E112:E4225 / D112:D4225)*100, 0)</f>
        <v>131</v>
      </c>
      <c r="T112" s="5">
        <f t="shared" si="7"/>
        <v>65.38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0">
        <f t="shared" si="4"/>
        <v>42125.333182870367</v>
      </c>
      <c r="K113">
        <v>1430467187</v>
      </c>
      <c r="L113" s="10">
        <f>(((I113/60)/60)/24)+DATE(1970,1,1)</f>
        <v>42155.333182870367</v>
      </c>
      <c r="M113" t="b">
        <v>0</v>
      </c>
      <c r="N113">
        <v>53</v>
      </c>
      <c r="O113" t="b">
        <v>1</v>
      </c>
      <c r="P113" t="s">
        <v>8266</v>
      </c>
      <c r="Q113" t="str">
        <f t="shared" si="5"/>
        <v>film &amp; video</v>
      </c>
      <c r="R113" t="str">
        <f t="shared" si="6"/>
        <v>shorts</v>
      </c>
      <c r="S113">
        <f xml:space="preserve"> ROUND((E113:E4226 / D113:D4226)*100, 0)</f>
        <v>155</v>
      </c>
      <c r="T113" s="5">
        <f t="shared" si="7"/>
        <v>102.08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0">
        <f t="shared" si="4"/>
        <v>41718.043032407404</v>
      </c>
      <c r="K114">
        <v>1395277318</v>
      </c>
      <c r="L114" s="10">
        <f>(((I114/60)/60)/24)+DATE(1970,1,1)</f>
        <v>41742.083333333336</v>
      </c>
      <c r="M114" t="b">
        <v>0</v>
      </c>
      <c r="N114">
        <v>81</v>
      </c>
      <c r="O114" t="b">
        <v>1</v>
      </c>
      <c r="P114" t="s">
        <v>8266</v>
      </c>
      <c r="Q114" t="str">
        <f t="shared" si="5"/>
        <v>film &amp; video</v>
      </c>
      <c r="R114" t="str">
        <f t="shared" si="6"/>
        <v>shorts</v>
      </c>
      <c r="S114">
        <f xml:space="preserve"> ROUND((E114:E4227 / D114:D4227)*100, 0)</f>
        <v>104</v>
      </c>
      <c r="T114" s="5">
        <f t="shared" si="7"/>
        <v>64.2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0">
        <f t="shared" si="4"/>
        <v>40753.758425925924</v>
      </c>
      <c r="K115">
        <v>1311963128</v>
      </c>
      <c r="L115" s="10">
        <f>(((I115/60)/60)/24)+DATE(1970,1,1)</f>
        <v>40761.625</v>
      </c>
      <c r="M115" t="b">
        <v>0</v>
      </c>
      <c r="N115">
        <v>78</v>
      </c>
      <c r="O115" t="b">
        <v>1</v>
      </c>
      <c r="P115" t="s">
        <v>8266</v>
      </c>
      <c r="Q115" t="str">
        <f t="shared" si="5"/>
        <v>film &amp; video</v>
      </c>
      <c r="R115" t="str">
        <f t="shared" si="6"/>
        <v>shorts</v>
      </c>
      <c r="S115">
        <f xml:space="preserve"> ROUND((E115:E4228 / D115:D4228)*100, 0)</f>
        <v>141</v>
      </c>
      <c r="T115" s="5">
        <f t="shared" si="7"/>
        <v>90.38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0">
        <f t="shared" si="4"/>
        <v>40861.27416666667</v>
      </c>
      <c r="K116">
        <v>1321252488</v>
      </c>
      <c r="L116" s="10">
        <f>(((I116/60)/60)/24)+DATE(1970,1,1)</f>
        <v>40921.27416666667</v>
      </c>
      <c r="M116" t="b">
        <v>0</v>
      </c>
      <c r="N116">
        <v>35</v>
      </c>
      <c r="O116" t="b">
        <v>1</v>
      </c>
      <c r="P116" t="s">
        <v>8266</v>
      </c>
      <c r="Q116" t="str">
        <f t="shared" si="5"/>
        <v>film &amp; video</v>
      </c>
      <c r="R116" t="str">
        <f t="shared" si="6"/>
        <v>shorts</v>
      </c>
      <c r="S116">
        <f xml:space="preserve"> ROUND((E116:E4229 / D116:D4229)*100, 0)</f>
        <v>103</v>
      </c>
      <c r="T116" s="5">
        <f t="shared" si="7"/>
        <v>88.57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0">
        <f t="shared" si="4"/>
        <v>40918.738935185182</v>
      </c>
      <c r="K117">
        <v>1326217444</v>
      </c>
      <c r="L117" s="10">
        <f>(((I117/60)/60)/24)+DATE(1970,1,1)</f>
        <v>40943.738935185182</v>
      </c>
      <c r="M117" t="b">
        <v>0</v>
      </c>
      <c r="N117">
        <v>22</v>
      </c>
      <c r="O117" t="b">
        <v>1</v>
      </c>
      <c r="P117" t="s">
        <v>8266</v>
      </c>
      <c r="Q117" t="str">
        <f t="shared" si="5"/>
        <v>film &amp; video</v>
      </c>
      <c r="R117" t="str">
        <f t="shared" si="6"/>
        <v>shorts</v>
      </c>
      <c r="S117">
        <f xml:space="preserve"> ROUND((E117:E4230 / D117:D4230)*100, 0)</f>
        <v>140</v>
      </c>
      <c r="T117" s="5">
        <f t="shared" si="7"/>
        <v>28.73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0">
        <f t="shared" si="4"/>
        <v>40595.497164351851</v>
      </c>
      <c r="K118">
        <v>1298289355</v>
      </c>
      <c r="L118" s="10">
        <f>(((I118/60)/60)/24)+DATE(1970,1,1)</f>
        <v>40641.455497685187</v>
      </c>
      <c r="M118" t="b">
        <v>0</v>
      </c>
      <c r="N118">
        <v>57</v>
      </c>
      <c r="O118" t="b">
        <v>1</v>
      </c>
      <c r="P118" t="s">
        <v>8266</v>
      </c>
      <c r="Q118" t="str">
        <f t="shared" si="5"/>
        <v>film &amp; video</v>
      </c>
      <c r="R118" t="str">
        <f t="shared" si="6"/>
        <v>shorts</v>
      </c>
      <c r="S118">
        <f xml:space="preserve"> ROUND((E118:E4231 / D118:D4231)*100, 0)</f>
        <v>114</v>
      </c>
      <c r="T118" s="5">
        <f t="shared" si="7"/>
        <v>69.790000000000006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0">
        <f t="shared" si="4"/>
        <v>40248.834999999999</v>
      </c>
      <c r="K119">
        <v>1268337744</v>
      </c>
      <c r="L119" s="10">
        <f>(((I119/60)/60)/24)+DATE(1970,1,1)</f>
        <v>40338.791666666664</v>
      </c>
      <c r="M119" t="b">
        <v>0</v>
      </c>
      <c r="N119">
        <v>27</v>
      </c>
      <c r="O119" t="b">
        <v>1</v>
      </c>
      <c r="P119" t="s">
        <v>8266</v>
      </c>
      <c r="Q119" t="str">
        <f t="shared" si="5"/>
        <v>film &amp; video</v>
      </c>
      <c r="R119" t="str">
        <f t="shared" si="6"/>
        <v>shorts</v>
      </c>
      <c r="S119">
        <f xml:space="preserve"> ROUND((E119:E4232 / D119:D4232)*100, 0)</f>
        <v>100</v>
      </c>
      <c r="T119" s="5">
        <f t="shared" si="7"/>
        <v>167.49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0">
        <f t="shared" si="4"/>
        <v>40723.053657407407</v>
      </c>
      <c r="K120">
        <v>1309310236</v>
      </c>
      <c r="L120" s="10">
        <f>(((I120/60)/60)/24)+DATE(1970,1,1)</f>
        <v>40753.053657407407</v>
      </c>
      <c r="M120" t="b">
        <v>0</v>
      </c>
      <c r="N120">
        <v>39</v>
      </c>
      <c r="O120" t="b">
        <v>1</v>
      </c>
      <c r="P120" t="s">
        <v>8266</v>
      </c>
      <c r="Q120" t="str">
        <f t="shared" si="5"/>
        <v>film &amp; video</v>
      </c>
      <c r="R120" t="str">
        <f t="shared" si="6"/>
        <v>shorts</v>
      </c>
      <c r="S120">
        <f xml:space="preserve"> ROUND((E120:E4233 / D120:D4233)*100, 0)</f>
        <v>113</v>
      </c>
      <c r="T120" s="5">
        <f t="shared" si="7"/>
        <v>144.91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0">
        <f t="shared" si="4"/>
        <v>40739.069282407407</v>
      </c>
      <c r="K121">
        <v>1310693986</v>
      </c>
      <c r="L121" s="10">
        <f>(((I121/60)/60)/24)+DATE(1970,1,1)</f>
        <v>40768.958333333336</v>
      </c>
      <c r="M121" t="b">
        <v>0</v>
      </c>
      <c r="N121">
        <v>37</v>
      </c>
      <c r="O121" t="b">
        <v>1</v>
      </c>
      <c r="P121" t="s">
        <v>8266</v>
      </c>
      <c r="Q121" t="str">
        <f t="shared" si="5"/>
        <v>film &amp; video</v>
      </c>
      <c r="R121" t="str">
        <f t="shared" si="6"/>
        <v>shorts</v>
      </c>
      <c r="S121">
        <f xml:space="preserve"> ROUND((E121:E4234 / D121:D4234)*100, 0)</f>
        <v>105</v>
      </c>
      <c r="T121" s="5">
        <f t="shared" si="7"/>
        <v>91.84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0">
        <f t="shared" si="4"/>
        <v>42616.049849537041</v>
      </c>
      <c r="K122">
        <v>1472865107</v>
      </c>
      <c r="L122" s="10">
        <f>(((I122/60)/60)/24)+DATE(1970,1,1)</f>
        <v>42646.049849537041</v>
      </c>
      <c r="M122" t="b">
        <v>0</v>
      </c>
      <c r="N122">
        <v>1</v>
      </c>
      <c r="O122" t="b">
        <v>0</v>
      </c>
      <c r="P122" t="s">
        <v>8267</v>
      </c>
      <c r="Q122" t="str">
        <f t="shared" si="5"/>
        <v>film &amp; video</v>
      </c>
      <c r="R122" t="str">
        <f t="shared" si="6"/>
        <v>science fiction</v>
      </c>
      <c r="S122">
        <f xml:space="preserve"> ROUND((E122:E4235 / D122:D4235)*100, 0)</f>
        <v>0</v>
      </c>
      <c r="T122" s="5">
        <f t="shared" si="7"/>
        <v>10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0">
        <f t="shared" si="4"/>
        <v>42096.704976851848</v>
      </c>
      <c r="K123">
        <v>1427993710</v>
      </c>
      <c r="L123" s="10">
        <f>(((I123/60)/60)/24)+DATE(1970,1,1)</f>
        <v>42112.427777777775</v>
      </c>
      <c r="M123" t="b">
        <v>0</v>
      </c>
      <c r="N123">
        <v>1</v>
      </c>
      <c r="O123" t="b">
        <v>0</v>
      </c>
      <c r="P123" t="s">
        <v>8267</v>
      </c>
      <c r="Q123" t="str">
        <f t="shared" si="5"/>
        <v>film &amp; video</v>
      </c>
      <c r="R123" t="str">
        <f t="shared" si="6"/>
        <v>science fiction</v>
      </c>
      <c r="S123">
        <f xml:space="preserve"> ROUND((E123:E4236 / D123:D4236)*100, 0)</f>
        <v>0</v>
      </c>
      <c r="T123" s="5">
        <f t="shared" si="7"/>
        <v>1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0">
        <f t="shared" si="4"/>
        <v>42593.431793981479</v>
      </c>
      <c r="K124">
        <v>1470910907</v>
      </c>
      <c r="L124" s="10">
        <f>(((I124/60)/60)/24)+DATE(1970,1,1)</f>
        <v>42653.431793981479</v>
      </c>
      <c r="M124" t="b">
        <v>0</v>
      </c>
      <c r="N124">
        <v>0</v>
      </c>
      <c r="O124" t="b">
        <v>0</v>
      </c>
      <c r="P124" t="s">
        <v>8267</v>
      </c>
      <c r="Q124" t="str">
        <f t="shared" si="5"/>
        <v>film &amp; video</v>
      </c>
      <c r="R124" t="str">
        <f t="shared" si="6"/>
        <v>science fiction</v>
      </c>
      <c r="S124">
        <f xml:space="preserve"> ROUND((E124:E4237 / D124:D4237)*100, 0)</f>
        <v>0</v>
      </c>
      <c r="T124" s="5">
        <f t="shared" si="7"/>
        <v>0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0">
        <f t="shared" si="4"/>
        <v>41904.781990740739</v>
      </c>
      <c r="K125">
        <v>1411411564</v>
      </c>
      <c r="L125" s="10">
        <f>(((I125/60)/60)/24)+DATE(1970,1,1)</f>
        <v>41940.916666666664</v>
      </c>
      <c r="M125" t="b">
        <v>0</v>
      </c>
      <c r="N125">
        <v>6</v>
      </c>
      <c r="O125" t="b">
        <v>0</v>
      </c>
      <c r="P125" t="s">
        <v>8267</v>
      </c>
      <c r="Q125" t="str">
        <f t="shared" si="5"/>
        <v>film &amp; video</v>
      </c>
      <c r="R125" t="str">
        <f t="shared" si="6"/>
        <v>science fiction</v>
      </c>
      <c r="S125">
        <f xml:space="preserve"> ROUND((E125:E4238 / D125:D4238)*100, 0)</f>
        <v>0</v>
      </c>
      <c r="T125" s="5">
        <f t="shared" si="7"/>
        <v>25.17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0">
        <f t="shared" si="4"/>
        <v>42114.928726851853</v>
      </c>
      <c r="K126">
        <v>1429568242</v>
      </c>
      <c r="L126" s="10">
        <f>(((I126/60)/60)/24)+DATE(1970,1,1)</f>
        <v>42139.928726851853</v>
      </c>
      <c r="M126" t="b">
        <v>0</v>
      </c>
      <c r="N126">
        <v>0</v>
      </c>
      <c r="O126" t="b">
        <v>0</v>
      </c>
      <c r="P126" t="s">
        <v>8267</v>
      </c>
      <c r="Q126" t="str">
        <f t="shared" si="5"/>
        <v>film &amp; video</v>
      </c>
      <c r="R126" t="str">
        <f t="shared" si="6"/>
        <v>science fiction</v>
      </c>
      <c r="S126">
        <f xml:space="preserve"> ROUND((E126:E4239 / D126:D4239)*100, 0)</f>
        <v>0</v>
      </c>
      <c r="T126" s="5">
        <f t="shared" si="7"/>
        <v>0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0">
        <f t="shared" si="4"/>
        <v>42709.993981481486</v>
      </c>
      <c r="K127">
        <v>1480981880</v>
      </c>
      <c r="L127" s="10">
        <f>(((I127/60)/60)/24)+DATE(1970,1,1)</f>
        <v>42769.993981481486</v>
      </c>
      <c r="M127" t="b">
        <v>0</v>
      </c>
      <c r="N127">
        <v>6</v>
      </c>
      <c r="O127" t="b">
        <v>0</v>
      </c>
      <c r="P127" t="s">
        <v>8267</v>
      </c>
      <c r="Q127" t="str">
        <f t="shared" si="5"/>
        <v>film &amp; video</v>
      </c>
      <c r="R127" t="str">
        <f t="shared" si="6"/>
        <v>science fiction</v>
      </c>
      <c r="S127">
        <f xml:space="preserve"> ROUND((E127:E4240 / D127:D4240)*100, 0)</f>
        <v>14</v>
      </c>
      <c r="T127" s="5">
        <f t="shared" si="7"/>
        <v>11.67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0">
        <f t="shared" si="4"/>
        <v>42135.589548611111</v>
      </c>
      <c r="K128">
        <v>1431353337</v>
      </c>
      <c r="L128" s="10">
        <f>(((I128/60)/60)/24)+DATE(1970,1,1)</f>
        <v>42166.083333333328</v>
      </c>
      <c r="M128" t="b">
        <v>0</v>
      </c>
      <c r="N128">
        <v>13</v>
      </c>
      <c r="O128" t="b">
        <v>0</v>
      </c>
      <c r="P128" t="s">
        <v>8267</v>
      </c>
      <c r="Q128" t="str">
        <f t="shared" si="5"/>
        <v>film &amp; video</v>
      </c>
      <c r="R128" t="str">
        <f t="shared" si="6"/>
        <v>science fiction</v>
      </c>
      <c r="S128">
        <f xml:space="preserve"> ROUND((E128:E4241 / D128:D4241)*100, 0)</f>
        <v>6</v>
      </c>
      <c r="T128" s="5">
        <f t="shared" si="7"/>
        <v>106.69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0">
        <f t="shared" si="4"/>
        <v>42067.62431712963</v>
      </c>
      <c r="K129">
        <v>1425481141</v>
      </c>
      <c r="L129" s="10">
        <f>(((I129/60)/60)/24)+DATE(1970,1,1)</f>
        <v>42097.582650462966</v>
      </c>
      <c r="M129" t="b">
        <v>0</v>
      </c>
      <c r="N129">
        <v>4</v>
      </c>
      <c r="O129" t="b">
        <v>0</v>
      </c>
      <c r="P129" t="s">
        <v>8267</v>
      </c>
      <c r="Q129" t="str">
        <f t="shared" si="5"/>
        <v>film &amp; video</v>
      </c>
      <c r="R129" t="str">
        <f t="shared" si="6"/>
        <v>science fiction</v>
      </c>
      <c r="S129">
        <f xml:space="preserve"> ROUND((E129:E4242 / D129:D4242)*100, 0)</f>
        <v>2</v>
      </c>
      <c r="T129" s="5">
        <f t="shared" si="7"/>
        <v>47.5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0">
        <f t="shared" si="4"/>
        <v>42628.22792824074</v>
      </c>
      <c r="K130">
        <v>1473917293</v>
      </c>
      <c r="L130" s="10">
        <f>(((I130/60)/60)/24)+DATE(1970,1,1)</f>
        <v>42663.22792824074</v>
      </c>
      <c r="M130" t="b">
        <v>0</v>
      </c>
      <c r="N130">
        <v>6</v>
      </c>
      <c r="O130" t="b">
        <v>0</v>
      </c>
      <c r="P130" t="s">
        <v>8267</v>
      </c>
      <c r="Q130" t="str">
        <f t="shared" si="5"/>
        <v>film &amp; video</v>
      </c>
      <c r="R130" t="str">
        <f t="shared" si="6"/>
        <v>science fiction</v>
      </c>
      <c r="S130">
        <f xml:space="preserve"> ROUND((E130:E4243 / D130:D4243)*100, 0)</f>
        <v>2</v>
      </c>
      <c r="T130" s="5">
        <f t="shared" si="7"/>
        <v>311.17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0">
        <f t="shared" ref="J131:J194" si="8">(((K131/60)/60)/24)+DATE(1970,1,1)</f>
        <v>41882.937303240738</v>
      </c>
      <c r="K131">
        <v>1409524183</v>
      </c>
      <c r="L131" s="10">
        <f>(((I131/60)/60)/24)+DATE(1970,1,1)</f>
        <v>41942.937303240738</v>
      </c>
      <c r="M131" t="b">
        <v>0</v>
      </c>
      <c r="N131">
        <v>0</v>
      </c>
      <c r="O131" t="b">
        <v>0</v>
      </c>
      <c r="P131" t="s">
        <v>8267</v>
      </c>
      <c r="Q131" t="str">
        <f t="shared" ref="Q131:Q194" si="9">LEFT(P131, SEARCH("/",P131,1)-1)</f>
        <v>film &amp; video</v>
      </c>
      <c r="R131" t="str">
        <f t="shared" ref="R131:R194" si="10">RIGHT(P131,LEN(P131)-SEARCH("/",P131))</f>
        <v>science fiction</v>
      </c>
      <c r="S131">
        <f xml:space="preserve"> ROUND((E131:E4244 / D131:D4244)*100, 0)</f>
        <v>0</v>
      </c>
      <c r="T131" s="5">
        <f t="shared" ref="T131:T189" si="11" xml:space="preserve"> ROUND(IF(N131&gt;0,(E131/N131),(0)),2)</f>
        <v>0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0">
        <f t="shared" si="8"/>
        <v>41778.915416666663</v>
      </c>
      <c r="K132">
        <v>1400536692</v>
      </c>
      <c r="L132" s="10">
        <f>(((I132/60)/60)/24)+DATE(1970,1,1)</f>
        <v>41806.844444444447</v>
      </c>
      <c r="M132" t="b">
        <v>0</v>
      </c>
      <c r="N132">
        <v>0</v>
      </c>
      <c r="O132" t="b">
        <v>0</v>
      </c>
      <c r="P132" t="s">
        <v>8267</v>
      </c>
      <c r="Q132" t="str">
        <f t="shared" si="9"/>
        <v>film &amp; video</v>
      </c>
      <c r="R132" t="str">
        <f t="shared" si="10"/>
        <v>science fiction</v>
      </c>
      <c r="S132">
        <f xml:space="preserve"> ROUND((E132:E4245 / D132:D4245)*100, 0)</f>
        <v>0</v>
      </c>
      <c r="T132" s="5">
        <f t="shared" si="11"/>
        <v>0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0">
        <f t="shared" si="8"/>
        <v>42541.837511574078</v>
      </c>
      <c r="K133">
        <v>1466453161</v>
      </c>
      <c r="L133" s="10">
        <f>(((I133/60)/60)/24)+DATE(1970,1,1)</f>
        <v>42557</v>
      </c>
      <c r="M133" t="b">
        <v>0</v>
      </c>
      <c r="N133">
        <v>0</v>
      </c>
      <c r="O133" t="b">
        <v>0</v>
      </c>
      <c r="P133" t="s">
        <v>8267</v>
      </c>
      <c r="Q133" t="str">
        <f t="shared" si="9"/>
        <v>film &amp; video</v>
      </c>
      <c r="R133" t="str">
        <f t="shared" si="10"/>
        <v>science fiction</v>
      </c>
      <c r="S133">
        <f xml:space="preserve"> ROUND((E133:E4246 / D133:D4246)*100, 0)</f>
        <v>0</v>
      </c>
      <c r="T133" s="5">
        <f t="shared" si="11"/>
        <v>0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0">
        <f t="shared" si="8"/>
        <v>41905.812581018516</v>
      </c>
      <c r="K134">
        <v>1411500607</v>
      </c>
      <c r="L134" s="10">
        <f>(((I134/60)/60)/24)+DATE(1970,1,1)</f>
        <v>41950.854247685187</v>
      </c>
      <c r="M134" t="b">
        <v>0</v>
      </c>
      <c r="N134">
        <v>81</v>
      </c>
      <c r="O134" t="b">
        <v>0</v>
      </c>
      <c r="P134" t="s">
        <v>8267</v>
      </c>
      <c r="Q134" t="str">
        <f t="shared" si="9"/>
        <v>film &amp; video</v>
      </c>
      <c r="R134" t="str">
        <f t="shared" si="10"/>
        <v>science fiction</v>
      </c>
      <c r="S134">
        <f xml:space="preserve"> ROUND((E134:E4247 / D134:D4247)*100, 0)</f>
        <v>10</v>
      </c>
      <c r="T134" s="5">
        <f t="shared" si="11"/>
        <v>94.51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0">
        <f t="shared" si="8"/>
        <v>42491.80768518518</v>
      </c>
      <c r="K135">
        <v>1462130584</v>
      </c>
      <c r="L135" s="10">
        <f>(((I135/60)/60)/24)+DATE(1970,1,1)</f>
        <v>42521.729861111111</v>
      </c>
      <c r="M135" t="b">
        <v>0</v>
      </c>
      <c r="N135">
        <v>0</v>
      </c>
      <c r="O135" t="b">
        <v>0</v>
      </c>
      <c r="P135" t="s">
        <v>8267</v>
      </c>
      <c r="Q135" t="str">
        <f t="shared" si="9"/>
        <v>film &amp; video</v>
      </c>
      <c r="R135" t="str">
        <f t="shared" si="10"/>
        <v>science fiction</v>
      </c>
      <c r="S135">
        <f xml:space="preserve"> ROUND((E135:E4248 / D135:D4248)*100, 0)</f>
        <v>0</v>
      </c>
      <c r="T135" s="5">
        <f t="shared" si="11"/>
        <v>0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0">
        <f t="shared" si="8"/>
        <v>42221.909930555557</v>
      </c>
      <c r="K136">
        <v>1438811418</v>
      </c>
      <c r="L136" s="10">
        <f>(((I136/60)/60)/24)+DATE(1970,1,1)</f>
        <v>42251.708333333328</v>
      </c>
      <c r="M136" t="b">
        <v>0</v>
      </c>
      <c r="N136">
        <v>0</v>
      </c>
      <c r="O136" t="b">
        <v>0</v>
      </c>
      <c r="P136" t="s">
        <v>8267</v>
      </c>
      <c r="Q136" t="str">
        <f t="shared" si="9"/>
        <v>film &amp; video</v>
      </c>
      <c r="R136" t="str">
        <f t="shared" si="10"/>
        <v>science fiction</v>
      </c>
      <c r="S136">
        <f xml:space="preserve"> ROUND((E136:E4249 / D136:D4249)*100, 0)</f>
        <v>0</v>
      </c>
      <c r="T136" s="5">
        <f t="shared" si="11"/>
        <v>0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0">
        <f t="shared" si="8"/>
        <v>41788.381909722222</v>
      </c>
      <c r="K137">
        <v>1401354597</v>
      </c>
      <c r="L137" s="10">
        <f>(((I137/60)/60)/24)+DATE(1970,1,1)</f>
        <v>41821.791666666664</v>
      </c>
      <c r="M137" t="b">
        <v>0</v>
      </c>
      <c r="N137">
        <v>5</v>
      </c>
      <c r="O137" t="b">
        <v>0</v>
      </c>
      <c r="P137" t="s">
        <v>8267</v>
      </c>
      <c r="Q137" t="str">
        <f t="shared" si="9"/>
        <v>film &amp; video</v>
      </c>
      <c r="R137" t="str">
        <f t="shared" si="10"/>
        <v>science fiction</v>
      </c>
      <c r="S137">
        <f xml:space="preserve"> ROUND((E137:E4250 / D137:D4250)*100, 0)</f>
        <v>13</v>
      </c>
      <c r="T137" s="5">
        <f t="shared" si="11"/>
        <v>80.599999999999994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0">
        <f t="shared" si="8"/>
        <v>42096.410115740742</v>
      </c>
      <c r="K138">
        <v>1427968234</v>
      </c>
      <c r="L138" s="10">
        <f>(((I138/60)/60)/24)+DATE(1970,1,1)</f>
        <v>42140.427777777775</v>
      </c>
      <c r="M138" t="b">
        <v>0</v>
      </c>
      <c r="N138">
        <v>0</v>
      </c>
      <c r="O138" t="b">
        <v>0</v>
      </c>
      <c r="P138" t="s">
        <v>8267</v>
      </c>
      <c r="Q138" t="str">
        <f t="shared" si="9"/>
        <v>film &amp; video</v>
      </c>
      <c r="R138" t="str">
        <f t="shared" si="10"/>
        <v>science fiction</v>
      </c>
      <c r="S138">
        <f xml:space="preserve"> ROUND((E138:E4251 / D138:D4251)*100, 0)</f>
        <v>0</v>
      </c>
      <c r="T138" s="5">
        <f t="shared" si="11"/>
        <v>0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0">
        <f t="shared" si="8"/>
        <v>42239.573993055557</v>
      </c>
      <c r="K139">
        <v>1440337593</v>
      </c>
      <c r="L139" s="10">
        <f>(((I139/60)/60)/24)+DATE(1970,1,1)</f>
        <v>42289.573993055557</v>
      </c>
      <c r="M139" t="b">
        <v>0</v>
      </c>
      <c r="N139">
        <v>0</v>
      </c>
      <c r="O139" t="b">
        <v>0</v>
      </c>
      <c r="P139" t="s">
        <v>8267</v>
      </c>
      <c r="Q139" t="str">
        <f t="shared" si="9"/>
        <v>film &amp; video</v>
      </c>
      <c r="R139" t="str">
        <f t="shared" si="10"/>
        <v>science fiction</v>
      </c>
      <c r="S139">
        <f xml:space="preserve"> ROUND((E139:E4252 / D139:D4252)*100, 0)</f>
        <v>0</v>
      </c>
      <c r="T139" s="5">
        <f t="shared" si="11"/>
        <v>0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0">
        <f t="shared" si="8"/>
        <v>42186.257418981477</v>
      </c>
      <c r="K140">
        <v>1435731041</v>
      </c>
      <c r="L140" s="10">
        <f>(((I140/60)/60)/24)+DATE(1970,1,1)</f>
        <v>42217.207638888889</v>
      </c>
      <c r="M140" t="b">
        <v>0</v>
      </c>
      <c r="N140">
        <v>58</v>
      </c>
      <c r="O140" t="b">
        <v>0</v>
      </c>
      <c r="P140" t="s">
        <v>8267</v>
      </c>
      <c r="Q140" t="str">
        <f t="shared" si="9"/>
        <v>film &amp; video</v>
      </c>
      <c r="R140" t="str">
        <f t="shared" si="10"/>
        <v>science fiction</v>
      </c>
      <c r="S140">
        <f xml:space="preserve"> ROUND((E140:E4253 / D140:D4253)*100, 0)</f>
        <v>3</v>
      </c>
      <c r="T140" s="5">
        <f t="shared" si="11"/>
        <v>81.239999999999995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0">
        <f t="shared" si="8"/>
        <v>42187.920972222222</v>
      </c>
      <c r="K141">
        <v>1435874772</v>
      </c>
      <c r="L141" s="10">
        <f>(((I141/60)/60)/24)+DATE(1970,1,1)</f>
        <v>42197.920972222222</v>
      </c>
      <c r="M141" t="b">
        <v>0</v>
      </c>
      <c r="N141">
        <v>1</v>
      </c>
      <c r="O141" t="b">
        <v>0</v>
      </c>
      <c r="P141" t="s">
        <v>8267</v>
      </c>
      <c r="Q141" t="str">
        <f t="shared" si="9"/>
        <v>film &amp; video</v>
      </c>
      <c r="R141" t="str">
        <f t="shared" si="10"/>
        <v>science fiction</v>
      </c>
      <c r="S141">
        <f xml:space="preserve"> ROUND((E141:E4254 / D141:D4254)*100, 0)</f>
        <v>100</v>
      </c>
      <c r="T141" s="5">
        <f t="shared" si="11"/>
        <v>500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0">
        <f t="shared" si="8"/>
        <v>42053.198287037041</v>
      </c>
      <c r="K142">
        <v>1424234732</v>
      </c>
      <c r="L142" s="10">
        <f>(((I142/60)/60)/24)+DATE(1970,1,1)</f>
        <v>42083.15662037037</v>
      </c>
      <c r="M142" t="b">
        <v>0</v>
      </c>
      <c r="N142">
        <v>0</v>
      </c>
      <c r="O142" t="b">
        <v>0</v>
      </c>
      <c r="P142" t="s">
        <v>8267</v>
      </c>
      <c r="Q142" t="str">
        <f t="shared" si="9"/>
        <v>film &amp; video</v>
      </c>
      <c r="R142" t="str">
        <f t="shared" si="10"/>
        <v>science fiction</v>
      </c>
      <c r="S142">
        <f xml:space="preserve"> ROUND((E142:E4255 / D142:D4255)*100, 0)</f>
        <v>0</v>
      </c>
      <c r="T142" s="5">
        <f t="shared" si="11"/>
        <v>0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0">
        <f t="shared" si="8"/>
        <v>42110.153043981481</v>
      </c>
      <c r="K143">
        <v>1429155623</v>
      </c>
      <c r="L143" s="10">
        <f>(((I143/60)/60)/24)+DATE(1970,1,1)</f>
        <v>42155.153043981481</v>
      </c>
      <c r="M143" t="b">
        <v>0</v>
      </c>
      <c r="N143">
        <v>28</v>
      </c>
      <c r="O143" t="b">
        <v>0</v>
      </c>
      <c r="P143" t="s">
        <v>8267</v>
      </c>
      <c r="Q143" t="str">
        <f t="shared" si="9"/>
        <v>film &amp; video</v>
      </c>
      <c r="R143" t="str">
        <f t="shared" si="10"/>
        <v>science fiction</v>
      </c>
      <c r="S143">
        <f xml:space="preserve"> ROUND((E143:E4256 / D143:D4256)*100, 0)</f>
        <v>11</v>
      </c>
      <c r="T143" s="5">
        <f t="shared" si="11"/>
        <v>46.18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0">
        <f t="shared" si="8"/>
        <v>41938.893263888887</v>
      </c>
      <c r="K144">
        <v>1414358778</v>
      </c>
      <c r="L144" s="10">
        <f>(((I144/60)/60)/24)+DATE(1970,1,1)</f>
        <v>41959.934930555552</v>
      </c>
      <c r="M144" t="b">
        <v>0</v>
      </c>
      <c r="N144">
        <v>1</v>
      </c>
      <c r="O144" t="b">
        <v>0</v>
      </c>
      <c r="P144" t="s">
        <v>8267</v>
      </c>
      <c r="Q144" t="str">
        <f t="shared" si="9"/>
        <v>film &amp; video</v>
      </c>
      <c r="R144" t="str">
        <f t="shared" si="10"/>
        <v>science fiction</v>
      </c>
      <c r="S144">
        <f xml:space="preserve"> ROUND((E144:E4257 / D144:D4257)*100, 0)</f>
        <v>0</v>
      </c>
      <c r="T144" s="5">
        <f t="shared" si="11"/>
        <v>10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0">
        <f t="shared" si="8"/>
        <v>42559.064143518524</v>
      </c>
      <c r="K145">
        <v>1467941542</v>
      </c>
      <c r="L145" s="10">
        <f>(((I145/60)/60)/24)+DATE(1970,1,1)</f>
        <v>42616.246527777781</v>
      </c>
      <c r="M145" t="b">
        <v>0</v>
      </c>
      <c r="N145">
        <v>0</v>
      </c>
      <c r="O145" t="b">
        <v>0</v>
      </c>
      <c r="P145" t="s">
        <v>8267</v>
      </c>
      <c r="Q145" t="str">
        <f t="shared" si="9"/>
        <v>film &amp; video</v>
      </c>
      <c r="R145" t="str">
        <f t="shared" si="10"/>
        <v>science fiction</v>
      </c>
      <c r="S145">
        <f xml:space="preserve"> ROUND((E145:E4258 / D145:D4258)*100, 0)</f>
        <v>0</v>
      </c>
      <c r="T145" s="5">
        <f t="shared" si="11"/>
        <v>0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0">
        <f t="shared" si="8"/>
        <v>42047.762407407412</v>
      </c>
      <c r="K146">
        <v>1423765072</v>
      </c>
      <c r="L146" s="10">
        <f>(((I146/60)/60)/24)+DATE(1970,1,1)</f>
        <v>42107.72074074074</v>
      </c>
      <c r="M146" t="b">
        <v>0</v>
      </c>
      <c r="N146">
        <v>37</v>
      </c>
      <c r="O146" t="b">
        <v>0</v>
      </c>
      <c r="P146" t="s">
        <v>8267</v>
      </c>
      <c r="Q146" t="str">
        <f t="shared" si="9"/>
        <v>film &amp; video</v>
      </c>
      <c r="R146" t="str">
        <f t="shared" si="10"/>
        <v>science fiction</v>
      </c>
      <c r="S146">
        <f xml:space="preserve"> ROUND((E146:E4259 / D146:D4259)*100, 0)</f>
        <v>28</v>
      </c>
      <c r="T146" s="5">
        <f t="shared" si="11"/>
        <v>55.95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0">
        <f t="shared" si="8"/>
        <v>42200.542268518519</v>
      </c>
      <c r="K147">
        <v>1436965252</v>
      </c>
      <c r="L147" s="10">
        <f>(((I147/60)/60)/24)+DATE(1970,1,1)</f>
        <v>42227.542268518519</v>
      </c>
      <c r="M147" t="b">
        <v>0</v>
      </c>
      <c r="N147">
        <v>9</v>
      </c>
      <c r="O147" t="b">
        <v>0</v>
      </c>
      <c r="P147" t="s">
        <v>8267</v>
      </c>
      <c r="Q147" t="str">
        <f t="shared" si="9"/>
        <v>film &amp; video</v>
      </c>
      <c r="R147" t="str">
        <f t="shared" si="10"/>
        <v>science fiction</v>
      </c>
      <c r="S147">
        <f xml:space="preserve"> ROUND((E147:E4260 / D147:D4260)*100, 0)</f>
        <v>8</v>
      </c>
      <c r="T147" s="5">
        <f t="shared" si="11"/>
        <v>37.56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0">
        <f t="shared" si="8"/>
        <v>42693.016180555554</v>
      </c>
      <c r="K148">
        <v>1479514998</v>
      </c>
      <c r="L148" s="10">
        <f>(((I148/60)/60)/24)+DATE(1970,1,1)</f>
        <v>42753.016180555554</v>
      </c>
      <c r="M148" t="b">
        <v>0</v>
      </c>
      <c r="N148">
        <v>3</v>
      </c>
      <c r="O148" t="b">
        <v>0</v>
      </c>
      <c r="P148" t="s">
        <v>8267</v>
      </c>
      <c r="Q148" t="str">
        <f t="shared" si="9"/>
        <v>film &amp; video</v>
      </c>
      <c r="R148" t="str">
        <f t="shared" si="10"/>
        <v>science fiction</v>
      </c>
      <c r="S148">
        <f xml:space="preserve"> ROUND((E148:E4261 / D148:D4261)*100, 0)</f>
        <v>1</v>
      </c>
      <c r="T148" s="5">
        <f t="shared" si="11"/>
        <v>38.33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0">
        <f t="shared" si="8"/>
        <v>41969.767824074079</v>
      </c>
      <c r="K149">
        <v>1417026340</v>
      </c>
      <c r="L149" s="10">
        <f>(((I149/60)/60)/24)+DATE(1970,1,1)</f>
        <v>42012.762499999997</v>
      </c>
      <c r="M149" t="b">
        <v>0</v>
      </c>
      <c r="N149">
        <v>0</v>
      </c>
      <c r="O149" t="b">
        <v>0</v>
      </c>
      <c r="P149" t="s">
        <v>8267</v>
      </c>
      <c r="Q149" t="str">
        <f t="shared" si="9"/>
        <v>film &amp; video</v>
      </c>
      <c r="R149" t="str">
        <f t="shared" si="10"/>
        <v>science fiction</v>
      </c>
      <c r="S149">
        <f xml:space="preserve"> ROUND((E149:E4262 / D149:D4262)*100, 0)</f>
        <v>0</v>
      </c>
      <c r="T149" s="5">
        <f t="shared" si="11"/>
        <v>0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0">
        <f t="shared" si="8"/>
        <v>42397.281666666662</v>
      </c>
      <c r="K150">
        <v>1453963536</v>
      </c>
      <c r="L150" s="10">
        <f>(((I150/60)/60)/24)+DATE(1970,1,1)</f>
        <v>42427.281666666662</v>
      </c>
      <c r="M150" t="b">
        <v>0</v>
      </c>
      <c r="N150">
        <v>2</v>
      </c>
      <c r="O150" t="b">
        <v>0</v>
      </c>
      <c r="P150" t="s">
        <v>8267</v>
      </c>
      <c r="Q150" t="str">
        <f t="shared" si="9"/>
        <v>film &amp; video</v>
      </c>
      <c r="R150" t="str">
        <f t="shared" si="10"/>
        <v>science fiction</v>
      </c>
      <c r="S150">
        <f xml:space="preserve"> ROUND((E150:E4263 / D150:D4263)*100, 0)</f>
        <v>0</v>
      </c>
      <c r="T150" s="5">
        <f t="shared" si="11"/>
        <v>20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0">
        <f t="shared" si="8"/>
        <v>41968.172106481477</v>
      </c>
      <c r="K151">
        <v>1416888470</v>
      </c>
      <c r="L151" s="10">
        <f>(((I151/60)/60)/24)+DATE(1970,1,1)</f>
        <v>41998.333333333328</v>
      </c>
      <c r="M151" t="b">
        <v>0</v>
      </c>
      <c r="N151">
        <v>6</v>
      </c>
      <c r="O151" t="b">
        <v>0</v>
      </c>
      <c r="P151" t="s">
        <v>8267</v>
      </c>
      <c r="Q151" t="str">
        <f t="shared" si="9"/>
        <v>film &amp; video</v>
      </c>
      <c r="R151" t="str">
        <f t="shared" si="10"/>
        <v>science fiction</v>
      </c>
      <c r="S151">
        <f xml:space="preserve"> ROUND((E151:E4264 / D151:D4264)*100, 0)</f>
        <v>1</v>
      </c>
      <c r="T151" s="5">
        <f t="shared" si="11"/>
        <v>15.33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0">
        <f t="shared" si="8"/>
        <v>42090.161828703705</v>
      </c>
      <c r="K152">
        <v>1427428382</v>
      </c>
      <c r="L152" s="10">
        <f>(((I152/60)/60)/24)+DATE(1970,1,1)</f>
        <v>42150.161828703705</v>
      </c>
      <c r="M152" t="b">
        <v>0</v>
      </c>
      <c r="N152">
        <v>67</v>
      </c>
      <c r="O152" t="b">
        <v>0</v>
      </c>
      <c r="P152" t="s">
        <v>8267</v>
      </c>
      <c r="Q152" t="str">
        <f t="shared" si="9"/>
        <v>film &amp; video</v>
      </c>
      <c r="R152" t="str">
        <f t="shared" si="10"/>
        <v>science fiction</v>
      </c>
      <c r="S152">
        <f xml:space="preserve"> ROUND((E152:E4265 / D152:D4265)*100, 0)</f>
        <v>23</v>
      </c>
      <c r="T152" s="5">
        <f t="shared" si="11"/>
        <v>449.43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0">
        <f t="shared" si="8"/>
        <v>42113.550821759258</v>
      </c>
      <c r="K153">
        <v>1429449191</v>
      </c>
      <c r="L153" s="10">
        <f>(((I153/60)/60)/24)+DATE(1970,1,1)</f>
        <v>42173.550821759258</v>
      </c>
      <c r="M153" t="b">
        <v>0</v>
      </c>
      <c r="N153">
        <v>5</v>
      </c>
      <c r="O153" t="b">
        <v>0</v>
      </c>
      <c r="P153" t="s">
        <v>8267</v>
      </c>
      <c r="Q153" t="str">
        <f t="shared" si="9"/>
        <v>film &amp; video</v>
      </c>
      <c r="R153" t="str">
        <f t="shared" si="10"/>
        <v>science fiction</v>
      </c>
      <c r="S153">
        <f xml:space="preserve"> ROUND((E153:E4266 / D153:D4266)*100, 0)</f>
        <v>0</v>
      </c>
      <c r="T153" s="5">
        <f t="shared" si="11"/>
        <v>28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0">
        <f t="shared" si="8"/>
        <v>41875.077546296299</v>
      </c>
      <c r="K154">
        <v>1408845100</v>
      </c>
      <c r="L154" s="10">
        <f>(((I154/60)/60)/24)+DATE(1970,1,1)</f>
        <v>41905.077546296299</v>
      </c>
      <c r="M154" t="b">
        <v>0</v>
      </c>
      <c r="N154">
        <v>2</v>
      </c>
      <c r="O154" t="b">
        <v>0</v>
      </c>
      <c r="P154" t="s">
        <v>8267</v>
      </c>
      <c r="Q154" t="str">
        <f t="shared" si="9"/>
        <v>film &amp; video</v>
      </c>
      <c r="R154" t="str">
        <f t="shared" si="10"/>
        <v>science fiction</v>
      </c>
      <c r="S154">
        <f xml:space="preserve"> ROUND((E154:E4267 / D154:D4267)*100, 0)</f>
        <v>0</v>
      </c>
      <c r="T154" s="5">
        <f t="shared" si="11"/>
        <v>15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0">
        <f t="shared" si="8"/>
        <v>41933.586157407408</v>
      </c>
      <c r="K155">
        <v>1413900244</v>
      </c>
      <c r="L155" s="10">
        <f>(((I155/60)/60)/24)+DATE(1970,1,1)</f>
        <v>41975.627824074079</v>
      </c>
      <c r="M155" t="b">
        <v>0</v>
      </c>
      <c r="N155">
        <v>10</v>
      </c>
      <c r="O155" t="b">
        <v>0</v>
      </c>
      <c r="P155" t="s">
        <v>8267</v>
      </c>
      <c r="Q155" t="str">
        <f t="shared" si="9"/>
        <v>film &amp; video</v>
      </c>
      <c r="R155" t="str">
        <f t="shared" si="10"/>
        <v>science fiction</v>
      </c>
      <c r="S155">
        <f xml:space="preserve"> ROUND((E155:E4268 / D155:D4268)*100, 0)</f>
        <v>1</v>
      </c>
      <c r="T155" s="5">
        <f t="shared" si="11"/>
        <v>35.9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0">
        <f t="shared" si="8"/>
        <v>42115.547395833331</v>
      </c>
      <c r="K156">
        <v>1429621695</v>
      </c>
      <c r="L156" s="10">
        <f>(((I156/60)/60)/24)+DATE(1970,1,1)</f>
        <v>42158.547395833331</v>
      </c>
      <c r="M156" t="b">
        <v>0</v>
      </c>
      <c r="N156">
        <v>3</v>
      </c>
      <c r="O156" t="b">
        <v>0</v>
      </c>
      <c r="P156" t="s">
        <v>8267</v>
      </c>
      <c r="Q156" t="str">
        <f t="shared" si="9"/>
        <v>film &amp; video</v>
      </c>
      <c r="R156" t="str">
        <f t="shared" si="10"/>
        <v>science fiction</v>
      </c>
      <c r="S156">
        <f xml:space="preserve"> ROUND((E156:E4269 / D156:D4269)*100, 0)</f>
        <v>3</v>
      </c>
      <c r="T156" s="5">
        <f t="shared" si="11"/>
        <v>13.33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0">
        <f t="shared" si="8"/>
        <v>42168.559432870374</v>
      </c>
      <c r="K157">
        <v>1434201935</v>
      </c>
      <c r="L157" s="10">
        <f>(((I157/60)/60)/24)+DATE(1970,1,1)</f>
        <v>42208.559432870374</v>
      </c>
      <c r="M157" t="b">
        <v>0</v>
      </c>
      <c r="N157">
        <v>4</v>
      </c>
      <c r="O157" t="b">
        <v>0</v>
      </c>
      <c r="P157" t="s">
        <v>8267</v>
      </c>
      <c r="Q157" t="str">
        <f t="shared" si="9"/>
        <v>film &amp; video</v>
      </c>
      <c r="R157" t="str">
        <f t="shared" si="10"/>
        <v>science fiction</v>
      </c>
      <c r="S157">
        <f xml:space="preserve"> ROUND((E157:E4270 / D157:D4270)*100, 0)</f>
        <v>0</v>
      </c>
      <c r="T157" s="5">
        <f t="shared" si="11"/>
        <v>20.25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0">
        <f t="shared" si="8"/>
        <v>41794.124953703707</v>
      </c>
      <c r="K158">
        <v>1401850796</v>
      </c>
      <c r="L158" s="10">
        <f>(((I158/60)/60)/24)+DATE(1970,1,1)</f>
        <v>41854.124953703707</v>
      </c>
      <c r="M158" t="b">
        <v>0</v>
      </c>
      <c r="N158">
        <v>15</v>
      </c>
      <c r="O158" t="b">
        <v>0</v>
      </c>
      <c r="P158" t="s">
        <v>8267</v>
      </c>
      <c r="Q158" t="str">
        <f t="shared" si="9"/>
        <v>film &amp; video</v>
      </c>
      <c r="R158" t="str">
        <f t="shared" si="10"/>
        <v>science fiction</v>
      </c>
      <c r="S158">
        <f xml:space="preserve"> ROUND((E158:E4271 / D158:D4271)*100, 0)</f>
        <v>5</v>
      </c>
      <c r="T158" s="5">
        <f t="shared" si="11"/>
        <v>119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0">
        <f t="shared" si="8"/>
        <v>42396.911712962959</v>
      </c>
      <c r="K159">
        <v>1453931572</v>
      </c>
      <c r="L159" s="10">
        <f>(((I159/60)/60)/24)+DATE(1970,1,1)</f>
        <v>42426.911712962959</v>
      </c>
      <c r="M159" t="b">
        <v>0</v>
      </c>
      <c r="N159">
        <v>2</v>
      </c>
      <c r="O159" t="b">
        <v>0</v>
      </c>
      <c r="P159" t="s">
        <v>8267</v>
      </c>
      <c r="Q159" t="str">
        <f t="shared" si="9"/>
        <v>film &amp; video</v>
      </c>
      <c r="R159" t="str">
        <f t="shared" si="10"/>
        <v>science fiction</v>
      </c>
      <c r="S159">
        <f xml:space="preserve"> ROUND((E159:E4272 / D159:D4272)*100, 0)</f>
        <v>0</v>
      </c>
      <c r="T159" s="5">
        <f t="shared" si="11"/>
        <v>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0">
        <f t="shared" si="8"/>
        <v>41904.07671296296</v>
      </c>
      <c r="K160">
        <v>1411350628</v>
      </c>
      <c r="L160" s="10">
        <f>(((I160/60)/60)/24)+DATE(1970,1,1)</f>
        <v>41934.07671296296</v>
      </c>
      <c r="M160" t="b">
        <v>0</v>
      </c>
      <c r="N160">
        <v>0</v>
      </c>
      <c r="O160" t="b">
        <v>0</v>
      </c>
      <c r="P160" t="s">
        <v>8267</v>
      </c>
      <c r="Q160" t="str">
        <f t="shared" si="9"/>
        <v>film &amp; video</v>
      </c>
      <c r="R160" t="str">
        <f t="shared" si="10"/>
        <v>science fiction</v>
      </c>
      <c r="S160">
        <f xml:space="preserve"> ROUND((E160:E4273 / D160:D4273)*100, 0)</f>
        <v>0</v>
      </c>
      <c r="T160" s="5">
        <f t="shared" si="11"/>
        <v>0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0">
        <f t="shared" si="8"/>
        <v>42514.434548611112</v>
      </c>
      <c r="K161">
        <v>1464085545</v>
      </c>
      <c r="L161" s="10">
        <f>(((I161/60)/60)/24)+DATE(1970,1,1)</f>
        <v>42554.434548611112</v>
      </c>
      <c r="M161" t="b">
        <v>0</v>
      </c>
      <c r="N161">
        <v>1</v>
      </c>
      <c r="O161" t="b">
        <v>0</v>
      </c>
      <c r="P161" t="s">
        <v>8267</v>
      </c>
      <c r="Q161" t="str">
        <f t="shared" si="9"/>
        <v>film &amp; video</v>
      </c>
      <c r="R161" t="str">
        <f t="shared" si="10"/>
        <v>science fiction</v>
      </c>
      <c r="S161">
        <f xml:space="preserve"> ROUND((E161:E4274 / D161:D4274)*100, 0)</f>
        <v>0</v>
      </c>
      <c r="T161" s="5">
        <f t="shared" si="11"/>
        <v>10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0">
        <f t="shared" si="8"/>
        <v>42171.913090277783</v>
      </c>
      <c r="K162">
        <v>1434491691</v>
      </c>
      <c r="L162" s="10">
        <f>(((I162/60)/60)/24)+DATE(1970,1,1)</f>
        <v>42231.913090277783</v>
      </c>
      <c r="M162" t="b">
        <v>0</v>
      </c>
      <c r="N162">
        <v>0</v>
      </c>
      <c r="O162" t="b">
        <v>0</v>
      </c>
      <c r="P162" t="s">
        <v>8268</v>
      </c>
      <c r="Q162" t="str">
        <f t="shared" si="9"/>
        <v>film &amp; video</v>
      </c>
      <c r="R162" t="str">
        <f t="shared" si="10"/>
        <v>drama</v>
      </c>
      <c r="S162">
        <f xml:space="preserve"> ROUND((E162:E4275 / D162:D4275)*100, 0)</f>
        <v>0</v>
      </c>
      <c r="T162" s="5">
        <f t="shared" si="11"/>
        <v>0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0">
        <f t="shared" si="8"/>
        <v>41792.687442129631</v>
      </c>
      <c r="K163">
        <v>1401726595</v>
      </c>
      <c r="L163" s="10">
        <f>(((I163/60)/60)/24)+DATE(1970,1,1)</f>
        <v>41822.687442129631</v>
      </c>
      <c r="M163" t="b">
        <v>0</v>
      </c>
      <c r="N163">
        <v>1</v>
      </c>
      <c r="O163" t="b">
        <v>0</v>
      </c>
      <c r="P163" t="s">
        <v>8268</v>
      </c>
      <c r="Q163" t="str">
        <f t="shared" si="9"/>
        <v>film &amp; video</v>
      </c>
      <c r="R163" t="str">
        <f t="shared" si="10"/>
        <v>drama</v>
      </c>
      <c r="S163">
        <f xml:space="preserve"> ROUND((E163:E4276 / D163:D4276)*100, 0)</f>
        <v>0</v>
      </c>
      <c r="T163" s="5">
        <f t="shared" si="11"/>
        <v>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0">
        <f t="shared" si="8"/>
        <v>41835.126805555556</v>
      </c>
      <c r="K164">
        <v>1405393356</v>
      </c>
      <c r="L164" s="10">
        <f>(((I164/60)/60)/24)+DATE(1970,1,1)</f>
        <v>41867.987500000003</v>
      </c>
      <c r="M164" t="b">
        <v>0</v>
      </c>
      <c r="N164">
        <v>10</v>
      </c>
      <c r="O164" t="b">
        <v>0</v>
      </c>
      <c r="P164" t="s">
        <v>8268</v>
      </c>
      <c r="Q164" t="str">
        <f t="shared" si="9"/>
        <v>film &amp; video</v>
      </c>
      <c r="R164" t="str">
        <f t="shared" si="10"/>
        <v>drama</v>
      </c>
      <c r="S164">
        <f xml:space="preserve"> ROUND((E164:E4277 / D164:D4277)*100, 0)</f>
        <v>16</v>
      </c>
      <c r="T164" s="5">
        <f t="shared" si="11"/>
        <v>43.5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0">
        <f t="shared" si="8"/>
        <v>42243.961273148147</v>
      </c>
      <c r="K165">
        <v>1440716654</v>
      </c>
      <c r="L165" s="10">
        <f>(((I165/60)/60)/24)+DATE(1970,1,1)</f>
        <v>42278</v>
      </c>
      <c r="M165" t="b">
        <v>0</v>
      </c>
      <c r="N165">
        <v>0</v>
      </c>
      <c r="O165" t="b">
        <v>0</v>
      </c>
      <c r="P165" t="s">
        <v>8268</v>
      </c>
      <c r="Q165" t="str">
        <f t="shared" si="9"/>
        <v>film &amp; video</v>
      </c>
      <c r="R165" t="str">
        <f t="shared" si="10"/>
        <v>drama</v>
      </c>
      <c r="S165">
        <f xml:space="preserve"> ROUND((E165:E4278 / D165:D4278)*100, 0)</f>
        <v>0</v>
      </c>
      <c r="T165" s="5">
        <f t="shared" si="11"/>
        <v>0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0">
        <f t="shared" si="8"/>
        <v>41841.762743055559</v>
      </c>
      <c r="K166">
        <v>1405966701</v>
      </c>
      <c r="L166" s="10">
        <f>(((I166/60)/60)/24)+DATE(1970,1,1)</f>
        <v>41901.762743055559</v>
      </c>
      <c r="M166" t="b">
        <v>0</v>
      </c>
      <c r="N166">
        <v>7</v>
      </c>
      <c r="O166" t="b">
        <v>0</v>
      </c>
      <c r="P166" t="s">
        <v>8268</v>
      </c>
      <c r="Q166" t="str">
        <f t="shared" si="9"/>
        <v>film &amp; video</v>
      </c>
      <c r="R166" t="str">
        <f t="shared" si="10"/>
        <v>drama</v>
      </c>
      <c r="S166">
        <f xml:space="preserve"> ROUND((E166:E4279 / D166:D4279)*100, 0)</f>
        <v>1</v>
      </c>
      <c r="T166" s="5">
        <f t="shared" si="11"/>
        <v>91.43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0">
        <f t="shared" si="8"/>
        <v>42351.658842592587</v>
      </c>
      <c r="K167">
        <v>1450021724</v>
      </c>
      <c r="L167" s="10">
        <f>(((I167/60)/60)/24)+DATE(1970,1,1)</f>
        <v>42381.658842592587</v>
      </c>
      <c r="M167" t="b">
        <v>0</v>
      </c>
      <c r="N167">
        <v>0</v>
      </c>
      <c r="O167" t="b">
        <v>0</v>
      </c>
      <c r="P167" t="s">
        <v>8268</v>
      </c>
      <c r="Q167" t="str">
        <f t="shared" si="9"/>
        <v>film &amp; video</v>
      </c>
      <c r="R167" t="str">
        <f t="shared" si="10"/>
        <v>drama</v>
      </c>
      <c r="S167">
        <f xml:space="preserve"> ROUND((E167:E4280 / D167:D4280)*100, 0)</f>
        <v>0</v>
      </c>
      <c r="T167" s="5">
        <f t="shared" si="11"/>
        <v>0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0">
        <f t="shared" si="8"/>
        <v>42721.075949074075</v>
      </c>
      <c r="K168">
        <v>1481939362</v>
      </c>
      <c r="L168" s="10">
        <f>(((I168/60)/60)/24)+DATE(1970,1,1)</f>
        <v>42751.075949074075</v>
      </c>
      <c r="M168" t="b">
        <v>0</v>
      </c>
      <c r="N168">
        <v>1</v>
      </c>
      <c r="O168" t="b">
        <v>0</v>
      </c>
      <c r="P168" t="s">
        <v>8268</v>
      </c>
      <c r="Q168" t="str">
        <f t="shared" si="9"/>
        <v>film &amp; video</v>
      </c>
      <c r="R168" t="str">
        <f t="shared" si="10"/>
        <v>drama</v>
      </c>
      <c r="S168">
        <f xml:space="preserve"> ROUND((E168:E4281 / D168:D4281)*100, 0)</f>
        <v>60</v>
      </c>
      <c r="T168" s="5">
        <f t="shared" si="11"/>
        <v>3000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0">
        <f t="shared" si="8"/>
        <v>42160.927488425921</v>
      </c>
      <c r="K169">
        <v>1433542535</v>
      </c>
      <c r="L169" s="10">
        <f>(((I169/60)/60)/24)+DATE(1970,1,1)</f>
        <v>42220.927488425921</v>
      </c>
      <c r="M169" t="b">
        <v>0</v>
      </c>
      <c r="N169">
        <v>2</v>
      </c>
      <c r="O169" t="b">
        <v>0</v>
      </c>
      <c r="P169" t="s">
        <v>8268</v>
      </c>
      <c r="Q169" t="str">
        <f t="shared" si="9"/>
        <v>film &amp; video</v>
      </c>
      <c r="R169" t="str">
        <f t="shared" si="10"/>
        <v>drama</v>
      </c>
      <c r="S169">
        <f xml:space="preserve"> ROUND((E169:E4282 / D169:D4282)*100, 0)</f>
        <v>0</v>
      </c>
      <c r="T169" s="5">
        <f t="shared" si="11"/>
        <v>5.5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0">
        <f t="shared" si="8"/>
        <v>42052.83530092593</v>
      </c>
      <c r="K170">
        <v>1424203370</v>
      </c>
      <c r="L170" s="10">
        <f>(((I170/60)/60)/24)+DATE(1970,1,1)</f>
        <v>42082.793634259258</v>
      </c>
      <c r="M170" t="b">
        <v>0</v>
      </c>
      <c r="N170">
        <v>3</v>
      </c>
      <c r="O170" t="b">
        <v>0</v>
      </c>
      <c r="P170" t="s">
        <v>8268</v>
      </c>
      <c r="Q170" t="str">
        <f t="shared" si="9"/>
        <v>film &amp; video</v>
      </c>
      <c r="R170" t="str">
        <f t="shared" si="10"/>
        <v>drama</v>
      </c>
      <c r="S170">
        <f xml:space="preserve"> ROUND((E170:E4283 / D170:D4283)*100, 0)</f>
        <v>4</v>
      </c>
      <c r="T170" s="5">
        <f t="shared" si="11"/>
        <v>108.33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0">
        <f t="shared" si="8"/>
        <v>41900.505312499998</v>
      </c>
      <c r="K171">
        <v>1411042059</v>
      </c>
      <c r="L171" s="10">
        <f>(((I171/60)/60)/24)+DATE(1970,1,1)</f>
        <v>41930.505312499998</v>
      </c>
      <c r="M171" t="b">
        <v>0</v>
      </c>
      <c r="N171">
        <v>10</v>
      </c>
      <c r="O171" t="b">
        <v>0</v>
      </c>
      <c r="P171" t="s">
        <v>8268</v>
      </c>
      <c r="Q171" t="str">
        <f t="shared" si="9"/>
        <v>film &amp; video</v>
      </c>
      <c r="R171" t="str">
        <f t="shared" si="10"/>
        <v>drama</v>
      </c>
      <c r="S171">
        <f xml:space="preserve"> ROUND((E171:E4284 / D171:D4284)*100, 0)</f>
        <v>22</v>
      </c>
      <c r="T171" s="5">
        <f t="shared" si="11"/>
        <v>56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0">
        <f t="shared" si="8"/>
        <v>42216.977812500001</v>
      </c>
      <c r="K172">
        <v>1438385283</v>
      </c>
      <c r="L172" s="10">
        <f>(((I172/60)/60)/24)+DATE(1970,1,1)</f>
        <v>42246.227777777778</v>
      </c>
      <c r="M172" t="b">
        <v>0</v>
      </c>
      <c r="N172">
        <v>10</v>
      </c>
      <c r="O172" t="b">
        <v>0</v>
      </c>
      <c r="P172" t="s">
        <v>8268</v>
      </c>
      <c r="Q172" t="str">
        <f t="shared" si="9"/>
        <v>film &amp; video</v>
      </c>
      <c r="R172" t="str">
        <f t="shared" si="10"/>
        <v>drama</v>
      </c>
      <c r="S172">
        <f xml:space="preserve"> ROUND((E172:E4285 / D172:D4285)*100, 0)</f>
        <v>3</v>
      </c>
      <c r="T172" s="5">
        <f t="shared" si="11"/>
        <v>32.5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0">
        <f t="shared" si="8"/>
        <v>42534.180717592593</v>
      </c>
      <c r="K173">
        <v>1465791614</v>
      </c>
      <c r="L173" s="10">
        <f>(((I173/60)/60)/24)+DATE(1970,1,1)</f>
        <v>42594.180717592593</v>
      </c>
      <c r="M173" t="b">
        <v>0</v>
      </c>
      <c r="N173">
        <v>1</v>
      </c>
      <c r="O173" t="b">
        <v>0</v>
      </c>
      <c r="P173" t="s">
        <v>8268</v>
      </c>
      <c r="Q173" t="str">
        <f t="shared" si="9"/>
        <v>film &amp; video</v>
      </c>
      <c r="R173" t="str">
        <f t="shared" si="10"/>
        <v>drama</v>
      </c>
      <c r="S173">
        <f xml:space="preserve"> ROUND((E173:E4286 / D173:D4286)*100, 0)</f>
        <v>0</v>
      </c>
      <c r="T173" s="5">
        <f t="shared" si="11"/>
        <v>1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0">
        <f t="shared" si="8"/>
        <v>42047.394942129627</v>
      </c>
      <c r="K174">
        <v>1423733323</v>
      </c>
      <c r="L174" s="10">
        <f>(((I174/60)/60)/24)+DATE(1970,1,1)</f>
        <v>42082.353275462956</v>
      </c>
      <c r="M174" t="b">
        <v>0</v>
      </c>
      <c r="N174">
        <v>0</v>
      </c>
      <c r="O174" t="b">
        <v>0</v>
      </c>
      <c r="P174" t="s">
        <v>8268</v>
      </c>
      <c r="Q174" t="str">
        <f t="shared" si="9"/>
        <v>film &amp; video</v>
      </c>
      <c r="R174" t="str">
        <f t="shared" si="10"/>
        <v>drama</v>
      </c>
      <c r="S174">
        <f xml:space="preserve"> ROUND((E174:E4287 / D174:D4287)*100, 0)</f>
        <v>0</v>
      </c>
      <c r="T174" s="5">
        <f t="shared" si="11"/>
        <v>0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0">
        <f t="shared" si="8"/>
        <v>42033.573009259257</v>
      </c>
      <c r="K175">
        <v>1422539108</v>
      </c>
      <c r="L175" s="10">
        <f>(((I175/60)/60)/24)+DATE(1970,1,1)</f>
        <v>42063.573009259257</v>
      </c>
      <c r="M175" t="b">
        <v>0</v>
      </c>
      <c r="N175">
        <v>0</v>
      </c>
      <c r="O175" t="b">
        <v>0</v>
      </c>
      <c r="P175" t="s">
        <v>8268</v>
      </c>
      <c r="Q175" t="str">
        <f t="shared" si="9"/>
        <v>film &amp; video</v>
      </c>
      <c r="R175" t="str">
        <f t="shared" si="10"/>
        <v>drama</v>
      </c>
      <c r="S175">
        <f xml:space="preserve"> ROUND((E175:E4288 / D175:D4288)*100, 0)</f>
        <v>0</v>
      </c>
      <c r="T175" s="5">
        <f t="shared" si="11"/>
        <v>0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0">
        <f t="shared" si="8"/>
        <v>42072.758981481486</v>
      </c>
      <c r="K176">
        <v>1425924776</v>
      </c>
      <c r="L176" s="10">
        <f>(((I176/60)/60)/24)+DATE(1970,1,1)</f>
        <v>42132.758981481486</v>
      </c>
      <c r="M176" t="b">
        <v>0</v>
      </c>
      <c r="N176">
        <v>0</v>
      </c>
      <c r="O176" t="b">
        <v>0</v>
      </c>
      <c r="P176" t="s">
        <v>8268</v>
      </c>
      <c r="Q176" t="str">
        <f t="shared" si="9"/>
        <v>film &amp; video</v>
      </c>
      <c r="R176" t="str">
        <f t="shared" si="10"/>
        <v>drama</v>
      </c>
      <c r="S176">
        <f xml:space="preserve"> ROUND((E176:E4289 / D176:D4289)*100, 0)</f>
        <v>0</v>
      </c>
      <c r="T176" s="5">
        <f t="shared" si="11"/>
        <v>0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0">
        <f t="shared" si="8"/>
        <v>41855.777905092589</v>
      </c>
      <c r="K177">
        <v>1407177611</v>
      </c>
      <c r="L177" s="10">
        <f>(((I177/60)/60)/24)+DATE(1970,1,1)</f>
        <v>41880.777905092589</v>
      </c>
      <c r="M177" t="b">
        <v>0</v>
      </c>
      <c r="N177">
        <v>26</v>
      </c>
      <c r="O177" t="b">
        <v>0</v>
      </c>
      <c r="P177" t="s">
        <v>8268</v>
      </c>
      <c r="Q177" t="str">
        <f t="shared" si="9"/>
        <v>film &amp; video</v>
      </c>
      <c r="R177" t="str">
        <f t="shared" si="10"/>
        <v>drama</v>
      </c>
      <c r="S177">
        <f xml:space="preserve"> ROUND((E177:E4290 / D177:D4290)*100, 0)</f>
        <v>6</v>
      </c>
      <c r="T177" s="5">
        <f t="shared" si="11"/>
        <v>49.88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0">
        <f t="shared" si="8"/>
        <v>42191.824062500003</v>
      </c>
      <c r="K178">
        <v>1436211999</v>
      </c>
      <c r="L178" s="10">
        <f>(((I178/60)/60)/24)+DATE(1970,1,1)</f>
        <v>42221.824062500003</v>
      </c>
      <c r="M178" t="b">
        <v>0</v>
      </c>
      <c r="N178">
        <v>0</v>
      </c>
      <c r="O178" t="b">
        <v>0</v>
      </c>
      <c r="P178" t="s">
        <v>8268</v>
      </c>
      <c r="Q178" t="str">
        <f t="shared" si="9"/>
        <v>film &amp; video</v>
      </c>
      <c r="R178" t="str">
        <f t="shared" si="10"/>
        <v>drama</v>
      </c>
      <c r="S178">
        <f xml:space="preserve"> ROUND((E178:E4291 / D178:D4291)*100, 0)</f>
        <v>0</v>
      </c>
      <c r="T178" s="5">
        <f t="shared" si="11"/>
        <v>0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0">
        <f t="shared" si="8"/>
        <v>42070.047754629632</v>
      </c>
      <c r="K179">
        <v>1425690526</v>
      </c>
      <c r="L179" s="10">
        <f>(((I179/60)/60)/24)+DATE(1970,1,1)</f>
        <v>42087.00608796296</v>
      </c>
      <c r="M179" t="b">
        <v>0</v>
      </c>
      <c r="N179">
        <v>7</v>
      </c>
      <c r="O179" t="b">
        <v>0</v>
      </c>
      <c r="P179" t="s">
        <v>8268</v>
      </c>
      <c r="Q179" t="str">
        <f t="shared" si="9"/>
        <v>film &amp; video</v>
      </c>
      <c r="R179" t="str">
        <f t="shared" si="10"/>
        <v>drama</v>
      </c>
      <c r="S179">
        <f xml:space="preserve"> ROUND((E179:E4292 / D179:D4292)*100, 0)</f>
        <v>40</v>
      </c>
      <c r="T179" s="5">
        <f t="shared" si="11"/>
        <v>25.71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0">
        <f t="shared" si="8"/>
        <v>42304.955381944441</v>
      </c>
      <c r="K180">
        <v>1445986545</v>
      </c>
      <c r="L180" s="10">
        <f>(((I180/60)/60)/24)+DATE(1970,1,1)</f>
        <v>42334.997048611112</v>
      </c>
      <c r="M180" t="b">
        <v>0</v>
      </c>
      <c r="N180">
        <v>0</v>
      </c>
      <c r="O180" t="b">
        <v>0</v>
      </c>
      <c r="P180" t="s">
        <v>8268</v>
      </c>
      <c r="Q180" t="str">
        <f t="shared" si="9"/>
        <v>film &amp; video</v>
      </c>
      <c r="R180" t="str">
        <f t="shared" si="10"/>
        <v>drama</v>
      </c>
      <c r="S180">
        <f xml:space="preserve"> ROUND((E180:E4293 / D180:D4293)*100, 0)</f>
        <v>0</v>
      </c>
      <c r="T180" s="5">
        <f t="shared" si="11"/>
        <v>0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0">
        <f t="shared" si="8"/>
        <v>42403.080497685187</v>
      </c>
      <c r="K181">
        <v>1454464555</v>
      </c>
      <c r="L181" s="10">
        <f>(((I181/60)/60)/24)+DATE(1970,1,1)</f>
        <v>42433.080497685187</v>
      </c>
      <c r="M181" t="b">
        <v>0</v>
      </c>
      <c r="N181">
        <v>2</v>
      </c>
      <c r="O181" t="b">
        <v>0</v>
      </c>
      <c r="P181" t="s">
        <v>8268</v>
      </c>
      <c r="Q181" t="str">
        <f t="shared" si="9"/>
        <v>film &amp; video</v>
      </c>
      <c r="R181" t="str">
        <f t="shared" si="10"/>
        <v>drama</v>
      </c>
      <c r="S181">
        <f xml:space="preserve"> ROUND((E181:E4294 / D181:D4294)*100, 0)</f>
        <v>20</v>
      </c>
      <c r="T181" s="5">
        <f t="shared" si="11"/>
        <v>100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0">
        <f t="shared" si="8"/>
        <v>42067.991238425922</v>
      </c>
      <c r="K182">
        <v>1425512843</v>
      </c>
      <c r="L182" s="10">
        <f>(((I182/60)/60)/24)+DATE(1970,1,1)</f>
        <v>42107.791666666672</v>
      </c>
      <c r="M182" t="b">
        <v>0</v>
      </c>
      <c r="N182">
        <v>13</v>
      </c>
      <c r="O182" t="b">
        <v>0</v>
      </c>
      <c r="P182" t="s">
        <v>8268</v>
      </c>
      <c r="Q182" t="str">
        <f t="shared" si="9"/>
        <v>film &amp; video</v>
      </c>
      <c r="R182" t="str">
        <f t="shared" si="10"/>
        <v>drama</v>
      </c>
      <c r="S182">
        <f xml:space="preserve"> ROUND((E182:E4295 / D182:D4295)*100, 0)</f>
        <v>33</v>
      </c>
      <c r="T182" s="5">
        <f t="shared" si="11"/>
        <v>30.85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0">
        <f t="shared" si="8"/>
        <v>42147.741840277777</v>
      </c>
      <c r="K183">
        <v>1432403295</v>
      </c>
      <c r="L183" s="10">
        <f>(((I183/60)/60)/24)+DATE(1970,1,1)</f>
        <v>42177.741840277777</v>
      </c>
      <c r="M183" t="b">
        <v>0</v>
      </c>
      <c r="N183">
        <v>4</v>
      </c>
      <c r="O183" t="b">
        <v>0</v>
      </c>
      <c r="P183" t="s">
        <v>8268</v>
      </c>
      <c r="Q183" t="str">
        <f t="shared" si="9"/>
        <v>film &amp; video</v>
      </c>
      <c r="R183" t="str">
        <f t="shared" si="10"/>
        <v>drama</v>
      </c>
      <c r="S183">
        <f xml:space="preserve"> ROUND((E183:E4296 / D183:D4296)*100, 0)</f>
        <v>21</v>
      </c>
      <c r="T183" s="5">
        <f t="shared" si="11"/>
        <v>180.5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0">
        <f t="shared" si="8"/>
        <v>42712.011944444443</v>
      </c>
      <c r="K184">
        <v>1481156232</v>
      </c>
      <c r="L184" s="10">
        <f>(((I184/60)/60)/24)+DATE(1970,1,1)</f>
        <v>42742.011944444443</v>
      </c>
      <c r="M184" t="b">
        <v>0</v>
      </c>
      <c r="N184">
        <v>0</v>
      </c>
      <c r="O184" t="b">
        <v>0</v>
      </c>
      <c r="P184" t="s">
        <v>8268</v>
      </c>
      <c r="Q184" t="str">
        <f t="shared" si="9"/>
        <v>film &amp; video</v>
      </c>
      <c r="R184" t="str">
        <f t="shared" si="10"/>
        <v>drama</v>
      </c>
      <c r="S184">
        <f xml:space="preserve"> ROUND((E184:E4297 / D184:D4297)*100, 0)</f>
        <v>0</v>
      </c>
      <c r="T184" s="5">
        <f t="shared" si="11"/>
        <v>0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0">
        <f t="shared" si="8"/>
        <v>41939.810300925928</v>
      </c>
      <c r="K185">
        <v>1414438010</v>
      </c>
      <c r="L185" s="10">
        <f>(((I185/60)/60)/24)+DATE(1970,1,1)</f>
        <v>41969.851967592593</v>
      </c>
      <c r="M185" t="b">
        <v>0</v>
      </c>
      <c r="N185">
        <v>12</v>
      </c>
      <c r="O185" t="b">
        <v>0</v>
      </c>
      <c r="P185" t="s">
        <v>8268</v>
      </c>
      <c r="Q185" t="str">
        <f t="shared" si="9"/>
        <v>film &amp; video</v>
      </c>
      <c r="R185" t="str">
        <f t="shared" si="10"/>
        <v>drama</v>
      </c>
      <c r="S185">
        <f xml:space="preserve"> ROUND((E185:E4298 / D185:D4298)*100, 0)</f>
        <v>36</v>
      </c>
      <c r="T185" s="5">
        <f t="shared" si="11"/>
        <v>373.5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0">
        <f t="shared" si="8"/>
        <v>41825.791226851856</v>
      </c>
      <c r="K186">
        <v>1404586762</v>
      </c>
      <c r="L186" s="10">
        <f>(((I186/60)/60)/24)+DATE(1970,1,1)</f>
        <v>41883.165972222225</v>
      </c>
      <c r="M186" t="b">
        <v>0</v>
      </c>
      <c r="N186">
        <v>2</v>
      </c>
      <c r="O186" t="b">
        <v>0</v>
      </c>
      <c r="P186" t="s">
        <v>8268</v>
      </c>
      <c r="Q186" t="str">
        <f t="shared" si="9"/>
        <v>film &amp; video</v>
      </c>
      <c r="R186" t="str">
        <f t="shared" si="10"/>
        <v>drama</v>
      </c>
      <c r="S186">
        <f xml:space="preserve"> ROUND((E186:E4299 / D186:D4299)*100, 0)</f>
        <v>3</v>
      </c>
      <c r="T186" s="5">
        <f t="shared" si="11"/>
        <v>25.5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0">
        <f t="shared" si="8"/>
        <v>42570.91133101852</v>
      </c>
      <c r="K187">
        <v>1468965139</v>
      </c>
      <c r="L187" s="10">
        <f>(((I187/60)/60)/24)+DATE(1970,1,1)</f>
        <v>42600.91133101852</v>
      </c>
      <c r="M187" t="b">
        <v>0</v>
      </c>
      <c r="N187">
        <v>10</v>
      </c>
      <c r="O187" t="b">
        <v>0</v>
      </c>
      <c r="P187" t="s">
        <v>8268</v>
      </c>
      <c r="Q187" t="str">
        <f t="shared" si="9"/>
        <v>film &amp; video</v>
      </c>
      <c r="R187" t="str">
        <f t="shared" si="10"/>
        <v>drama</v>
      </c>
      <c r="S187">
        <f xml:space="preserve"> ROUND((E187:E4300 / D187:D4300)*100, 0)</f>
        <v>6</v>
      </c>
      <c r="T187" s="5">
        <f t="shared" si="11"/>
        <v>220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0">
        <f t="shared" si="8"/>
        <v>42767.812893518523</v>
      </c>
      <c r="K188">
        <v>1485977434</v>
      </c>
      <c r="L188" s="10">
        <f>(((I188/60)/60)/24)+DATE(1970,1,1)</f>
        <v>42797.833333333328</v>
      </c>
      <c r="M188" t="b">
        <v>0</v>
      </c>
      <c r="N188">
        <v>0</v>
      </c>
      <c r="O188" t="b">
        <v>0</v>
      </c>
      <c r="P188" t="s">
        <v>8268</v>
      </c>
      <c r="Q188" t="str">
        <f t="shared" si="9"/>
        <v>film &amp; video</v>
      </c>
      <c r="R188" t="str">
        <f t="shared" si="10"/>
        <v>drama</v>
      </c>
      <c r="S188">
        <f xml:space="preserve"> ROUND((E188:E4301 / D188:D4301)*100, 0)</f>
        <v>0</v>
      </c>
      <c r="T188" s="5">
        <f t="shared" si="11"/>
        <v>0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0">
        <f t="shared" si="8"/>
        <v>42182.234456018516</v>
      </c>
      <c r="K189">
        <v>1435383457</v>
      </c>
      <c r="L189" s="10">
        <f>(((I189/60)/60)/24)+DATE(1970,1,1)</f>
        <v>42206.290972222225</v>
      </c>
      <c r="M189" t="b">
        <v>0</v>
      </c>
      <c r="N189">
        <v>5</v>
      </c>
      <c r="O189" t="b">
        <v>0</v>
      </c>
      <c r="P189" t="s">
        <v>8268</v>
      </c>
      <c r="Q189" t="str">
        <f t="shared" si="9"/>
        <v>film &amp; video</v>
      </c>
      <c r="R189" t="str">
        <f t="shared" si="10"/>
        <v>drama</v>
      </c>
      <c r="S189">
        <f xml:space="preserve"> ROUND((E189:E4302 / D189:D4302)*100, 0)</f>
        <v>16</v>
      </c>
      <c r="T189" s="5">
        <f t="shared" si="11"/>
        <v>160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0">
        <f t="shared" si="8"/>
        <v>41857.18304398148</v>
      </c>
      <c r="K190">
        <v>1407299015</v>
      </c>
      <c r="L190" s="10">
        <f>(((I190/60)/60)/24)+DATE(1970,1,1)</f>
        <v>41887.18304398148</v>
      </c>
      <c r="M190" t="b">
        <v>0</v>
      </c>
      <c r="N190">
        <v>0</v>
      </c>
      <c r="O190" t="b">
        <v>0</v>
      </c>
      <c r="P190" t="s">
        <v>8268</v>
      </c>
      <c r="Q190" t="str">
        <f t="shared" si="9"/>
        <v>film &amp; video</v>
      </c>
      <c r="R190" t="str">
        <f t="shared" si="10"/>
        <v>drama</v>
      </c>
      <c r="S190">
        <f xml:space="preserve"> ROUND((E190:E4303 / D190:D4303)*100, 0)</f>
        <v>0</v>
      </c>
      <c r="T190" s="5">
        <f xml:space="preserve"> ROUND(IF(N190&gt;0,(E190/N190),(0)),2)</f>
        <v>0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0">
        <f t="shared" si="8"/>
        <v>42556.690706018519</v>
      </c>
      <c r="K191">
        <v>1467736477</v>
      </c>
      <c r="L191" s="10">
        <f>(((I191/60)/60)/24)+DATE(1970,1,1)</f>
        <v>42616.690706018519</v>
      </c>
      <c r="M191" t="b">
        <v>0</v>
      </c>
      <c r="N191">
        <v>5</v>
      </c>
      <c r="O191" t="b">
        <v>0</v>
      </c>
      <c r="P191" t="s">
        <v>8268</v>
      </c>
      <c r="Q191" t="str">
        <f t="shared" si="9"/>
        <v>film &amp; video</v>
      </c>
      <c r="R191" t="str">
        <f t="shared" si="10"/>
        <v>drama</v>
      </c>
      <c r="S191">
        <f xml:space="preserve"> ROUND((E191:E4304 / D191:D4304)*100, 0)</f>
        <v>0</v>
      </c>
      <c r="T191" s="5">
        <f t="shared" ref="T191" si="12" xml:space="preserve"> ROUND(IF(N191&gt;0,(E191/N191),(0)),2)</f>
        <v>69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0">
        <f t="shared" si="8"/>
        <v>42527.650995370372</v>
      </c>
      <c r="K192">
        <v>1465227446</v>
      </c>
      <c r="L192" s="10">
        <f>(((I192/60)/60)/24)+DATE(1970,1,1)</f>
        <v>42537.650995370372</v>
      </c>
      <c r="M192" t="b">
        <v>0</v>
      </c>
      <c r="N192">
        <v>1</v>
      </c>
      <c r="O192" t="b">
        <v>0</v>
      </c>
      <c r="P192" t="s">
        <v>8268</v>
      </c>
      <c r="Q192" t="str">
        <f t="shared" si="9"/>
        <v>film &amp; video</v>
      </c>
      <c r="R192" t="str">
        <f t="shared" si="10"/>
        <v>drama</v>
      </c>
      <c r="S192">
        <f xml:space="preserve"> ROUND((E192:E4305 / D192:D4305)*100, 0)</f>
        <v>0</v>
      </c>
      <c r="T192" s="5">
        <f xml:space="preserve"> ROUND(IF(N192&gt;0,(E192/N192),(0)),2)</f>
        <v>50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0">
        <f t="shared" si="8"/>
        <v>42239.441412037035</v>
      </c>
      <c r="K193">
        <v>1440326138</v>
      </c>
      <c r="L193" s="10">
        <f>(((I193/60)/60)/24)+DATE(1970,1,1)</f>
        <v>42279.441412037035</v>
      </c>
      <c r="M193" t="b">
        <v>0</v>
      </c>
      <c r="N193">
        <v>3</v>
      </c>
      <c r="O193" t="b">
        <v>0</v>
      </c>
      <c r="P193" t="s">
        <v>8268</v>
      </c>
      <c r="Q193" t="str">
        <f t="shared" si="9"/>
        <v>film &amp; video</v>
      </c>
      <c r="R193" t="str">
        <f t="shared" si="10"/>
        <v>drama</v>
      </c>
      <c r="S193">
        <f xml:space="preserve"> ROUND((E193:E4306 / D193:D4306)*100, 0)</f>
        <v>5</v>
      </c>
      <c r="T193" s="5">
        <f t="shared" ref="T193:T256" si="13" xml:space="preserve"> ROUND(IF(N193&gt;0,(E193/N193),(0)),2)</f>
        <v>83.33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0">
        <f t="shared" si="8"/>
        <v>41899.792037037041</v>
      </c>
      <c r="K194">
        <v>1410980432</v>
      </c>
      <c r="L194" s="10">
        <f>(((I194/60)/60)/24)+DATE(1970,1,1)</f>
        <v>41929.792037037041</v>
      </c>
      <c r="M194" t="b">
        <v>0</v>
      </c>
      <c r="N194">
        <v>3</v>
      </c>
      <c r="O194" t="b">
        <v>0</v>
      </c>
      <c r="P194" t="s">
        <v>8268</v>
      </c>
      <c r="Q194" t="str">
        <f t="shared" si="9"/>
        <v>film &amp; video</v>
      </c>
      <c r="R194" t="str">
        <f t="shared" si="10"/>
        <v>drama</v>
      </c>
      <c r="S194">
        <f xml:space="preserve"> ROUND((E194:E4307 / D194:D4307)*100, 0)</f>
        <v>0</v>
      </c>
      <c r="T194" s="5">
        <f t="shared" si="13"/>
        <v>5.67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0">
        <f t="shared" ref="J195:J258" si="14">(((K195/60)/60)/24)+DATE(1970,1,1)</f>
        <v>41911.934791666667</v>
      </c>
      <c r="K195">
        <v>1412029566</v>
      </c>
      <c r="L195" s="10">
        <f>(((I195/60)/60)/24)+DATE(1970,1,1)</f>
        <v>41971.976458333331</v>
      </c>
      <c r="M195" t="b">
        <v>0</v>
      </c>
      <c r="N195">
        <v>0</v>
      </c>
      <c r="O195" t="b">
        <v>0</v>
      </c>
      <c r="P195" t="s">
        <v>8268</v>
      </c>
      <c r="Q195" t="str">
        <f t="shared" ref="Q195:Q258" si="15">LEFT(P195, SEARCH("/",P195,1)-1)</f>
        <v>film &amp; video</v>
      </c>
      <c r="R195" t="str">
        <f t="shared" ref="R195:R258" si="16">RIGHT(P195,LEN(P195)-SEARCH("/",P195))</f>
        <v>drama</v>
      </c>
      <c r="S195">
        <f xml:space="preserve"> ROUND((E195:E4308 / D195:D4308)*100, 0)</f>
        <v>0</v>
      </c>
      <c r="T195" s="5">
        <f t="shared" si="13"/>
        <v>0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0">
        <f t="shared" si="14"/>
        <v>42375.996886574074</v>
      </c>
      <c r="K196">
        <v>1452124531</v>
      </c>
      <c r="L196" s="10">
        <f>(((I196/60)/60)/24)+DATE(1970,1,1)</f>
        <v>42435.996886574074</v>
      </c>
      <c r="M196" t="b">
        <v>0</v>
      </c>
      <c r="N196">
        <v>3</v>
      </c>
      <c r="O196" t="b">
        <v>0</v>
      </c>
      <c r="P196" t="s">
        <v>8268</v>
      </c>
      <c r="Q196" t="str">
        <f t="shared" si="15"/>
        <v>film &amp; video</v>
      </c>
      <c r="R196" t="str">
        <f t="shared" si="16"/>
        <v>drama</v>
      </c>
      <c r="S196">
        <f xml:space="preserve"> ROUND((E196:E4309 / D196:D4309)*100, 0)</f>
        <v>0</v>
      </c>
      <c r="T196" s="5">
        <f t="shared" si="13"/>
        <v>1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0">
        <f t="shared" si="14"/>
        <v>42135.67050925926</v>
      </c>
      <c r="K197">
        <v>1431360332</v>
      </c>
      <c r="L197" s="10">
        <f>(((I197/60)/60)/24)+DATE(1970,1,1)</f>
        <v>42195.67050925926</v>
      </c>
      <c r="M197" t="b">
        <v>0</v>
      </c>
      <c r="N197">
        <v>0</v>
      </c>
      <c r="O197" t="b">
        <v>0</v>
      </c>
      <c r="P197" t="s">
        <v>8268</v>
      </c>
      <c r="Q197" t="str">
        <f t="shared" si="15"/>
        <v>film &amp; video</v>
      </c>
      <c r="R197" t="str">
        <f t="shared" si="16"/>
        <v>drama</v>
      </c>
      <c r="S197">
        <f xml:space="preserve"> ROUND((E197:E4310 / D197:D4310)*100, 0)</f>
        <v>0</v>
      </c>
      <c r="T197" s="5">
        <f t="shared" si="13"/>
        <v>0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0">
        <f t="shared" si="14"/>
        <v>42259.542800925927</v>
      </c>
      <c r="K198">
        <v>1442062898</v>
      </c>
      <c r="L198" s="10">
        <f>(((I198/60)/60)/24)+DATE(1970,1,1)</f>
        <v>42287.875</v>
      </c>
      <c r="M198" t="b">
        <v>0</v>
      </c>
      <c r="N198">
        <v>19</v>
      </c>
      <c r="O198" t="b">
        <v>0</v>
      </c>
      <c r="P198" t="s">
        <v>8268</v>
      </c>
      <c r="Q198" t="str">
        <f t="shared" si="15"/>
        <v>film &amp; video</v>
      </c>
      <c r="R198" t="str">
        <f t="shared" si="16"/>
        <v>drama</v>
      </c>
      <c r="S198">
        <f xml:space="preserve"> ROUND((E198:E4311 / D198:D4311)*100, 0)</f>
        <v>42</v>
      </c>
      <c r="T198" s="5">
        <f t="shared" si="13"/>
        <v>77.11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0">
        <f t="shared" si="14"/>
        <v>42741.848379629635</v>
      </c>
      <c r="K199">
        <v>1483734100</v>
      </c>
      <c r="L199" s="10">
        <f>(((I199/60)/60)/24)+DATE(1970,1,1)</f>
        <v>42783.875</v>
      </c>
      <c r="M199" t="b">
        <v>0</v>
      </c>
      <c r="N199">
        <v>8</v>
      </c>
      <c r="O199" t="b">
        <v>0</v>
      </c>
      <c r="P199" t="s">
        <v>8268</v>
      </c>
      <c r="Q199" t="str">
        <f t="shared" si="15"/>
        <v>film &amp; video</v>
      </c>
      <c r="R199" t="str">
        <f t="shared" si="16"/>
        <v>drama</v>
      </c>
      <c r="S199">
        <f xml:space="preserve"> ROUND((E199:E4312 / D199:D4312)*100, 0)</f>
        <v>10</v>
      </c>
      <c r="T199" s="5">
        <f t="shared" si="13"/>
        <v>32.75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0">
        <f t="shared" si="14"/>
        <v>41887.383356481485</v>
      </c>
      <c r="K200">
        <v>1409908322</v>
      </c>
      <c r="L200" s="10">
        <f>(((I200/60)/60)/24)+DATE(1970,1,1)</f>
        <v>41917.383356481485</v>
      </c>
      <c r="M200" t="b">
        <v>0</v>
      </c>
      <c r="N200">
        <v>6</v>
      </c>
      <c r="O200" t="b">
        <v>0</v>
      </c>
      <c r="P200" t="s">
        <v>8268</v>
      </c>
      <c r="Q200" t="str">
        <f t="shared" si="15"/>
        <v>film &amp; video</v>
      </c>
      <c r="R200" t="str">
        <f t="shared" si="16"/>
        <v>drama</v>
      </c>
      <c r="S200">
        <f xml:space="preserve"> ROUND((E200:E4313 / D200:D4313)*100, 0)</f>
        <v>1</v>
      </c>
      <c r="T200" s="5">
        <f t="shared" si="13"/>
        <v>46.5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0">
        <f t="shared" si="14"/>
        <v>42584.123865740738</v>
      </c>
      <c r="K201">
        <v>1470106702</v>
      </c>
      <c r="L201" s="10">
        <f>(((I201/60)/60)/24)+DATE(1970,1,1)</f>
        <v>42614.123865740738</v>
      </c>
      <c r="M201" t="b">
        <v>0</v>
      </c>
      <c r="N201">
        <v>0</v>
      </c>
      <c r="O201" t="b">
        <v>0</v>
      </c>
      <c r="P201" t="s">
        <v>8268</v>
      </c>
      <c r="Q201" t="str">
        <f t="shared" si="15"/>
        <v>film &amp; video</v>
      </c>
      <c r="R201" t="str">
        <f t="shared" si="16"/>
        <v>drama</v>
      </c>
      <c r="S201">
        <f xml:space="preserve"> ROUND((E201:E4314 / D201:D4314)*100, 0)</f>
        <v>0</v>
      </c>
      <c r="T201" s="5">
        <f t="shared" si="13"/>
        <v>0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0">
        <f t="shared" si="14"/>
        <v>41867.083368055559</v>
      </c>
      <c r="K202">
        <v>1408154403</v>
      </c>
      <c r="L202" s="10">
        <f>(((I202/60)/60)/24)+DATE(1970,1,1)</f>
        <v>41897.083368055559</v>
      </c>
      <c r="M202" t="b">
        <v>0</v>
      </c>
      <c r="N202">
        <v>18</v>
      </c>
      <c r="O202" t="b">
        <v>0</v>
      </c>
      <c r="P202" t="s">
        <v>8268</v>
      </c>
      <c r="Q202" t="str">
        <f t="shared" si="15"/>
        <v>film &amp; video</v>
      </c>
      <c r="R202" t="str">
        <f t="shared" si="16"/>
        <v>drama</v>
      </c>
      <c r="S202">
        <f xml:space="preserve"> ROUND((E202:E4315 / D202:D4315)*100, 0)</f>
        <v>26</v>
      </c>
      <c r="T202" s="5">
        <f t="shared" si="13"/>
        <v>87.31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0">
        <f t="shared" si="14"/>
        <v>42023.818622685183</v>
      </c>
      <c r="K203">
        <v>1421696329</v>
      </c>
      <c r="L203" s="10">
        <f>(((I203/60)/60)/24)+DATE(1970,1,1)</f>
        <v>42043.818622685183</v>
      </c>
      <c r="M203" t="b">
        <v>0</v>
      </c>
      <c r="N203">
        <v>7</v>
      </c>
      <c r="O203" t="b">
        <v>0</v>
      </c>
      <c r="P203" t="s">
        <v>8268</v>
      </c>
      <c r="Q203" t="str">
        <f t="shared" si="15"/>
        <v>film &amp; video</v>
      </c>
      <c r="R203" t="str">
        <f t="shared" si="16"/>
        <v>drama</v>
      </c>
      <c r="S203">
        <f xml:space="preserve"> ROUND((E203:E4316 / D203:D4316)*100, 0)</f>
        <v>58</v>
      </c>
      <c r="T203" s="5">
        <f t="shared" si="13"/>
        <v>54.29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0">
        <f t="shared" si="14"/>
        <v>42255.927824074075</v>
      </c>
      <c r="K204">
        <v>1441750564</v>
      </c>
      <c r="L204" s="10">
        <f>(((I204/60)/60)/24)+DATE(1970,1,1)</f>
        <v>42285.874305555553</v>
      </c>
      <c r="M204" t="b">
        <v>0</v>
      </c>
      <c r="N204">
        <v>0</v>
      </c>
      <c r="O204" t="b">
        <v>0</v>
      </c>
      <c r="P204" t="s">
        <v>8268</v>
      </c>
      <c r="Q204" t="str">
        <f t="shared" si="15"/>
        <v>film &amp; video</v>
      </c>
      <c r="R204" t="str">
        <f t="shared" si="16"/>
        <v>drama</v>
      </c>
      <c r="S204">
        <f xml:space="preserve"> ROUND((E204:E4317 / D204:D4317)*100, 0)</f>
        <v>0</v>
      </c>
      <c r="T204" s="5">
        <f t="shared" si="13"/>
        <v>0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0">
        <f t="shared" si="14"/>
        <v>41973.847962962958</v>
      </c>
      <c r="K205">
        <v>1417378864</v>
      </c>
      <c r="L205" s="10">
        <f>(((I205/60)/60)/24)+DATE(1970,1,1)</f>
        <v>42033.847962962958</v>
      </c>
      <c r="M205" t="b">
        <v>0</v>
      </c>
      <c r="N205">
        <v>8</v>
      </c>
      <c r="O205" t="b">
        <v>0</v>
      </c>
      <c r="P205" t="s">
        <v>8268</v>
      </c>
      <c r="Q205" t="str">
        <f t="shared" si="15"/>
        <v>film &amp; video</v>
      </c>
      <c r="R205" t="str">
        <f t="shared" si="16"/>
        <v>drama</v>
      </c>
      <c r="S205">
        <f xml:space="preserve"> ROUND((E205:E4318 / D205:D4318)*100, 0)</f>
        <v>30</v>
      </c>
      <c r="T205" s="5">
        <f t="shared" si="13"/>
        <v>93.25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0">
        <f t="shared" si="14"/>
        <v>42556.583368055552</v>
      </c>
      <c r="K206">
        <v>1467727203</v>
      </c>
      <c r="L206" s="10">
        <f>(((I206/60)/60)/24)+DATE(1970,1,1)</f>
        <v>42586.583368055552</v>
      </c>
      <c r="M206" t="b">
        <v>0</v>
      </c>
      <c r="N206">
        <v>1293</v>
      </c>
      <c r="O206" t="b">
        <v>0</v>
      </c>
      <c r="P206" t="s">
        <v>8268</v>
      </c>
      <c r="Q206" t="str">
        <f t="shared" si="15"/>
        <v>film &amp; video</v>
      </c>
      <c r="R206" t="str">
        <f t="shared" si="16"/>
        <v>drama</v>
      </c>
      <c r="S206">
        <f xml:space="preserve"> ROUND((E206:E4319 / D206:D4319)*100, 0)</f>
        <v>51</v>
      </c>
      <c r="T206" s="5">
        <f t="shared" si="13"/>
        <v>117.68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0">
        <f t="shared" si="14"/>
        <v>42248.632199074069</v>
      </c>
      <c r="K207">
        <v>1441120222</v>
      </c>
      <c r="L207" s="10">
        <f>(((I207/60)/60)/24)+DATE(1970,1,1)</f>
        <v>42283.632199074069</v>
      </c>
      <c r="M207" t="b">
        <v>0</v>
      </c>
      <c r="N207">
        <v>17</v>
      </c>
      <c r="O207" t="b">
        <v>0</v>
      </c>
      <c r="P207" t="s">
        <v>8268</v>
      </c>
      <c r="Q207" t="str">
        <f t="shared" si="15"/>
        <v>film &amp; video</v>
      </c>
      <c r="R207" t="str">
        <f t="shared" si="16"/>
        <v>drama</v>
      </c>
      <c r="S207">
        <f xml:space="preserve"> ROUND((E207:E4320 / D207:D4320)*100, 0)</f>
        <v>16</v>
      </c>
      <c r="T207" s="5">
        <f t="shared" si="13"/>
        <v>76.47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0">
        <f t="shared" si="14"/>
        <v>42567.004432870366</v>
      </c>
      <c r="K208">
        <v>1468627583</v>
      </c>
      <c r="L208" s="10">
        <f>(((I208/60)/60)/24)+DATE(1970,1,1)</f>
        <v>42588.004432870366</v>
      </c>
      <c r="M208" t="b">
        <v>0</v>
      </c>
      <c r="N208">
        <v>0</v>
      </c>
      <c r="O208" t="b">
        <v>0</v>
      </c>
      <c r="P208" t="s">
        <v>8268</v>
      </c>
      <c r="Q208" t="str">
        <f t="shared" si="15"/>
        <v>film &amp; video</v>
      </c>
      <c r="R208" t="str">
        <f t="shared" si="16"/>
        <v>drama</v>
      </c>
      <c r="S208">
        <f xml:space="preserve"> ROUND((E208:E4321 / D208:D4321)*100, 0)</f>
        <v>0</v>
      </c>
      <c r="T208" s="5">
        <f t="shared" si="13"/>
        <v>0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0">
        <f t="shared" si="14"/>
        <v>41978.197199074071</v>
      </c>
      <c r="K209">
        <v>1417754638</v>
      </c>
      <c r="L209" s="10">
        <f>(((I209/60)/60)/24)+DATE(1970,1,1)</f>
        <v>42008.197199074071</v>
      </c>
      <c r="M209" t="b">
        <v>0</v>
      </c>
      <c r="N209">
        <v>13</v>
      </c>
      <c r="O209" t="b">
        <v>0</v>
      </c>
      <c r="P209" t="s">
        <v>8268</v>
      </c>
      <c r="Q209" t="str">
        <f t="shared" si="15"/>
        <v>film &amp; video</v>
      </c>
      <c r="R209" t="str">
        <f t="shared" si="16"/>
        <v>drama</v>
      </c>
      <c r="S209">
        <f xml:space="preserve"> ROUND((E209:E4322 / D209:D4322)*100, 0)</f>
        <v>15</v>
      </c>
      <c r="T209" s="5">
        <f t="shared" si="13"/>
        <v>163.85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0">
        <f t="shared" si="14"/>
        <v>41959.369988425926</v>
      </c>
      <c r="K210">
        <v>1416127967</v>
      </c>
      <c r="L210" s="10">
        <f>(((I210/60)/60)/24)+DATE(1970,1,1)</f>
        <v>41989.369988425926</v>
      </c>
      <c r="M210" t="b">
        <v>0</v>
      </c>
      <c r="N210">
        <v>0</v>
      </c>
      <c r="O210" t="b">
        <v>0</v>
      </c>
      <c r="P210" t="s">
        <v>8268</v>
      </c>
      <c r="Q210" t="str">
        <f t="shared" si="15"/>
        <v>film &amp; video</v>
      </c>
      <c r="R210" t="str">
        <f t="shared" si="16"/>
        <v>drama</v>
      </c>
      <c r="S210">
        <f xml:space="preserve"> ROUND((E210:E4323 / D210:D4323)*100, 0)</f>
        <v>0</v>
      </c>
      <c r="T210" s="5">
        <f t="shared" si="13"/>
        <v>0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0">
        <f t="shared" si="14"/>
        <v>42165.922858796301</v>
      </c>
      <c r="K211">
        <v>1433974135</v>
      </c>
      <c r="L211" s="10">
        <f>(((I211/60)/60)/24)+DATE(1970,1,1)</f>
        <v>42195.922858796301</v>
      </c>
      <c r="M211" t="b">
        <v>0</v>
      </c>
      <c r="N211">
        <v>0</v>
      </c>
      <c r="O211" t="b">
        <v>0</v>
      </c>
      <c r="P211" t="s">
        <v>8268</v>
      </c>
      <c r="Q211" t="str">
        <f t="shared" si="15"/>
        <v>film &amp; video</v>
      </c>
      <c r="R211" t="str">
        <f t="shared" si="16"/>
        <v>drama</v>
      </c>
      <c r="S211">
        <f xml:space="preserve"> ROUND((E211:E4324 / D211:D4324)*100, 0)</f>
        <v>0</v>
      </c>
      <c r="T211" s="5">
        <f t="shared" si="13"/>
        <v>0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0">
        <f t="shared" si="14"/>
        <v>42249.064722222218</v>
      </c>
      <c r="K212">
        <v>1441157592</v>
      </c>
      <c r="L212" s="10">
        <f>(((I212/60)/60)/24)+DATE(1970,1,1)</f>
        <v>42278.208333333328</v>
      </c>
      <c r="M212" t="b">
        <v>0</v>
      </c>
      <c r="N212">
        <v>33</v>
      </c>
      <c r="O212" t="b">
        <v>0</v>
      </c>
      <c r="P212" t="s">
        <v>8268</v>
      </c>
      <c r="Q212" t="str">
        <f t="shared" si="15"/>
        <v>film &amp; video</v>
      </c>
      <c r="R212" t="str">
        <f t="shared" si="16"/>
        <v>drama</v>
      </c>
      <c r="S212">
        <f xml:space="preserve"> ROUND((E212:E4325 / D212:D4325)*100, 0)</f>
        <v>25</v>
      </c>
      <c r="T212" s="5">
        <f t="shared" si="13"/>
        <v>91.82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0">
        <f t="shared" si="14"/>
        <v>42236.159918981488</v>
      </c>
      <c r="K213">
        <v>1440042617</v>
      </c>
      <c r="L213" s="10">
        <f>(((I213/60)/60)/24)+DATE(1970,1,1)</f>
        <v>42266.159918981488</v>
      </c>
      <c r="M213" t="b">
        <v>0</v>
      </c>
      <c r="N213">
        <v>12</v>
      </c>
      <c r="O213" t="b">
        <v>0</v>
      </c>
      <c r="P213" t="s">
        <v>8268</v>
      </c>
      <c r="Q213" t="str">
        <f t="shared" si="15"/>
        <v>film &amp; video</v>
      </c>
      <c r="R213" t="str">
        <f t="shared" si="16"/>
        <v>drama</v>
      </c>
      <c r="S213">
        <f xml:space="preserve"> ROUND((E213:E4326 / D213:D4326)*100, 0)</f>
        <v>45</v>
      </c>
      <c r="T213" s="5">
        <f t="shared" si="13"/>
        <v>185.83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0">
        <f t="shared" si="14"/>
        <v>42416.881018518514</v>
      </c>
      <c r="K214">
        <v>1455656920</v>
      </c>
      <c r="L214" s="10">
        <f>(((I214/60)/60)/24)+DATE(1970,1,1)</f>
        <v>42476.839351851857</v>
      </c>
      <c r="M214" t="b">
        <v>0</v>
      </c>
      <c r="N214">
        <v>1</v>
      </c>
      <c r="O214" t="b">
        <v>0</v>
      </c>
      <c r="P214" t="s">
        <v>8268</v>
      </c>
      <c r="Q214" t="str">
        <f t="shared" si="15"/>
        <v>film &amp; video</v>
      </c>
      <c r="R214" t="str">
        <f t="shared" si="16"/>
        <v>drama</v>
      </c>
      <c r="S214">
        <f xml:space="preserve"> ROUND((E214:E4327 / D214:D4327)*100, 0)</f>
        <v>0</v>
      </c>
      <c r="T214" s="5">
        <f t="shared" si="13"/>
        <v>1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0">
        <f t="shared" si="14"/>
        <v>42202.594293981485</v>
      </c>
      <c r="K215">
        <v>1437142547</v>
      </c>
      <c r="L215" s="10">
        <f>(((I215/60)/60)/24)+DATE(1970,1,1)</f>
        <v>42232.587974537033</v>
      </c>
      <c r="M215" t="b">
        <v>0</v>
      </c>
      <c r="N215">
        <v>1</v>
      </c>
      <c r="O215" t="b">
        <v>0</v>
      </c>
      <c r="P215" t="s">
        <v>8268</v>
      </c>
      <c r="Q215" t="str">
        <f t="shared" si="15"/>
        <v>film &amp; video</v>
      </c>
      <c r="R215" t="str">
        <f t="shared" si="16"/>
        <v>drama</v>
      </c>
      <c r="S215">
        <f xml:space="preserve"> ROUND((E215:E4328 / D215:D4328)*100, 0)</f>
        <v>0</v>
      </c>
      <c r="T215" s="5">
        <f t="shared" si="13"/>
        <v>20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0">
        <f t="shared" si="14"/>
        <v>42009.64061342593</v>
      </c>
      <c r="K216">
        <v>1420471349</v>
      </c>
      <c r="L216" s="10">
        <f>(((I216/60)/60)/24)+DATE(1970,1,1)</f>
        <v>42069.64061342593</v>
      </c>
      <c r="M216" t="b">
        <v>0</v>
      </c>
      <c r="N216">
        <v>1</v>
      </c>
      <c r="O216" t="b">
        <v>0</v>
      </c>
      <c r="P216" t="s">
        <v>8268</v>
      </c>
      <c r="Q216" t="str">
        <f t="shared" si="15"/>
        <v>film &amp; video</v>
      </c>
      <c r="R216" t="str">
        <f t="shared" si="16"/>
        <v>drama</v>
      </c>
      <c r="S216">
        <f xml:space="preserve"> ROUND((E216:E4329 / D216:D4329)*100, 0)</f>
        <v>0</v>
      </c>
      <c r="T216" s="5">
        <f t="shared" si="13"/>
        <v>1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0">
        <f t="shared" si="14"/>
        <v>42375.230115740742</v>
      </c>
      <c r="K217">
        <v>1452058282</v>
      </c>
      <c r="L217" s="10">
        <f>(((I217/60)/60)/24)+DATE(1970,1,1)</f>
        <v>42417.999305555553</v>
      </c>
      <c r="M217" t="b">
        <v>0</v>
      </c>
      <c r="N217">
        <v>1</v>
      </c>
      <c r="O217" t="b">
        <v>0</v>
      </c>
      <c r="P217" t="s">
        <v>8268</v>
      </c>
      <c r="Q217" t="str">
        <f t="shared" si="15"/>
        <v>film &amp; video</v>
      </c>
      <c r="R217" t="str">
        <f t="shared" si="16"/>
        <v>drama</v>
      </c>
      <c r="S217">
        <f xml:space="preserve"> ROUND((E217:E4330 / D217:D4330)*100, 0)</f>
        <v>0</v>
      </c>
      <c r="T217" s="5">
        <f t="shared" si="13"/>
        <v>10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0">
        <f t="shared" si="14"/>
        <v>42066.958761574075</v>
      </c>
      <c r="K218">
        <v>1425423637</v>
      </c>
      <c r="L218" s="10">
        <f>(((I218/60)/60)/24)+DATE(1970,1,1)</f>
        <v>42116.917094907403</v>
      </c>
      <c r="M218" t="b">
        <v>0</v>
      </c>
      <c r="N218">
        <v>84</v>
      </c>
      <c r="O218" t="b">
        <v>0</v>
      </c>
      <c r="P218" t="s">
        <v>8268</v>
      </c>
      <c r="Q218" t="str">
        <f t="shared" si="15"/>
        <v>film &amp; video</v>
      </c>
      <c r="R218" t="str">
        <f t="shared" si="16"/>
        <v>drama</v>
      </c>
      <c r="S218">
        <f xml:space="preserve"> ROUND((E218:E4331 / D218:D4331)*100, 0)</f>
        <v>56</v>
      </c>
      <c r="T218" s="5">
        <f t="shared" si="13"/>
        <v>331.54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0">
        <f t="shared" si="14"/>
        <v>41970.64061342593</v>
      </c>
      <c r="K219">
        <v>1417101749</v>
      </c>
      <c r="L219" s="10">
        <f>(((I219/60)/60)/24)+DATE(1970,1,1)</f>
        <v>42001.64061342593</v>
      </c>
      <c r="M219" t="b">
        <v>0</v>
      </c>
      <c r="N219">
        <v>38</v>
      </c>
      <c r="O219" t="b">
        <v>0</v>
      </c>
      <c r="P219" t="s">
        <v>8268</v>
      </c>
      <c r="Q219" t="str">
        <f t="shared" si="15"/>
        <v>film &amp; video</v>
      </c>
      <c r="R219" t="str">
        <f t="shared" si="16"/>
        <v>drama</v>
      </c>
      <c r="S219">
        <f xml:space="preserve"> ROUND((E219:E4332 / D219:D4332)*100, 0)</f>
        <v>12</v>
      </c>
      <c r="T219" s="5">
        <f t="shared" si="13"/>
        <v>314.29000000000002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0">
        <f t="shared" si="14"/>
        <v>42079.628344907411</v>
      </c>
      <c r="K220">
        <v>1426518289</v>
      </c>
      <c r="L220" s="10">
        <f>(((I220/60)/60)/24)+DATE(1970,1,1)</f>
        <v>42139.628344907411</v>
      </c>
      <c r="M220" t="b">
        <v>0</v>
      </c>
      <c r="N220">
        <v>1</v>
      </c>
      <c r="O220" t="b">
        <v>0</v>
      </c>
      <c r="P220" t="s">
        <v>8268</v>
      </c>
      <c r="Q220" t="str">
        <f t="shared" si="15"/>
        <v>film &amp; video</v>
      </c>
      <c r="R220" t="str">
        <f t="shared" si="16"/>
        <v>drama</v>
      </c>
      <c r="S220">
        <f xml:space="preserve"> ROUND((E220:E4333 / D220:D4333)*100, 0)</f>
        <v>2</v>
      </c>
      <c r="T220" s="5">
        <f t="shared" si="13"/>
        <v>100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0">
        <f t="shared" si="14"/>
        <v>42429.326678240745</v>
      </c>
      <c r="K221">
        <v>1456732225</v>
      </c>
      <c r="L221" s="10">
        <f>(((I221/60)/60)/24)+DATE(1970,1,1)</f>
        <v>42461.290972222225</v>
      </c>
      <c r="M221" t="b">
        <v>0</v>
      </c>
      <c r="N221">
        <v>76</v>
      </c>
      <c r="O221" t="b">
        <v>0</v>
      </c>
      <c r="P221" t="s">
        <v>8268</v>
      </c>
      <c r="Q221" t="str">
        <f t="shared" si="15"/>
        <v>film &amp; video</v>
      </c>
      <c r="R221" t="str">
        <f t="shared" si="16"/>
        <v>drama</v>
      </c>
      <c r="S221">
        <f xml:space="preserve"> ROUND((E221:E4334 / D221:D4334)*100, 0)</f>
        <v>18</v>
      </c>
      <c r="T221" s="5">
        <f t="shared" si="13"/>
        <v>115.99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0">
        <f t="shared" si="14"/>
        <v>42195.643865740742</v>
      </c>
      <c r="K222">
        <v>1436542030</v>
      </c>
      <c r="L222" s="10">
        <f>(((I222/60)/60)/24)+DATE(1970,1,1)</f>
        <v>42236.837499999994</v>
      </c>
      <c r="M222" t="b">
        <v>0</v>
      </c>
      <c r="N222">
        <v>3</v>
      </c>
      <c r="O222" t="b">
        <v>0</v>
      </c>
      <c r="P222" t="s">
        <v>8268</v>
      </c>
      <c r="Q222" t="str">
        <f t="shared" si="15"/>
        <v>film &amp; video</v>
      </c>
      <c r="R222" t="str">
        <f t="shared" si="16"/>
        <v>drama</v>
      </c>
      <c r="S222">
        <f xml:space="preserve"> ROUND((E222:E4335 / D222:D4335)*100, 0)</f>
        <v>1</v>
      </c>
      <c r="T222" s="5">
        <f t="shared" si="13"/>
        <v>120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0">
        <f t="shared" si="14"/>
        <v>42031.837546296301</v>
      </c>
      <c r="K223">
        <v>1422389164</v>
      </c>
      <c r="L223" s="10">
        <f>(((I223/60)/60)/24)+DATE(1970,1,1)</f>
        <v>42091.79587962963</v>
      </c>
      <c r="M223" t="b">
        <v>0</v>
      </c>
      <c r="N223">
        <v>0</v>
      </c>
      <c r="O223" t="b">
        <v>0</v>
      </c>
      <c r="P223" t="s">
        <v>8268</v>
      </c>
      <c r="Q223" t="str">
        <f t="shared" si="15"/>
        <v>film &amp; video</v>
      </c>
      <c r="R223" t="str">
        <f t="shared" si="16"/>
        <v>drama</v>
      </c>
      <c r="S223">
        <f xml:space="preserve"> ROUND((E223:E4336 / D223:D4336)*100, 0)</f>
        <v>0</v>
      </c>
      <c r="T223" s="5">
        <f t="shared" si="13"/>
        <v>0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0">
        <f t="shared" si="14"/>
        <v>42031.769884259258</v>
      </c>
      <c r="K224">
        <v>1422383318</v>
      </c>
      <c r="L224" s="10">
        <f>(((I224/60)/60)/24)+DATE(1970,1,1)</f>
        <v>42090.110416666663</v>
      </c>
      <c r="M224" t="b">
        <v>0</v>
      </c>
      <c r="N224">
        <v>2</v>
      </c>
      <c r="O224" t="b">
        <v>0</v>
      </c>
      <c r="P224" t="s">
        <v>8268</v>
      </c>
      <c r="Q224" t="str">
        <f t="shared" si="15"/>
        <v>film &amp; video</v>
      </c>
      <c r="R224" t="str">
        <f t="shared" si="16"/>
        <v>drama</v>
      </c>
      <c r="S224">
        <f xml:space="preserve"> ROUND((E224:E4337 / D224:D4337)*100, 0)</f>
        <v>13</v>
      </c>
      <c r="T224" s="5">
        <f t="shared" si="13"/>
        <v>65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0">
        <f t="shared" si="14"/>
        <v>42482.048032407409</v>
      </c>
      <c r="K225">
        <v>1461287350</v>
      </c>
      <c r="L225" s="10">
        <f>(((I225/60)/60)/24)+DATE(1970,1,1)</f>
        <v>42512.045138888891</v>
      </c>
      <c r="M225" t="b">
        <v>0</v>
      </c>
      <c r="N225">
        <v>0</v>
      </c>
      <c r="O225" t="b">
        <v>0</v>
      </c>
      <c r="P225" t="s">
        <v>8268</v>
      </c>
      <c r="Q225" t="str">
        <f t="shared" si="15"/>
        <v>film &amp; video</v>
      </c>
      <c r="R225" t="str">
        <f t="shared" si="16"/>
        <v>drama</v>
      </c>
      <c r="S225">
        <f xml:space="preserve"> ROUND((E225:E4338 / D225:D4338)*100, 0)</f>
        <v>0</v>
      </c>
      <c r="T225" s="5">
        <f t="shared" si="13"/>
        <v>0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0">
        <f t="shared" si="14"/>
        <v>42135.235254629632</v>
      </c>
      <c r="K226">
        <v>1431322726</v>
      </c>
      <c r="L226" s="10">
        <f>(((I226/60)/60)/24)+DATE(1970,1,1)</f>
        <v>42195.235254629632</v>
      </c>
      <c r="M226" t="b">
        <v>0</v>
      </c>
      <c r="N226">
        <v>0</v>
      </c>
      <c r="O226" t="b">
        <v>0</v>
      </c>
      <c r="P226" t="s">
        <v>8268</v>
      </c>
      <c r="Q226" t="str">
        <f t="shared" si="15"/>
        <v>film &amp; video</v>
      </c>
      <c r="R226" t="str">
        <f t="shared" si="16"/>
        <v>drama</v>
      </c>
      <c r="S226">
        <f xml:space="preserve"> ROUND((E226:E4339 / D226:D4339)*100, 0)</f>
        <v>0</v>
      </c>
      <c r="T226" s="5">
        <f t="shared" si="13"/>
        <v>0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0">
        <f t="shared" si="14"/>
        <v>42438.961273148147</v>
      </c>
      <c r="K227">
        <v>1457564654</v>
      </c>
      <c r="L227" s="10">
        <f>(((I227/60)/60)/24)+DATE(1970,1,1)</f>
        <v>42468.919606481482</v>
      </c>
      <c r="M227" t="b">
        <v>0</v>
      </c>
      <c r="N227">
        <v>0</v>
      </c>
      <c r="O227" t="b">
        <v>0</v>
      </c>
      <c r="P227" t="s">
        <v>8268</v>
      </c>
      <c r="Q227" t="str">
        <f t="shared" si="15"/>
        <v>film &amp; video</v>
      </c>
      <c r="R227" t="str">
        <f t="shared" si="16"/>
        <v>drama</v>
      </c>
      <c r="S227">
        <f xml:space="preserve"> ROUND((E227:E4340 / D227:D4340)*100, 0)</f>
        <v>0</v>
      </c>
      <c r="T227" s="5">
        <f t="shared" si="13"/>
        <v>0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0">
        <f t="shared" si="14"/>
        <v>42106.666018518517</v>
      </c>
      <c r="K228">
        <v>1428854344</v>
      </c>
      <c r="L228" s="10">
        <f>(((I228/60)/60)/24)+DATE(1970,1,1)</f>
        <v>42155.395138888889</v>
      </c>
      <c r="M228" t="b">
        <v>0</v>
      </c>
      <c r="N228">
        <v>2</v>
      </c>
      <c r="O228" t="b">
        <v>0</v>
      </c>
      <c r="P228" t="s">
        <v>8268</v>
      </c>
      <c r="Q228" t="str">
        <f t="shared" si="15"/>
        <v>film &amp; video</v>
      </c>
      <c r="R228" t="str">
        <f t="shared" si="16"/>
        <v>drama</v>
      </c>
      <c r="S228">
        <f xml:space="preserve"> ROUND((E228:E4341 / D228:D4341)*100, 0)</f>
        <v>1</v>
      </c>
      <c r="T228" s="5">
        <f t="shared" si="13"/>
        <v>125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0">
        <f t="shared" si="14"/>
        <v>42164.893993055557</v>
      </c>
      <c r="K229">
        <v>1433885241</v>
      </c>
      <c r="L229" s="10">
        <f>(((I229/60)/60)/24)+DATE(1970,1,1)</f>
        <v>42194.893993055557</v>
      </c>
      <c r="M229" t="b">
        <v>0</v>
      </c>
      <c r="N229">
        <v>0</v>
      </c>
      <c r="O229" t="b">
        <v>0</v>
      </c>
      <c r="P229" t="s">
        <v>8268</v>
      </c>
      <c r="Q229" t="str">
        <f t="shared" si="15"/>
        <v>film &amp; video</v>
      </c>
      <c r="R229" t="str">
        <f t="shared" si="16"/>
        <v>drama</v>
      </c>
      <c r="S229">
        <f xml:space="preserve"> ROUND((E229:E4342 / D229:D4342)*100, 0)</f>
        <v>0</v>
      </c>
      <c r="T229" s="5">
        <f t="shared" si="13"/>
        <v>0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0">
        <f t="shared" si="14"/>
        <v>42096.686400462961</v>
      </c>
      <c r="K230">
        <v>1427992105</v>
      </c>
      <c r="L230" s="10">
        <f>(((I230/60)/60)/24)+DATE(1970,1,1)</f>
        <v>42156.686400462961</v>
      </c>
      <c r="M230" t="b">
        <v>0</v>
      </c>
      <c r="N230">
        <v>0</v>
      </c>
      <c r="O230" t="b">
        <v>0</v>
      </c>
      <c r="P230" t="s">
        <v>8268</v>
      </c>
      <c r="Q230" t="str">
        <f t="shared" si="15"/>
        <v>film &amp; video</v>
      </c>
      <c r="R230" t="str">
        <f t="shared" si="16"/>
        <v>drama</v>
      </c>
      <c r="S230">
        <f xml:space="preserve"> ROUND((E230:E4343 / D230:D4343)*100, 0)</f>
        <v>0</v>
      </c>
      <c r="T230" s="5">
        <f t="shared" si="13"/>
        <v>0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0">
        <f t="shared" si="14"/>
        <v>42383.933993055558</v>
      </c>
      <c r="K231">
        <v>1452810297</v>
      </c>
      <c r="L231" s="10">
        <f>(((I231/60)/60)/24)+DATE(1970,1,1)</f>
        <v>42413.933993055558</v>
      </c>
      <c r="M231" t="b">
        <v>0</v>
      </c>
      <c r="N231">
        <v>0</v>
      </c>
      <c r="O231" t="b">
        <v>0</v>
      </c>
      <c r="P231" t="s">
        <v>8268</v>
      </c>
      <c r="Q231" t="str">
        <f t="shared" si="15"/>
        <v>film &amp; video</v>
      </c>
      <c r="R231" t="str">
        <f t="shared" si="16"/>
        <v>drama</v>
      </c>
      <c r="S231">
        <f xml:space="preserve"> ROUND((E231:E4344 / D231:D4344)*100, 0)</f>
        <v>0</v>
      </c>
      <c r="T231" s="5">
        <f t="shared" si="13"/>
        <v>0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0">
        <f t="shared" si="14"/>
        <v>42129.777210648142</v>
      </c>
      <c r="K232">
        <v>1430851151</v>
      </c>
      <c r="L232" s="10">
        <f>(((I232/60)/60)/24)+DATE(1970,1,1)</f>
        <v>42159.777210648142</v>
      </c>
      <c r="M232" t="b">
        <v>0</v>
      </c>
      <c r="N232">
        <v>2</v>
      </c>
      <c r="O232" t="b">
        <v>0</v>
      </c>
      <c r="P232" t="s">
        <v>8268</v>
      </c>
      <c r="Q232" t="str">
        <f t="shared" si="15"/>
        <v>film &amp; video</v>
      </c>
      <c r="R232" t="str">
        <f t="shared" si="16"/>
        <v>drama</v>
      </c>
      <c r="S232">
        <f xml:space="preserve"> ROUND((E232:E4345 / D232:D4345)*100, 0)</f>
        <v>0</v>
      </c>
      <c r="T232" s="5">
        <f t="shared" si="13"/>
        <v>30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0">
        <f t="shared" si="14"/>
        <v>42341.958923611113</v>
      </c>
      <c r="K233">
        <v>1449183651</v>
      </c>
      <c r="L233" s="10">
        <f>(((I233/60)/60)/24)+DATE(1970,1,1)</f>
        <v>42371.958923611113</v>
      </c>
      <c r="M233" t="b">
        <v>0</v>
      </c>
      <c r="N233">
        <v>0</v>
      </c>
      <c r="O233" t="b">
        <v>0</v>
      </c>
      <c r="P233" t="s">
        <v>8268</v>
      </c>
      <c r="Q233" t="str">
        <f t="shared" si="15"/>
        <v>film &amp; video</v>
      </c>
      <c r="R233" t="str">
        <f t="shared" si="16"/>
        <v>drama</v>
      </c>
      <c r="S233">
        <f xml:space="preserve"> ROUND((E233:E4346 / D233:D4346)*100, 0)</f>
        <v>0</v>
      </c>
      <c r="T233" s="5">
        <f t="shared" si="13"/>
        <v>0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0">
        <f t="shared" si="14"/>
        <v>42032.82576388889</v>
      </c>
      <c r="K234">
        <v>1422474546</v>
      </c>
      <c r="L234" s="10">
        <f>(((I234/60)/60)/24)+DATE(1970,1,1)</f>
        <v>42062.82576388889</v>
      </c>
      <c r="M234" t="b">
        <v>0</v>
      </c>
      <c r="N234">
        <v>7</v>
      </c>
      <c r="O234" t="b">
        <v>0</v>
      </c>
      <c r="P234" t="s">
        <v>8268</v>
      </c>
      <c r="Q234" t="str">
        <f t="shared" si="15"/>
        <v>film &amp; video</v>
      </c>
      <c r="R234" t="str">
        <f t="shared" si="16"/>
        <v>drama</v>
      </c>
      <c r="S234">
        <f xml:space="preserve"> ROUND((E234:E4347 / D234:D4347)*100, 0)</f>
        <v>3</v>
      </c>
      <c r="T234" s="5">
        <f t="shared" si="13"/>
        <v>15.71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0">
        <f t="shared" si="14"/>
        <v>42612.911712962959</v>
      </c>
      <c r="K235">
        <v>1472593972</v>
      </c>
      <c r="L235" s="10">
        <f>(((I235/60)/60)/24)+DATE(1970,1,1)</f>
        <v>42642.911712962959</v>
      </c>
      <c r="M235" t="b">
        <v>0</v>
      </c>
      <c r="N235">
        <v>0</v>
      </c>
      <c r="O235" t="b">
        <v>0</v>
      </c>
      <c r="P235" t="s">
        <v>8268</v>
      </c>
      <c r="Q235" t="str">
        <f t="shared" si="15"/>
        <v>film &amp; video</v>
      </c>
      <c r="R235" t="str">
        <f t="shared" si="16"/>
        <v>drama</v>
      </c>
      <c r="S235">
        <f xml:space="preserve"> ROUND((E235:E4348 / D235:D4348)*100, 0)</f>
        <v>0</v>
      </c>
      <c r="T235" s="5">
        <f t="shared" si="13"/>
        <v>0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0">
        <f t="shared" si="14"/>
        <v>42136.035405092596</v>
      </c>
      <c r="K236">
        <v>1431391859</v>
      </c>
      <c r="L236" s="10">
        <f>(((I236/60)/60)/24)+DATE(1970,1,1)</f>
        <v>42176.035405092596</v>
      </c>
      <c r="M236" t="b">
        <v>0</v>
      </c>
      <c r="N236">
        <v>5</v>
      </c>
      <c r="O236" t="b">
        <v>0</v>
      </c>
      <c r="P236" t="s">
        <v>8268</v>
      </c>
      <c r="Q236" t="str">
        <f t="shared" si="15"/>
        <v>film &amp; video</v>
      </c>
      <c r="R236" t="str">
        <f t="shared" si="16"/>
        <v>drama</v>
      </c>
      <c r="S236">
        <f xml:space="preserve"> ROUND((E236:E4349 / D236:D4349)*100, 0)</f>
        <v>40</v>
      </c>
      <c r="T236" s="5">
        <f t="shared" si="13"/>
        <v>80.2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0">
        <f t="shared" si="14"/>
        <v>42164.908530092594</v>
      </c>
      <c r="K237">
        <v>1433886497</v>
      </c>
      <c r="L237" s="10">
        <f>(((I237/60)/60)/24)+DATE(1970,1,1)</f>
        <v>42194.908530092594</v>
      </c>
      <c r="M237" t="b">
        <v>0</v>
      </c>
      <c r="N237">
        <v>0</v>
      </c>
      <c r="O237" t="b">
        <v>0</v>
      </c>
      <c r="P237" t="s">
        <v>8268</v>
      </c>
      <c r="Q237" t="str">
        <f t="shared" si="15"/>
        <v>film &amp; video</v>
      </c>
      <c r="R237" t="str">
        <f t="shared" si="16"/>
        <v>drama</v>
      </c>
      <c r="S237">
        <f xml:space="preserve"> ROUND((E237:E4350 / D237:D4350)*100, 0)</f>
        <v>0</v>
      </c>
      <c r="T237" s="5">
        <f t="shared" si="13"/>
        <v>0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0">
        <f t="shared" si="14"/>
        <v>42321.08447916666</v>
      </c>
      <c r="K238">
        <v>1447380099</v>
      </c>
      <c r="L238" s="10">
        <f>(((I238/60)/60)/24)+DATE(1970,1,1)</f>
        <v>42374</v>
      </c>
      <c r="M238" t="b">
        <v>0</v>
      </c>
      <c r="N238">
        <v>0</v>
      </c>
      <c r="O238" t="b">
        <v>0</v>
      </c>
      <c r="P238" t="s">
        <v>8268</v>
      </c>
      <c r="Q238" t="str">
        <f t="shared" si="15"/>
        <v>film &amp; video</v>
      </c>
      <c r="R238" t="str">
        <f t="shared" si="16"/>
        <v>drama</v>
      </c>
      <c r="S238">
        <f xml:space="preserve"> ROUND((E238:E4351 / D238:D4351)*100, 0)</f>
        <v>0</v>
      </c>
      <c r="T238" s="5">
        <f t="shared" si="13"/>
        <v>0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0">
        <f t="shared" si="14"/>
        <v>42377.577187499999</v>
      </c>
      <c r="K239">
        <v>1452261069</v>
      </c>
      <c r="L239" s="10">
        <f>(((I239/60)/60)/24)+DATE(1970,1,1)</f>
        <v>42437.577187499999</v>
      </c>
      <c r="M239" t="b">
        <v>0</v>
      </c>
      <c r="N239">
        <v>1</v>
      </c>
      <c r="O239" t="b">
        <v>0</v>
      </c>
      <c r="P239" t="s">
        <v>8268</v>
      </c>
      <c r="Q239" t="str">
        <f t="shared" si="15"/>
        <v>film &amp; video</v>
      </c>
      <c r="R239" t="str">
        <f t="shared" si="16"/>
        <v>drama</v>
      </c>
      <c r="S239">
        <f xml:space="preserve"> ROUND((E239:E4352 / D239:D4352)*100, 0)</f>
        <v>0</v>
      </c>
      <c r="T239" s="5">
        <f t="shared" si="13"/>
        <v>50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0">
        <f t="shared" si="14"/>
        <v>42713.962499999994</v>
      </c>
      <c r="K240">
        <v>1481324760</v>
      </c>
      <c r="L240" s="10">
        <f>(((I240/60)/60)/24)+DATE(1970,1,1)</f>
        <v>42734.375</v>
      </c>
      <c r="M240" t="b">
        <v>0</v>
      </c>
      <c r="N240">
        <v>0</v>
      </c>
      <c r="O240" t="b">
        <v>0</v>
      </c>
      <c r="P240" t="s">
        <v>8268</v>
      </c>
      <c r="Q240" t="str">
        <f t="shared" si="15"/>
        <v>film &amp; video</v>
      </c>
      <c r="R240" t="str">
        <f t="shared" si="16"/>
        <v>drama</v>
      </c>
      <c r="S240">
        <f xml:space="preserve"> ROUND((E240:E4353 / D240:D4353)*100, 0)</f>
        <v>0</v>
      </c>
      <c r="T240" s="5">
        <f t="shared" si="13"/>
        <v>0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0">
        <f t="shared" si="14"/>
        <v>42297.110300925924</v>
      </c>
      <c r="K241">
        <v>1445308730</v>
      </c>
      <c r="L241" s="10">
        <f>(((I241/60)/60)/24)+DATE(1970,1,1)</f>
        <v>42316.5</v>
      </c>
      <c r="M241" t="b">
        <v>0</v>
      </c>
      <c r="N241">
        <v>5</v>
      </c>
      <c r="O241" t="b">
        <v>0</v>
      </c>
      <c r="P241" t="s">
        <v>8268</v>
      </c>
      <c r="Q241" t="str">
        <f t="shared" si="15"/>
        <v>film &amp; video</v>
      </c>
      <c r="R241" t="str">
        <f t="shared" si="16"/>
        <v>drama</v>
      </c>
      <c r="S241">
        <f xml:space="preserve"> ROUND((E241:E4354 / D241:D4354)*100, 0)</f>
        <v>25</v>
      </c>
      <c r="T241" s="5">
        <f t="shared" si="13"/>
        <v>50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0">
        <f t="shared" si="14"/>
        <v>41354.708460648151</v>
      </c>
      <c r="K242">
        <v>1363885211</v>
      </c>
      <c r="L242" s="10">
        <f>(((I242/60)/60)/24)+DATE(1970,1,1)</f>
        <v>41399.708460648151</v>
      </c>
      <c r="M242" t="b">
        <v>1</v>
      </c>
      <c r="N242">
        <v>137</v>
      </c>
      <c r="O242" t="b">
        <v>1</v>
      </c>
      <c r="P242" t="s">
        <v>8269</v>
      </c>
      <c r="Q242" t="str">
        <f t="shared" si="15"/>
        <v>film &amp; video</v>
      </c>
      <c r="R242" t="str">
        <f t="shared" si="16"/>
        <v>documentary</v>
      </c>
      <c r="S242">
        <f xml:space="preserve"> ROUND((E242:E4355 / D242:D4355)*100, 0)</f>
        <v>108</v>
      </c>
      <c r="T242" s="5">
        <f t="shared" si="13"/>
        <v>117.85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0">
        <f t="shared" si="14"/>
        <v>41949.697962962964</v>
      </c>
      <c r="K243">
        <v>1415292304</v>
      </c>
      <c r="L243" s="10">
        <f>(((I243/60)/60)/24)+DATE(1970,1,1)</f>
        <v>41994.697962962964</v>
      </c>
      <c r="M243" t="b">
        <v>1</v>
      </c>
      <c r="N243">
        <v>376</v>
      </c>
      <c r="O243" t="b">
        <v>1</v>
      </c>
      <c r="P243" t="s">
        <v>8269</v>
      </c>
      <c r="Q243" t="str">
        <f t="shared" si="15"/>
        <v>film &amp; video</v>
      </c>
      <c r="R243" t="str">
        <f t="shared" si="16"/>
        <v>documentary</v>
      </c>
      <c r="S243">
        <f xml:space="preserve"> ROUND((E243:E4356 / D243:D4356)*100, 0)</f>
        <v>113</v>
      </c>
      <c r="T243" s="5">
        <f t="shared" si="13"/>
        <v>109.04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0">
        <f t="shared" si="14"/>
        <v>40862.492939814816</v>
      </c>
      <c r="K244">
        <v>1321357790</v>
      </c>
      <c r="L244" s="10">
        <f>(((I244/60)/60)/24)+DATE(1970,1,1)</f>
        <v>40897.492939814816</v>
      </c>
      <c r="M244" t="b">
        <v>1</v>
      </c>
      <c r="N244">
        <v>202</v>
      </c>
      <c r="O244" t="b">
        <v>1</v>
      </c>
      <c r="P244" t="s">
        <v>8269</v>
      </c>
      <c r="Q244" t="str">
        <f t="shared" si="15"/>
        <v>film &amp; video</v>
      </c>
      <c r="R244" t="str">
        <f t="shared" si="16"/>
        <v>documentary</v>
      </c>
      <c r="S244">
        <f xml:space="preserve"> ROUND((E244:E4357 / D244:D4357)*100, 0)</f>
        <v>113</v>
      </c>
      <c r="T244" s="5">
        <f t="shared" si="13"/>
        <v>73.02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0">
        <f t="shared" si="14"/>
        <v>41662.047500000001</v>
      </c>
      <c r="K245">
        <v>1390439304</v>
      </c>
      <c r="L245" s="10">
        <f>(((I245/60)/60)/24)+DATE(1970,1,1)</f>
        <v>41692.047500000001</v>
      </c>
      <c r="M245" t="b">
        <v>1</v>
      </c>
      <c r="N245">
        <v>328</v>
      </c>
      <c r="O245" t="b">
        <v>1</v>
      </c>
      <c r="P245" t="s">
        <v>8269</v>
      </c>
      <c r="Q245" t="str">
        <f t="shared" si="15"/>
        <v>film &amp; video</v>
      </c>
      <c r="R245" t="str">
        <f t="shared" si="16"/>
        <v>documentary</v>
      </c>
      <c r="S245">
        <f xml:space="preserve"> ROUND((E245:E4358 / D245:D4358)*100, 0)</f>
        <v>103</v>
      </c>
      <c r="T245" s="5">
        <f t="shared" si="13"/>
        <v>78.2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0">
        <f t="shared" si="14"/>
        <v>40213.323599537034</v>
      </c>
      <c r="K246">
        <v>1265269559</v>
      </c>
      <c r="L246" s="10">
        <f>(((I246/60)/60)/24)+DATE(1970,1,1)</f>
        <v>40253.29583333333</v>
      </c>
      <c r="M246" t="b">
        <v>1</v>
      </c>
      <c r="N246">
        <v>84</v>
      </c>
      <c r="O246" t="b">
        <v>1</v>
      </c>
      <c r="P246" t="s">
        <v>8269</v>
      </c>
      <c r="Q246" t="str">
        <f t="shared" si="15"/>
        <v>film &amp; video</v>
      </c>
      <c r="R246" t="str">
        <f t="shared" si="16"/>
        <v>documentary</v>
      </c>
      <c r="S246">
        <f xml:space="preserve"> ROUND((E246:E4359 / D246:D4359)*100, 0)</f>
        <v>114</v>
      </c>
      <c r="T246" s="5">
        <f t="shared" si="13"/>
        <v>47.4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0">
        <f t="shared" si="14"/>
        <v>41107.053067129629</v>
      </c>
      <c r="K247">
        <v>1342487785</v>
      </c>
      <c r="L247" s="10">
        <f>(((I247/60)/60)/24)+DATE(1970,1,1)</f>
        <v>41137.053067129629</v>
      </c>
      <c r="M247" t="b">
        <v>1</v>
      </c>
      <c r="N247">
        <v>96</v>
      </c>
      <c r="O247" t="b">
        <v>1</v>
      </c>
      <c r="P247" t="s">
        <v>8269</v>
      </c>
      <c r="Q247" t="str">
        <f t="shared" si="15"/>
        <v>film &amp; video</v>
      </c>
      <c r="R247" t="str">
        <f t="shared" si="16"/>
        <v>documentary</v>
      </c>
      <c r="S247">
        <f xml:space="preserve"> ROUND((E247:E4360 / D247:D4360)*100, 0)</f>
        <v>104</v>
      </c>
      <c r="T247" s="5">
        <f t="shared" si="13"/>
        <v>54.02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0">
        <f t="shared" si="14"/>
        <v>40480.363483796296</v>
      </c>
      <c r="K248">
        <v>1288341805</v>
      </c>
      <c r="L248" s="10">
        <f>(((I248/60)/60)/24)+DATE(1970,1,1)</f>
        <v>40530.405150462961</v>
      </c>
      <c r="M248" t="b">
        <v>1</v>
      </c>
      <c r="N248">
        <v>223</v>
      </c>
      <c r="O248" t="b">
        <v>1</v>
      </c>
      <c r="P248" t="s">
        <v>8269</v>
      </c>
      <c r="Q248" t="str">
        <f t="shared" si="15"/>
        <v>film &amp; video</v>
      </c>
      <c r="R248" t="str">
        <f t="shared" si="16"/>
        <v>documentary</v>
      </c>
      <c r="S248">
        <f xml:space="preserve"> ROUND((E248:E4361 / D248:D4361)*100, 0)</f>
        <v>305</v>
      </c>
      <c r="T248" s="5">
        <f t="shared" si="13"/>
        <v>68.489999999999995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0">
        <f t="shared" si="14"/>
        <v>40430.604328703703</v>
      </c>
      <c r="K249">
        <v>1284042614</v>
      </c>
      <c r="L249" s="10">
        <f>(((I249/60)/60)/24)+DATE(1970,1,1)</f>
        <v>40467.152083333334</v>
      </c>
      <c r="M249" t="b">
        <v>1</v>
      </c>
      <c r="N249">
        <v>62</v>
      </c>
      <c r="O249" t="b">
        <v>1</v>
      </c>
      <c r="P249" t="s">
        <v>8269</v>
      </c>
      <c r="Q249" t="str">
        <f t="shared" si="15"/>
        <v>film &amp; video</v>
      </c>
      <c r="R249" t="str">
        <f t="shared" si="16"/>
        <v>documentary</v>
      </c>
      <c r="S249">
        <f xml:space="preserve"> ROUND((E249:E4362 / D249:D4362)*100, 0)</f>
        <v>134</v>
      </c>
      <c r="T249" s="5">
        <f t="shared" si="13"/>
        <v>108.15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0">
        <f t="shared" si="14"/>
        <v>40870.774409722224</v>
      </c>
      <c r="K250">
        <v>1322073309</v>
      </c>
      <c r="L250" s="10">
        <f>(((I250/60)/60)/24)+DATE(1970,1,1)</f>
        <v>40915.774409722224</v>
      </c>
      <c r="M250" t="b">
        <v>1</v>
      </c>
      <c r="N250">
        <v>146</v>
      </c>
      <c r="O250" t="b">
        <v>1</v>
      </c>
      <c r="P250" t="s">
        <v>8269</v>
      </c>
      <c r="Q250" t="str">
        <f t="shared" si="15"/>
        <v>film &amp; video</v>
      </c>
      <c r="R250" t="str">
        <f t="shared" si="16"/>
        <v>documentary</v>
      </c>
      <c r="S250">
        <f xml:space="preserve"> ROUND((E250:E4363 / D250:D4363)*100, 0)</f>
        <v>101</v>
      </c>
      <c r="T250" s="5">
        <f t="shared" si="13"/>
        <v>589.95000000000005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0">
        <f t="shared" si="14"/>
        <v>40332.923842592594</v>
      </c>
      <c r="K251">
        <v>1275603020</v>
      </c>
      <c r="L251" s="10">
        <f>(((I251/60)/60)/24)+DATE(1970,1,1)</f>
        <v>40412.736111111109</v>
      </c>
      <c r="M251" t="b">
        <v>1</v>
      </c>
      <c r="N251">
        <v>235</v>
      </c>
      <c r="O251" t="b">
        <v>1</v>
      </c>
      <c r="P251" t="s">
        <v>8269</v>
      </c>
      <c r="Q251" t="str">
        <f t="shared" si="15"/>
        <v>film &amp; video</v>
      </c>
      <c r="R251" t="str">
        <f t="shared" si="16"/>
        <v>documentary</v>
      </c>
      <c r="S251">
        <f xml:space="preserve"> ROUND((E251:E4364 / D251:D4364)*100, 0)</f>
        <v>113</v>
      </c>
      <c r="T251" s="5">
        <f t="shared" si="13"/>
        <v>48.05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0">
        <f t="shared" si="14"/>
        <v>41401.565868055557</v>
      </c>
      <c r="K252">
        <v>1367933691</v>
      </c>
      <c r="L252" s="10">
        <f>(((I252/60)/60)/24)+DATE(1970,1,1)</f>
        <v>41431.565868055557</v>
      </c>
      <c r="M252" t="b">
        <v>1</v>
      </c>
      <c r="N252">
        <v>437</v>
      </c>
      <c r="O252" t="b">
        <v>1</v>
      </c>
      <c r="P252" t="s">
        <v>8269</v>
      </c>
      <c r="Q252" t="str">
        <f t="shared" si="15"/>
        <v>film &amp; video</v>
      </c>
      <c r="R252" t="str">
        <f t="shared" si="16"/>
        <v>documentary</v>
      </c>
      <c r="S252">
        <f xml:space="preserve"> ROUND((E252:E4365 / D252:D4365)*100, 0)</f>
        <v>106</v>
      </c>
      <c r="T252" s="5">
        <f t="shared" si="13"/>
        <v>72.48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0">
        <f t="shared" si="14"/>
        <v>41013.787569444445</v>
      </c>
      <c r="K253">
        <v>1334429646</v>
      </c>
      <c r="L253" s="10">
        <f>(((I253/60)/60)/24)+DATE(1970,1,1)</f>
        <v>41045.791666666664</v>
      </c>
      <c r="M253" t="b">
        <v>1</v>
      </c>
      <c r="N253">
        <v>77</v>
      </c>
      <c r="O253" t="b">
        <v>1</v>
      </c>
      <c r="P253" t="s">
        <v>8269</v>
      </c>
      <c r="Q253" t="str">
        <f t="shared" si="15"/>
        <v>film &amp; video</v>
      </c>
      <c r="R253" t="str">
        <f t="shared" si="16"/>
        <v>documentary</v>
      </c>
      <c r="S253">
        <f xml:space="preserve"> ROUND((E253:E4366 / D253:D4366)*100, 0)</f>
        <v>126</v>
      </c>
      <c r="T253" s="5">
        <f t="shared" si="13"/>
        <v>57.08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0">
        <f t="shared" si="14"/>
        <v>40266.662708333337</v>
      </c>
      <c r="K254">
        <v>1269878058</v>
      </c>
      <c r="L254" s="10">
        <f>(((I254/60)/60)/24)+DATE(1970,1,1)</f>
        <v>40330.165972222225</v>
      </c>
      <c r="M254" t="b">
        <v>1</v>
      </c>
      <c r="N254">
        <v>108</v>
      </c>
      <c r="O254" t="b">
        <v>1</v>
      </c>
      <c r="P254" t="s">
        <v>8269</v>
      </c>
      <c r="Q254" t="str">
        <f t="shared" si="15"/>
        <v>film &amp; video</v>
      </c>
      <c r="R254" t="str">
        <f t="shared" si="16"/>
        <v>documentary</v>
      </c>
      <c r="S254">
        <f xml:space="preserve"> ROUND((E254:E4367 / D254:D4367)*100, 0)</f>
        <v>185</v>
      </c>
      <c r="T254" s="5">
        <f t="shared" si="13"/>
        <v>85.44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0">
        <f t="shared" si="14"/>
        <v>40924.650868055556</v>
      </c>
      <c r="K255">
        <v>1326728235</v>
      </c>
      <c r="L255" s="10">
        <f>(((I255/60)/60)/24)+DATE(1970,1,1)</f>
        <v>40954.650868055556</v>
      </c>
      <c r="M255" t="b">
        <v>1</v>
      </c>
      <c r="N255">
        <v>7</v>
      </c>
      <c r="O255" t="b">
        <v>1</v>
      </c>
      <c r="P255" t="s">
        <v>8269</v>
      </c>
      <c r="Q255" t="str">
        <f t="shared" si="15"/>
        <v>film &amp; video</v>
      </c>
      <c r="R255" t="str">
        <f t="shared" si="16"/>
        <v>documentary</v>
      </c>
      <c r="S255">
        <f xml:space="preserve"> ROUND((E255:E4368 / D255:D4368)*100, 0)</f>
        <v>101</v>
      </c>
      <c r="T255" s="5">
        <f t="shared" si="13"/>
        <v>215.86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0">
        <f t="shared" si="14"/>
        <v>42263.952662037031</v>
      </c>
      <c r="K256">
        <v>1442443910</v>
      </c>
      <c r="L256" s="10">
        <f>(((I256/60)/60)/24)+DATE(1970,1,1)</f>
        <v>42294.083333333328</v>
      </c>
      <c r="M256" t="b">
        <v>1</v>
      </c>
      <c r="N256">
        <v>314</v>
      </c>
      <c r="O256" t="b">
        <v>1</v>
      </c>
      <c r="P256" t="s">
        <v>8269</v>
      </c>
      <c r="Q256" t="str">
        <f t="shared" si="15"/>
        <v>film &amp; video</v>
      </c>
      <c r="R256" t="str">
        <f t="shared" si="16"/>
        <v>documentary</v>
      </c>
      <c r="S256">
        <f xml:space="preserve"> ROUND((E256:E4369 / D256:D4369)*100, 0)</f>
        <v>117</v>
      </c>
      <c r="T256" s="5">
        <f t="shared" si="13"/>
        <v>89.39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0">
        <f t="shared" si="14"/>
        <v>40588.526412037041</v>
      </c>
      <c r="K257">
        <v>1297687082</v>
      </c>
      <c r="L257" s="10">
        <f>(((I257/60)/60)/24)+DATE(1970,1,1)</f>
        <v>40618.48474537037</v>
      </c>
      <c r="M257" t="b">
        <v>1</v>
      </c>
      <c r="N257">
        <v>188</v>
      </c>
      <c r="O257" t="b">
        <v>1</v>
      </c>
      <c r="P257" t="s">
        <v>8269</v>
      </c>
      <c r="Q257" t="str">
        <f t="shared" si="15"/>
        <v>film &amp; video</v>
      </c>
      <c r="R257" t="str">
        <f t="shared" si="16"/>
        <v>documentary</v>
      </c>
      <c r="S257">
        <f xml:space="preserve"> ROUND((E257:E4370 / D257:D4370)*100, 0)</f>
        <v>107</v>
      </c>
      <c r="T257" s="5">
        <f t="shared" ref="T257:T320" si="17" xml:space="preserve"> ROUND(IF(N257&gt;0,(E257/N257),(0)),2)</f>
        <v>45.42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0">
        <f t="shared" si="14"/>
        <v>41319.769293981481</v>
      </c>
      <c r="K258">
        <v>1360866467</v>
      </c>
      <c r="L258" s="10">
        <f>(((I258/60)/60)/24)+DATE(1970,1,1)</f>
        <v>41349.769293981481</v>
      </c>
      <c r="M258" t="b">
        <v>1</v>
      </c>
      <c r="N258">
        <v>275</v>
      </c>
      <c r="O258" t="b">
        <v>1</v>
      </c>
      <c r="P258" t="s">
        <v>8269</v>
      </c>
      <c r="Q258" t="str">
        <f t="shared" si="15"/>
        <v>film &amp; video</v>
      </c>
      <c r="R258" t="str">
        <f t="shared" si="16"/>
        <v>documentary</v>
      </c>
      <c r="S258">
        <f xml:space="preserve"> ROUND((E258:E4371 / D258:D4371)*100, 0)</f>
        <v>139</v>
      </c>
      <c r="T258" s="5">
        <f t="shared" si="17"/>
        <v>65.760000000000005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0">
        <f t="shared" ref="J259:J322" si="18">(((K259/60)/60)/24)+DATE(1970,1,1)</f>
        <v>42479.626875000002</v>
      </c>
      <c r="K259">
        <v>1461078162</v>
      </c>
      <c r="L259" s="10">
        <f>(((I259/60)/60)/24)+DATE(1970,1,1)</f>
        <v>42509.626875000002</v>
      </c>
      <c r="M259" t="b">
        <v>1</v>
      </c>
      <c r="N259">
        <v>560</v>
      </c>
      <c r="O259" t="b">
        <v>1</v>
      </c>
      <c r="P259" t="s">
        <v>8269</v>
      </c>
      <c r="Q259" t="str">
        <f t="shared" ref="Q259:Q322" si="19">LEFT(P259, SEARCH("/",P259,1)-1)</f>
        <v>film &amp; video</v>
      </c>
      <c r="R259" t="str">
        <f t="shared" ref="R259:R322" si="20">RIGHT(P259,LEN(P259)-SEARCH("/",P259))</f>
        <v>documentary</v>
      </c>
      <c r="S259">
        <f xml:space="preserve"> ROUND((E259:E4372 / D259:D4372)*100, 0)</f>
        <v>107</v>
      </c>
      <c r="T259" s="5">
        <f t="shared" si="17"/>
        <v>66.7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0">
        <f t="shared" si="18"/>
        <v>40682.051689814813</v>
      </c>
      <c r="K260">
        <v>1305767666</v>
      </c>
      <c r="L260" s="10">
        <f>(((I260/60)/60)/24)+DATE(1970,1,1)</f>
        <v>40712.051689814813</v>
      </c>
      <c r="M260" t="b">
        <v>1</v>
      </c>
      <c r="N260">
        <v>688</v>
      </c>
      <c r="O260" t="b">
        <v>1</v>
      </c>
      <c r="P260" t="s">
        <v>8269</v>
      </c>
      <c r="Q260" t="str">
        <f t="shared" si="19"/>
        <v>film &amp; video</v>
      </c>
      <c r="R260" t="str">
        <f t="shared" si="20"/>
        <v>documentary</v>
      </c>
      <c r="S260">
        <f xml:space="preserve"> ROUND((E260:E4373 / D260:D4373)*100, 0)</f>
        <v>191</v>
      </c>
      <c r="T260" s="5">
        <f t="shared" si="17"/>
        <v>83.35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0">
        <f t="shared" si="18"/>
        <v>42072.738067129627</v>
      </c>
      <c r="K261">
        <v>1425922969</v>
      </c>
      <c r="L261" s="10">
        <f>(((I261/60)/60)/24)+DATE(1970,1,1)</f>
        <v>42102.738067129627</v>
      </c>
      <c r="M261" t="b">
        <v>1</v>
      </c>
      <c r="N261">
        <v>942</v>
      </c>
      <c r="O261" t="b">
        <v>1</v>
      </c>
      <c r="P261" t="s">
        <v>8269</v>
      </c>
      <c r="Q261" t="str">
        <f t="shared" si="19"/>
        <v>film &amp; video</v>
      </c>
      <c r="R261" t="str">
        <f t="shared" si="20"/>
        <v>documentary</v>
      </c>
      <c r="S261">
        <f xml:space="preserve"> ROUND((E261:E4374 / D261:D4374)*100, 0)</f>
        <v>132</v>
      </c>
      <c r="T261" s="5">
        <f t="shared" si="17"/>
        <v>105.05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0">
        <f t="shared" si="18"/>
        <v>40330.755543981482</v>
      </c>
      <c r="K262">
        <v>1275415679</v>
      </c>
      <c r="L262" s="10">
        <f>(((I262/60)/60)/24)+DATE(1970,1,1)</f>
        <v>40376.415972222225</v>
      </c>
      <c r="M262" t="b">
        <v>1</v>
      </c>
      <c r="N262">
        <v>88</v>
      </c>
      <c r="O262" t="b">
        <v>1</v>
      </c>
      <c r="P262" t="s">
        <v>8269</v>
      </c>
      <c r="Q262" t="str">
        <f t="shared" si="19"/>
        <v>film &amp; video</v>
      </c>
      <c r="R262" t="str">
        <f t="shared" si="20"/>
        <v>documentary</v>
      </c>
      <c r="S262">
        <f xml:space="preserve"> ROUND((E262:E4375 / D262:D4375)*100, 0)</f>
        <v>106</v>
      </c>
      <c r="T262" s="5">
        <f t="shared" si="17"/>
        <v>120.91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0">
        <f t="shared" si="18"/>
        <v>41017.885462962964</v>
      </c>
      <c r="K263">
        <v>1334783704</v>
      </c>
      <c r="L263" s="10">
        <f>(((I263/60)/60)/24)+DATE(1970,1,1)</f>
        <v>41067.621527777781</v>
      </c>
      <c r="M263" t="b">
        <v>1</v>
      </c>
      <c r="N263">
        <v>220</v>
      </c>
      <c r="O263" t="b">
        <v>1</v>
      </c>
      <c r="P263" t="s">
        <v>8269</v>
      </c>
      <c r="Q263" t="str">
        <f t="shared" si="19"/>
        <v>film &amp; video</v>
      </c>
      <c r="R263" t="str">
        <f t="shared" si="20"/>
        <v>documentary</v>
      </c>
      <c r="S263">
        <f xml:space="preserve"> ROUND((E263:E4376 / D263:D4376)*100, 0)</f>
        <v>107</v>
      </c>
      <c r="T263" s="5">
        <f t="shared" si="17"/>
        <v>97.64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0">
        <f t="shared" si="18"/>
        <v>40555.24800925926</v>
      </c>
      <c r="K264">
        <v>1294811828</v>
      </c>
      <c r="L264" s="10">
        <f>(((I264/60)/60)/24)+DATE(1970,1,1)</f>
        <v>40600.24800925926</v>
      </c>
      <c r="M264" t="b">
        <v>1</v>
      </c>
      <c r="N264">
        <v>145</v>
      </c>
      <c r="O264" t="b">
        <v>1</v>
      </c>
      <c r="P264" t="s">
        <v>8269</v>
      </c>
      <c r="Q264" t="str">
        <f t="shared" si="19"/>
        <v>film &amp; video</v>
      </c>
      <c r="R264" t="str">
        <f t="shared" si="20"/>
        <v>documentary</v>
      </c>
      <c r="S264">
        <f xml:space="preserve"> ROUND((E264:E4377 / D264:D4377)*100, 0)</f>
        <v>240</v>
      </c>
      <c r="T264" s="5">
        <f t="shared" si="17"/>
        <v>41.38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0">
        <f t="shared" si="18"/>
        <v>41149.954791666663</v>
      </c>
      <c r="K265">
        <v>1346194494</v>
      </c>
      <c r="L265" s="10">
        <f>(((I265/60)/60)/24)+DATE(1970,1,1)</f>
        <v>41179.954791666663</v>
      </c>
      <c r="M265" t="b">
        <v>1</v>
      </c>
      <c r="N265">
        <v>963</v>
      </c>
      <c r="O265" t="b">
        <v>1</v>
      </c>
      <c r="P265" t="s">
        <v>8269</v>
      </c>
      <c r="Q265" t="str">
        <f t="shared" si="19"/>
        <v>film &amp; video</v>
      </c>
      <c r="R265" t="str">
        <f t="shared" si="20"/>
        <v>documentary</v>
      </c>
      <c r="S265">
        <f xml:space="preserve"> ROUND((E265:E4378 / D265:D4378)*100, 0)</f>
        <v>118</v>
      </c>
      <c r="T265" s="5">
        <f t="shared" si="17"/>
        <v>30.65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0">
        <f t="shared" si="18"/>
        <v>41010.620312500003</v>
      </c>
      <c r="K266">
        <v>1334155995</v>
      </c>
      <c r="L266" s="10">
        <f>(((I266/60)/60)/24)+DATE(1970,1,1)</f>
        <v>41040.620312500003</v>
      </c>
      <c r="M266" t="b">
        <v>1</v>
      </c>
      <c r="N266">
        <v>91</v>
      </c>
      <c r="O266" t="b">
        <v>1</v>
      </c>
      <c r="P266" t="s">
        <v>8269</v>
      </c>
      <c r="Q266" t="str">
        <f t="shared" si="19"/>
        <v>film &amp; video</v>
      </c>
      <c r="R266" t="str">
        <f t="shared" si="20"/>
        <v>documentary</v>
      </c>
      <c r="S266">
        <f xml:space="preserve"> ROUND((E266:E4379 / D266:D4379)*100, 0)</f>
        <v>118</v>
      </c>
      <c r="T266" s="5">
        <f t="shared" si="17"/>
        <v>64.95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0">
        <f t="shared" si="18"/>
        <v>40267.245717592588</v>
      </c>
      <c r="K267">
        <v>1269928430</v>
      </c>
      <c r="L267" s="10">
        <f>(((I267/60)/60)/24)+DATE(1970,1,1)</f>
        <v>40308.844444444447</v>
      </c>
      <c r="M267" t="b">
        <v>1</v>
      </c>
      <c r="N267">
        <v>58</v>
      </c>
      <c r="O267" t="b">
        <v>1</v>
      </c>
      <c r="P267" t="s">
        <v>8269</v>
      </c>
      <c r="Q267" t="str">
        <f t="shared" si="19"/>
        <v>film &amp; video</v>
      </c>
      <c r="R267" t="str">
        <f t="shared" si="20"/>
        <v>documentary</v>
      </c>
      <c r="S267">
        <f xml:space="preserve"> ROUND((E267:E4380 / D267:D4380)*100, 0)</f>
        <v>111</v>
      </c>
      <c r="T267" s="5">
        <f t="shared" si="17"/>
        <v>95.78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0">
        <f t="shared" si="18"/>
        <v>40205.174849537041</v>
      </c>
      <c r="K268">
        <v>1264565507</v>
      </c>
      <c r="L268" s="10">
        <f>(((I268/60)/60)/24)+DATE(1970,1,1)</f>
        <v>40291.160416666666</v>
      </c>
      <c r="M268" t="b">
        <v>1</v>
      </c>
      <c r="N268">
        <v>36</v>
      </c>
      <c r="O268" t="b">
        <v>1</v>
      </c>
      <c r="P268" t="s">
        <v>8269</v>
      </c>
      <c r="Q268" t="str">
        <f t="shared" si="19"/>
        <v>film &amp; video</v>
      </c>
      <c r="R268" t="str">
        <f t="shared" si="20"/>
        <v>documentary</v>
      </c>
      <c r="S268">
        <f xml:space="preserve"> ROUND((E268:E4381 / D268:D4381)*100, 0)</f>
        <v>146</v>
      </c>
      <c r="T268" s="5">
        <f t="shared" si="17"/>
        <v>40.42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0">
        <f t="shared" si="18"/>
        <v>41785.452534722222</v>
      </c>
      <c r="K269">
        <v>1401101499</v>
      </c>
      <c r="L269" s="10">
        <f>(((I269/60)/60)/24)+DATE(1970,1,1)</f>
        <v>41815.452534722222</v>
      </c>
      <c r="M269" t="b">
        <v>1</v>
      </c>
      <c r="N269">
        <v>165</v>
      </c>
      <c r="O269" t="b">
        <v>1</v>
      </c>
      <c r="P269" t="s">
        <v>8269</v>
      </c>
      <c r="Q269" t="str">
        <f t="shared" si="19"/>
        <v>film &amp; video</v>
      </c>
      <c r="R269" t="str">
        <f t="shared" si="20"/>
        <v>documentary</v>
      </c>
      <c r="S269">
        <f xml:space="preserve"> ROUND((E269:E4382 / D269:D4382)*100, 0)</f>
        <v>132</v>
      </c>
      <c r="T269" s="5">
        <f t="shared" si="17"/>
        <v>78.58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0">
        <f t="shared" si="18"/>
        <v>40809.15252314815</v>
      </c>
      <c r="K270">
        <v>1316749178</v>
      </c>
      <c r="L270" s="10">
        <f>(((I270/60)/60)/24)+DATE(1970,1,1)</f>
        <v>40854.194189814814</v>
      </c>
      <c r="M270" t="b">
        <v>1</v>
      </c>
      <c r="N270">
        <v>111</v>
      </c>
      <c r="O270" t="b">
        <v>1</v>
      </c>
      <c r="P270" t="s">
        <v>8269</v>
      </c>
      <c r="Q270" t="str">
        <f t="shared" si="19"/>
        <v>film &amp; video</v>
      </c>
      <c r="R270" t="str">
        <f t="shared" si="20"/>
        <v>documentary</v>
      </c>
      <c r="S270">
        <f xml:space="preserve"> ROUND((E270:E4383 / D270:D4383)*100, 0)</f>
        <v>111</v>
      </c>
      <c r="T270" s="5">
        <f t="shared" si="17"/>
        <v>50.18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0">
        <f t="shared" si="18"/>
        <v>42758.197013888886</v>
      </c>
      <c r="K271">
        <v>1485146622</v>
      </c>
      <c r="L271" s="10">
        <f>(((I271/60)/60)/24)+DATE(1970,1,1)</f>
        <v>42788.197013888886</v>
      </c>
      <c r="M271" t="b">
        <v>1</v>
      </c>
      <c r="N271">
        <v>1596</v>
      </c>
      <c r="O271" t="b">
        <v>1</v>
      </c>
      <c r="P271" t="s">
        <v>8269</v>
      </c>
      <c r="Q271" t="str">
        <f t="shared" si="19"/>
        <v>film &amp; video</v>
      </c>
      <c r="R271" t="str">
        <f t="shared" si="20"/>
        <v>documentary</v>
      </c>
      <c r="S271">
        <f xml:space="preserve"> ROUND((E271:E4384 / D271:D4384)*100, 0)</f>
        <v>147</v>
      </c>
      <c r="T271" s="5">
        <f t="shared" si="17"/>
        <v>92.25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0">
        <f t="shared" si="18"/>
        <v>40637.866550925923</v>
      </c>
      <c r="K272">
        <v>1301950070</v>
      </c>
      <c r="L272" s="10">
        <f>(((I272/60)/60)/24)+DATE(1970,1,1)</f>
        <v>40688.166666666664</v>
      </c>
      <c r="M272" t="b">
        <v>1</v>
      </c>
      <c r="N272">
        <v>61</v>
      </c>
      <c r="O272" t="b">
        <v>1</v>
      </c>
      <c r="P272" t="s">
        <v>8269</v>
      </c>
      <c r="Q272" t="str">
        <f t="shared" si="19"/>
        <v>film &amp; video</v>
      </c>
      <c r="R272" t="str">
        <f t="shared" si="20"/>
        <v>documentary</v>
      </c>
      <c r="S272">
        <f xml:space="preserve"> ROUND((E272:E4385 / D272:D4385)*100, 0)</f>
        <v>153</v>
      </c>
      <c r="T272" s="5">
        <f t="shared" si="17"/>
        <v>57.54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0">
        <f t="shared" si="18"/>
        <v>41612.10024305556</v>
      </c>
      <c r="K273">
        <v>1386123861</v>
      </c>
      <c r="L273" s="10">
        <f>(((I273/60)/60)/24)+DATE(1970,1,1)</f>
        <v>41641.333333333336</v>
      </c>
      <c r="M273" t="b">
        <v>1</v>
      </c>
      <c r="N273">
        <v>287</v>
      </c>
      <c r="O273" t="b">
        <v>1</v>
      </c>
      <c r="P273" t="s">
        <v>8269</v>
      </c>
      <c r="Q273" t="str">
        <f t="shared" si="19"/>
        <v>film &amp; video</v>
      </c>
      <c r="R273" t="str">
        <f t="shared" si="20"/>
        <v>documentary</v>
      </c>
      <c r="S273">
        <f xml:space="preserve"> ROUND((E273:E4386 / D273:D4386)*100, 0)</f>
        <v>105</v>
      </c>
      <c r="T273" s="5">
        <f t="shared" si="17"/>
        <v>109.42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0">
        <f t="shared" si="18"/>
        <v>40235.900358796294</v>
      </c>
      <c r="K274">
        <v>1267220191</v>
      </c>
      <c r="L274" s="10">
        <f>(((I274/60)/60)/24)+DATE(1970,1,1)</f>
        <v>40296.78402777778</v>
      </c>
      <c r="M274" t="b">
        <v>1</v>
      </c>
      <c r="N274">
        <v>65</v>
      </c>
      <c r="O274" t="b">
        <v>1</v>
      </c>
      <c r="P274" t="s">
        <v>8269</v>
      </c>
      <c r="Q274" t="str">
        <f t="shared" si="19"/>
        <v>film &amp; video</v>
      </c>
      <c r="R274" t="str">
        <f t="shared" si="20"/>
        <v>documentary</v>
      </c>
      <c r="S274">
        <f xml:space="preserve"> ROUND((E274:E4387 / D274:D4387)*100, 0)</f>
        <v>177</v>
      </c>
      <c r="T274" s="5">
        <f t="shared" si="17"/>
        <v>81.89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0">
        <f t="shared" si="18"/>
        <v>40697.498449074075</v>
      </c>
      <c r="K275">
        <v>1307102266</v>
      </c>
      <c r="L275" s="10">
        <f>(((I275/60)/60)/24)+DATE(1970,1,1)</f>
        <v>40727.498449074075</v>
      </c>
      <c r="M275" t="b">
        <v>1</v>
      </c>
      <c r="N275">
        <v>118</v>
      </c>
      <c r="O275" t="b">
        <v>1</v>
      </c>
      <c r="P275" t="s">
        <v>8269</v>
      </c>
      <c r="Q275" t="str">
        <f t="shared" si="19"/>
        <v>film &amp; video</v>
      </c>
      <c r="R275" t="str">
        <f t="shared" si="20"/>
        <v>documentary</v>
      </c>
      <c r="S275">
        <f xml:space="preserve"> ROUND((E275:E4388 / D275:D4388)*100, 0)</f>
        <v>108</v>
      </c>
      <c r="T275" s="5">
        <f t="shared" si="17"/>
        <v>45.67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0">
        <f t="shared" si="18"/>
        <v>40969.912372685183</v>
      </c>
      <c r="K276">
        <v>1330638829</v>
      </c>
      <c r="L276" s="10">
        <f>(((I276/60)/60)/24)+DATE(1970,1,1)</f>
        <v>41004.290972222225</v>
      </c>
      <c r="M276" t="b">
        <v>1</v>
      </c>
      <c r="N276">
        <v>113</v>
      </c>
      <c r="O276" t="b">
        <v>1</v>
      </c>
      <c r="P276" t="s">
        <v>8269</v>
      </c>
      <c r="Q276" t="str">
        <f t="shared" si="19"/>
        <v>film &amp; video</v>
      </c>
      <c r="R276" t="str">
        <f t="shared" si="20"/>
        <v>documentary</v>
      </c>
      <c r="S276">
        <f xml:space="preserve"> ROUND((E276:E4389 / D276:D4389)*100, 0)</f>
        <v>156</v>
      </c>
      <c r="T276" s="5">
        <f t="shared" si="17"/>
        <v>55.22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0">
        <f t="shared" si="18"/>
        <v>41193.032013888893</v>
      </c>
      <c r="K277">
        <v>1349916366</v>
      </c>
      <c r="L277" s="10">
        <f>(((I277/60)/60)/24)+DATE(1970,1,1)</f>
        <v>41223.073680555557</v>
      </c>
      <c r="M277" t="b">
        <v>1</v>
      </c>
      <c r="N277">
        <v>332</v>
      </c>
      <c r="O277" t="b">
        <v>1</v>
      </c>
      <c r="P277" t="s">
        <v>8269</v>
      </c>
      <c r="Q277" t="str">
        <f t="shared" si="19"/>
        <v>film &amp; video</v>
      </c>
      <c r="R277" t="str">
        <f t="shared" si="20"/>
        <v>documentary</v>
      </c>
      <c r="S277">
        <f xml:space="preserve"> ROUND((E277:E4390 / D277:D4390)*100, 0)</f>
        <v>108</v>
      </c>
      <c r="T277" s="5">
        <f t="shared" si="17"/>
        <v>65.3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0">
        <f t="shared" si="18"/>
        <v>40967.081874999996</v>
      </c>
      <c r="K278">
        <v>1330394274</v>
      </c>
      <c r="L278" s="10">
        <f>(((I278/60)/60)/24)+DATE(1970,1,1)</f>
        <v>41027.040208333332</v>
      </c>
      <c r="M278" t="b">
        <v>1</v>
      </c>
      <c r="N278">
        <v>62</v>
      </c>
      <c r="O278" t="b">
        <v>1</v>
      </c>
      <c r="P278" t="s">
        <v>8269</v>
      </c>
      <c r="Q278" t="str">
        <f t="shared" si="19"/>
        <v>film &amp; video</v>
      </c>
      <c r="R278" t="str">
        <f t="shared" si="20"/>
        <v>documentary</v>
      </c>
      <c r="S278">
        <f xml:space="preserve"> ROUND((E278:E4391 / D278:D4391)*100, 0)</f>
        <v>148</v>
      </c>
      <c r="T278" s="5">
        <f t="shared" si="17"/>
        <v>95.23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0">
        <f t="shared" si="18"/>
        <v>42117.891423611116</v>
      </c>
      <c r="K279">
        <v>1429824219</v>
      </c>
      <c r="L279" s="10">
        <f>(((I279/60)/60)/24)+DATE(1970,1,1)</f>
        <v>42147.891423611116</v>
      </c>
      <c r="M279" t="b">
        <v>1</v>
      </c>
      <c r="N279">
        <v>951</v>
      </c>
      <c r="O279" t="b">
        <v>1</v>
      </c>
      <c r="P279" t="s">
        <v>8269</v>
      </c>
      <c r="Q279" t="str">
        <f t="shared" si="19"/>
        <v>film &amp; video</v>
      </c>
      <c r="R279" t="str">
        <f t="shared" si="20"/>
        <v>documentary</v>
      </c>
      <c r="S279">
        <f xml:space="preserve"> ROUND((E279:E4392 / D279:D4392)*100, 0)</f>
        <v>110</v>
      </c>
      <c r="T279" s="5">
        <f t="shared" si="17"/>
        <v>75.44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0">
        <f t="shared" si="18"/>
        <v>41164.040960648148</v>
      </c>
      <c r="K280">
        <v>1347411539</v>
      </c>
      <c r="L280" s="10">
        <f>(((I280/60)/60)/24)+DATE(1970,1,1)</f>
        <v>41194.040960648148</v>
      </c>
      <c r="M280" t="b">
        <v>1</v>
      </c>
      <c r="N280">
        <v>415</v>
      </c>
      <c r="O280" t="b">
        <v>1</v>
      </c>
      <c r="P280" t="s">
        <v>8269</v>
      </c>
      <c r="Q280" t="str">
        <f t="shared" si="19"/>
        <v>film &amp; video</v>
      </c>
      <c r="R280" t="str">
        <f t="shared" si="20"/>
        <v>documentary</v>
      </c>
      <c r="S280">
        <f xml:space="preserve"> ROUND((E280:E4393 / D280:D4393)*100, 0)</f>
        <v>150</v>
      </c>
      <c r="T280" s="5">
        <f t="shared" si="17"/>
        <v>97.82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0">
        <f t="shared" si="18"/>
        <v>42759.244166666671</v>
      </c>
      <c r="K281">
        <v>1485237096</v>
      </c>
      <c r="L281" s="10">
        <f>(((I281/60)/60)/24)+DATE(1970,1,1)</f>
        <v>42793.084027777775</v>
      </c>
      <c r="M281" t="b">
        <v>1</v>
      </c>
      <c r="N281">
        <v>305</v>
      </c>
      <c r="O281" t="b">
        <v>1</v>
      </c>
      <c r="P281" t="s">
        <v>8269</v>
      </c>
      <c r="Q281" t="str">
        <f t="shared" si="19"/>
        <v>film &amp; video</v>
      </c>
      <c r="R281" t="str">
        <f t="shared" si="20"/>
        <v>documentary</v>
      </c>
      <c r="S281">
        <f xml:space="preserve"> ROUND((E281:E4394 / D281:D4394)*100, 0)</f>
        <v>157</v>
      </c>
      <c r="T281" s="5">
        <f t="shared" si="17"/>
        <v>87.69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0">
        <f t="shared" si="18"/>
        <v>41744.590682870366</v>
      </c>
      <c r="K282">
        <v>1397571035</v>
      </c>
      <c r="L282" s="10">
        <f>(((I282/60)/60)/24)+DATE(1970,1,1)</f>
        <v>41789.590682870366</v>
      </c>
      <c r="M282" t="b">
        <v>1</v>
      </c>
      <c r="N282">
        <v>2139</v>
      </c>
      <c r="O282" t="b">
        <v>1</v>
      </c>
      <c r="P282" t="s">
        <v>8269</v>
      </c>
      <c r="Q282" t="str">
        <f t="shared" si="19"/>
        <v>film &amp; video</v>
      </c>
      <c r="R282" t="str">
        <f t="shared" si="20"/>
        <v>documentary</v>
      </c>
      <c r="S282">
        <f xml:space="preserve"> ROUND((E282:E4395 / D282:D4395)*100, 0)</f>
        <v>156</v>
      </c>
      <c r="T282" s="5">
        <f t="shared" si="17"/>
        <v>54.75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0">
        <f t="shared" si="18"/>
        <v>39950.163344907407</v>
      </c>
      <c r="K283">
        <v>1242532513</v>
      </c>
      <c r="L283" s="10">
        <f>(((I283/60)/60)/24)+DATE(1970,1,1)</f>
        <v>40035.80972222222</v>
      </c>
      <c r="M283" t="b">
        <v>1</v>
      </c>
      <c r="N283">
        <v>79</v>
      </c>
      <c r="O283" t="b">
        <v>1</v>
      </c>
      <c r="P283" t="s">
        <v>8269</v>
      </c>
      <c r="Q283" t="str">
        <f t="shared" si="19"/>
        <v>film &amp; video</v>
      </c>
      <c r="R283" t="str">
        <f t="shared" si="20"/>
        <v>documentary</v>
      </c>
      <c r="S283">
        <f xml:space="preserve"> ROUND((E283:E4396 / D283:D4396)*100, 0)</f>
        <v>121</v>
      </c>
      <c r="T283" s="5">
        <f t="shared" si="17"/>
        <v>83.95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0">
        <f t="shared" si="18"/>
        <v>40194.920046296298</v>
      </c>
      <c r="K284">
        <v>1263679492</v>
      </c>
      <c r="L284" s="10">
        <f>(((I284/60)/60)/24)+DATE(1970,1,1)</f>
        <v>40231.916666666664</v>
      </c>
      <c r="M284" t="b">
        <v>1</v>
      </c>
      <c r="N284">
        <v>179</v>
      </c>
      <c r="O284" t="b">
        <v>1</v>
      </c>
      <c r="P284" t="s">
        <v>8269</v>
      </c>
      <c r="Q284" t="str">
        <f t="shared" si="19"/>
        <v>film &amp; video</v>
      </c>
      <c r="R284" t="str">
        <f t="shared" si="20"/>
        <v>documentary</v>
      </c>
      <c r="S284">
        <f xml:space="preserve"> ROUND((E284:E4397 / D284:D4397)*100, 0)</f>
        <v>101</v>
      </c>
      <c r="T284" s="5">
        <f t="shared" si="17"/>
        <v>254.39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0">
        <f t="shared" si="18"/>
        <v>40675.71</v>
      </c>
      <c r="K285">
        <v>1305219744</v>
      </c>
      <c r="L285" s="10">
        <f>(((I285/60)/60)/24)+DATE(1970,1,1)</f>
        <v>40695.207638888889</v>
      </c>
      <c r="M285" t="b">
        <v>1</v>
      </c>
      <c r="N285">
        <v>202</v>
      </c>
      <c r="O285" t="b">
        <v>1</v>
      </c>
      <c r="P285" t="s">
        <v>8269</v>
      </c>
      <c r="Q285" t="str">
        <f t="shared" si="19"/>
        <v>film &amp; video</v>
      </c>
      <c r="R285" t="str">
        <f t="shared" si="20"/>
        <v>documentary</v>
      </c>
      <c r="S285">
        <f xml:space="preserve"> ROUND((E285:E4398 / D285:D4398)*100, 0)</f>
        <v>114</v>
      </c>
      <c r="T285" s="5">
        <f t="shared" si="17"/>
        <v>101.83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0">
        <f t="shared" si="18"/>
        <v>40904.738194444442</v>
      </c>
      <c r="K286">
        <v>1325007780</v>
      </c>
      <c r="L286" s="10">
        <f>(((I286/60)/60)/24)+DATE(1970,1,1)</f>
        <v>40929.738194444442</v>
      </c>
      <c r="M286" t="b">
        <v>1</v>
      </c>
      <c r="N286">
        <v>760</v>
      </c>
      <c r="O286" t="b">
        <v>1</v>
      </c>
      <c r="P286" t="s">
        <v>8269</v>
      </c>
      <c r="Q286" t="str">
        <f t="shared" si="19"/>
        <v>film &amp; video</v>
      </c>
      <c r="R286" t="str">
        <f t="shared" si="20"/>
        <v>documentary</v>
      </c>
      <c r="S286">
        <f xml:space="preserve"> ROUND((E286:E4399 / D286:D4399)*100, 0)</f>
        <v>105</v>
      </c>
      <c r="T286" s="5">
        <f t="shared" si="17"/>
        <v>55.07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0">
        <f t="shared" si="18"/>
        <v>41506.756111111114</v>
      </c>
      <c r="K287">
        <v>1377022128</v>
      </c>
      <c r="L287" s="10">
        <f>(((I287/60)/60)/24)+DATE(1970,1,1)</f>
        <v>41536.756111111114</v>
      </c>
      <c r="M287" t="b">
        <v>1</v>
      </c>
      <c r="N287">
        <v>563</v>
      </c>
      <c r="O287" t="b">
        <v>1</v>
      </c>
      <c r="P287" t="s">
        <v>8269</v>
      </c>
      <c r="Q287" t="str">
        <f t="shared" si="19"/>
        <v>film &amp; video</v>
      </c>
      <c r="R287" t="str">
        <f t="shared" si="20"/>
        <v>documentary</v>
      </c>
      <c r="S287">
        <f xml:space="preserve"> ROUND((E287:E4400 / D287:D4400)*100, 0)</f>
        <v>229</v>
      </c>
      <c r="T287" s="5">
        <f t="shared" si="17"/>
        <v>56.9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0">
        <f t="shared" si="18"/>
        <v>41313.816249999996</v>
      </c>
      <c r="K288">
        <v>1360352124</v>
      </c>
      <c r="L288" s="10">
        <f>(((I288/60)/60)/24)+DATE(1970,1,1)</f>
        <v>41358.774583333332</v>
      </c>
      <c r="M288" t="b">
        <v>1</v>
      </c>
      <c r="N288">
        <v>135</v>
      </c>
      <c r="O288" t="b">
        <v>1</v>
      </c>
      <c r="P288" t="s">
        <v>8269</v>
      </c>
      <c r="Q288" t="str">
        <f t="shared" si="19"/>
        <v>film &amp; video</v>
      </c>
      <c r="R288" t="str">
        <f t="shared" si="20"/>
        <v>documentary</v>
      </c>
      <c r="S288">
        <f xml:space="preserve"> ROUND((E288:E4401 / D288:D4401)*100, 0)</f>
        <v>109</v>
      </c>
      <c r="T288" s="5">
        <f t="shared" si="17"/>
        <v>121.28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0">
        <f t="shared" si="18"/>
        <v>41184.277986111112</v>
      </c>
      <c r="K289">
        <v>1349160018</v>
      </c>
      <c r="L289" s="10">
        <f>(((I289/60)/60)/24)+DATE(1970,1,1)</f>
        <v>41215.166666666664</v>
      </c>
      <c r="M289" t="b">
        <v>1</v>
      </c>
      <c r="N289">
        <v>290</v>
      </c>
      <c r="O289" t="b">
        <v>1</v>
      </c>
      <c r="P289" t="s">
        <v>8269</v>
      </c>
      <c r="Q289" t="str">
        <f t="shared" si="19"/>
        <v>film &amp; video</v>
      </c>
      <c r="R289" t="str">
        <f t="shared" si="20"/>
        <v>documentary</v>
      </c>
      <c r="S289">
        <f xml:space="preserve"> ROUND((E289:E4402 / D289:D4402)*100, 0)</f>
        <v>176</v>
      </c>
      <c r="T289" s="5">
        <f t="shared" si="17"/>
        <v>91.19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0">
        <f t="shared" si="18"/>
        <v>41051.168900462959</v>
      </c>
      <c r="K290">
        <v>1337659393</v>
      </c>
      <c r="L290" s="10">
        <f>(((I290/60)/60)/24)+DATE(1970,1,1)</f>
        <v>41086.168900462959</v>
      </c>
      <c r="M290" t="b">
        <v>1</v>
      </c>
      <c r="N290">
        <v>447</v>
      </c>
      <c r="O290" t="b">
        <v>1</v>
      </c>
      <c r="P290" t="s">
        <v>8269</v>
      </c>
      <c r="Q290" t="str">
        <f t="shared" si="19"/>
        <v>film &amp; video</v>
      </c>
      <c r="R290" t="str">
        <f t="shared" si="20"/>
        <v>documentary</v>
      </c>
      <c r="S290">
        <f xml:space="preserve"> ROUND((E290:E4403 / D290:D4403)*100, 0)</f>
        <v>103</v>
      </c>
      <c r="T290" s="5">
        <f t="shared" si="17"/>
        <v>115.45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0">
        <f t="shared" si="18"/>
        <v>41550.456412037034</v>
      </c>
      <c r="K291">
        <v>1380797834</v>
      </c>
      <c r="L291" s="10">
        <f>(((I291/60)/60)/24)+DATE(1970,1,1)</f>
        <v>41580.456412037034</v>
      </c>
      <c r="M291" t="b">
        <v>1</v>
      </c>
      <c r="N291">
        <v>232</v>
      </c>
      <c r="O291" t="b">
        <v>1</v>
      </c>
      <c r="P291" t="s">
        <v>8269</v>
      </c>
      <c r="Q291" t="str">
        <f t="shared" si="19"/>
        <v>film &amp; video</v>
      </c>
      <c r="R291" t="str">
        <f t="shared" si="20"/>
        <v>documentary</v>
      </c>
      <c r="S291">
        <f xml:space="preserve"> ROUND((E291:E4404 / D291:D4404)*100, 0)</f>
        <v>105</v>
      </c>
      <c r="T291" s="5">
        <f t="shared" si="17"/>
        <v>67.77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0">
        <f t="shared" si="18"/>
        <v>40526.36917824074</v>
      </c>
      <c r="K292">
        <v>1292316697</v>
      </c>
      <c r="L292" s="10">
        <f>(((I292/60)/60)/24)+DATE(1970,1,1)</f>
        <v>40576.332638888889</v>
      </c>
      <c r="M292" t="b">
        <v>1</v>
      </c>
      <c r="N292">
        <v>168</v>
      </c>
      <c r="O292" t="b">
        <v>1</v>
      </c>
      <c r="P292" t="s">
        <v>8269</v>
      </c>
      <c r="Q292" t="str">
        <f t="shared" si="19"/>
        <v>film &amp; video</v>
      </c>
      <c r="R292" t="str">
        <f t="shared" si="20"/>
        <v>documentary</v>
      </c>
      <c r="S292">
        <f xml:space="preserve"> ROUND((E292:E4405 / D292:D4405)*100, 0)</f>
        <v>107</v>
      </c>
      <c r="T292" s="5">
        <f t="shared" si="17"/>
        <v>28.58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0">
        <f t="shared" si="18"/>
        <v>41376.769050925926</v>
      </c>
      <c r="K293">
        <v>1365791246</v>
      </c>
      <c r="L293" s="10">
        <f>(((I293/60)/60)/24)+DATE(1970,1,1)</f>
        <v>41395.000694444447</v>
      </c>
      <c r="M293" t="b">
        <v>1</v>
      </c>
      <c r="N293">
        <v>128</v>
      </c>
      <c r="O293" t="b">
        <v>1</v>
      </c>
      <c r="P293" t="s">
        <v>8269</v>
      </c>
      <c r="Q293" t="str">
        <f t="shared" si="19"/>
        <v>film &amp; video</v>
      </c>
      <c r="R293" t="str">
        <f t="shared" si="20"/>
        <v>documentary</v>
      </c>
      <c r="S293">
        <f xml:space="preserve"> ROUND((E293:E4406 / D293:D4406)*100, 0)</f>
        <v>120</v>
      </c>
      <c r="T293" s="5">
        <f t="shared" si="17"/>
        <v>46.88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0">
        <f t="shared" si="18"/>
        <v>40812.803229166668</v>
      </c>
      <c r="K294">
        <v>1317064599</v>
      </c>
      <c r="L294" s="10">
        <f>(((I294/60)/60)/24)+DATE(1970,1,1)</f>
        <v>40845.165972222225</v>
      </c>
      <c r="M294" t="b">
        <v>1</v>
      </c>
      <c r="N294">
        <v>493</v>
      </c>
      <c r="O294" t="b">
        <v>1</v>
      </c>
      <c r="P294" t="s">
        <v>8269</v>
      </c>
      <c r="Q294" t="str">
        <f t="shared" si="19"/>
        <v>film &amp; video</v>
      </c>
      <c r="R294" t="str">
        <f t="shared" si="20"/>
        <v>documentary</v>
      </c>
      <c r="S294">
        <f xml:space="preserve"> ROUND((E294:E4407 / D294:D4407)*100, 0)</f>
        <v>102</v>
      </c>
      <c r="T294" s="5">
        <f t="shared" si="17"/>
        <v>154.41999999999999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0">
        <f t="shared" si="18"/>
        <v>41719.667986111112</v>
      </c>
      <c r="K295">
        <v>1395417714</v>
      </c>
      <c r="L295" s="10">
        <f>(((I295/60)/60)/24)+DATE(1970,1,1)</f>
        <v>41749.667986111112</v>
      </c>
      <c r="M295" t="b">
        <v>1</v>
      </c>
      <c r="N295">
        <v>131</v>
      </c>
      <c r="O295" t="b">
        <v>1</v>
      </c>
      <c r="P295" t="s">
        <v>8269</v>
      </c>
      <c r="Q295" t="str">
        <f t="shared" si="19"/>
        <v>film &amp; video</v>
      </c>
      <c r="R295" t="str">
        <f t="shared" si="20"/>
        <v>documentary</v>
      </c>
      <c r="S295">
        <f xml:space="preserve"> ROUND((E295:E4408 / D295:D4408)*100, 0)</f>
        <v>101</v>
      </c>
      <c r="T295" s="5">
        <f t="shared" si="17"/>
        <v>201.22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0">
        <f t="shared" si="18"/>
        <v>40343.084421296298</v>
      </c>
      <c r="K296">
        <v>1276480894</v>
      </c>
      <c r="L296" s="10">
        <f>(((I296/60)/60)/24)+DATE(1970,1,1)</f>
        <v>40378.666666666664</v>
      </c>
      <c r="M296" t="b">
        <v>1</v>
      </c>
      <c r="N296">
        <v>50</v>
      </c>
      <c r="O296" t="b">
        <v>1</v>
      </c>
      <c r="P296" t="s">
        <v>8269</v>
      </c>
      <c r="Q296" t="str">
        <f t="shared" si="19"/>
        <v>film &amp; video</v>
      </c>
      <c r="R296" t="str">
        <f t="shared" si="20"/>
        <v>documentary</v>
      </c>
      <c r="S296">
        <f xml:space="preserve"> ROUND((E296:E4409 / D296:D4409)*100, 0)</f>
        <v>100</v>
      </c>
      <c r="T296" s="5">
        <f t="shared" si="17"/>
        <v>100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0">
        <f t="shared" si="18"/>
        <v>41519.004733796297</v>
      </c>
      <c r="K297">
        <v>1378080409</v>
      </c>
      <c r="L297" s="10">
        <f>(((I297/60)/60)/24)+DATE(1970,1,1)</f>
        <v>41579</v>
      </c>
      <c r="M297" t="b">
        <v>1</v>
      </c>
      <c r="N297">
        <v>665</v>
      </c>
      <c r="O297" t="b">
        <v>1</v>
      </c>
      <c r="P297" t="s">
        <v>8269</v>
      </c>
      <c r="Q297" t="str">
        <f t="shared" si="19"/>
        <v>film &amp; video</v>
      </c>
      <c r="R297" t="str">
        <f t="shared" si="20"/>
        <v>documentary</v>
      </c>
      <c r="S297">
        <f xml:space="preserve"> ROUND((E297:E4410 / D297:D4410)*100, 0)</f>
        <v>133</v>
      </c>
      <c r="T297" s="5">
        <f t="shared" si="17"/>
        <v>100.08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0">
        <f t="shared" si="18"/>
        <v>41134.475497685184</v>
      </c>
      <c r="K298">
        <v>1344857083</v>
      </c>
      <c r="L298" s="10">
        <f>(((I298/60)/60)/24)+DATE(1970,1,1)</f>
        <v>41159.475497685184</v>
      </c>
      <c r="M298" t="b">
        <v>1</v>
      </c>
      <c r="N298">
        <v>129</v>
      </c>
      <c r="O298" t="b">
        <v>1</v>
      </c>
      <c r="P298" t="s">
        <v>8269</v>
      </c>
      <c r="Q298" t="str">
        <f t="shared" si="19"/>
        <v>film &amp; video</v>
      </c>
      <c r="R298" t="str">
        <f t="shared" si="20"/>
        <v>documentary</v>
      </c>
      <c r="S298">
        <f xml:space="preserve"> ROUND((E298:E4411 / D298:D4411)*100, 0)</f>
        <v>119</v>
      </c>
      <c r="T298" s="5">
        <f t="shared" si="17"/>
        <v>230.09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0">
        <f t="shared" si="18"/>
        <v>42089.72802083334</v>
      </c>
      <c r="K299">
        <v>1427390901</v>
      </c>
      <c r="L299" s="10">
        <f>(((I299/60)/60)/24)+DATE(1970,1,1)</f>
        <v>42125.165972222225</v>
      </c>
      <c r="M299" t="b">
        <v>1</v>
      </c>
      <c r="N299">
        <v>142</v>
      </c>
      <c r="O299" t="b">
        <v>1</v>
      </c>
      <c r="P299" t="s">
        <v>8269</v>
      </c>
      <c r="Q299" t="str">
        <f t="shared" si="19"/>
        <v>film &amp; video</v>
      </c>
      <c r="R299" t="str">
        <f t="shared" si="20"/>
        <v>documentary</v>
      </c>
      <c r="S299">
        <f xml:space="preserve"> ROUND((E299:E4412 / D299:D4412)*100, 0)</f>
        <v>101</v>
      </c>
      <c r="T299" s="5">
        <f t="shared" si="17"/>
        <v>141.75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0">
        <f t="shared" si="18"/>
        <v>41709.463518518518</v>
      </c>
      <c r="K300">
        <v>1394536048</v>
      </c>
      <c r="L300" s="10">
        <f>(((I300/60)/60)/24)+DATE(1970,1,1)</f>
        <v>41768.875</v>
      </c>
      <c r="M300" t="b">
        <v>1</v>
      </c>
      <c r="N300">
        <v>2436</v>
      </c>
      <c r="O300" t="b">
        <v>1</v>
      </c>
      <c r="P300" t="s">
        <v>8269</v>
      </c>
      <c r="Q300" t="str">
        <f t="shared" si="19"/>
        <v>film &amp; video</v>
      </c>
      <c r="R300" t="str">
        <f t="shared" si="20"/>
        <v>documentary</v>
      </c>
      <c r="S300">
        <f xml:space="preserve"> ROUND((E300:E4413 / D300:D4413)*100, 0)</f>
        <v>109</v>
      </c>
      <c r="T300" s="5">
        <f t="shared" si="17"/>
        <v>56.34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0">
        <f t="shared" si="18"/>
        <v>40469.225231481483</v>
      </c>
      <c r="K301">
        <v>1287379460</v>
      </c>
      <c r="L301" s="10">
        <f>(((I301/60)/60)/24)+DATE(1970,1,1)</f>
        <v>40499.266898148147</v>
      </c>
      <c r="M301" t="b">
        <v>1</v>
      </c>
      <c r="N301">
        <v>244</v>
      </c>
      <c r="O301" t="b">
        <v>1</v>
      </c>
      <c r="P301" t="s">
        <v>8269</v>
      </c>
      <c r="Q301" t="str">
        <f t="shared" si="19"/>
        <v>film &amp; video</v>
      </c>
      <c r="R301" t="str">
        <f t="shared" si="20"/>
        <v>documentary</v>
      </c>
      <c r="S301">
        <f xml:space="preserve"> ROUND((E301:E4414 / D301:D4414)*100, 0)</f>
        <v>179</v>
      </c>
      <c r="T301" s="5">
        <f t="shared" si="17"/>
        <v>73.34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0">
        <f t="shared" si="18"/>
        <v>40626.959930555553</v>
      </c>
      <c r="K302">
        <v>1301007738</v>
      </c>
      <c r="L302" s="10">
        <f>(((I302/60)/60)/24)+DATE(1970,1,1)</f>
        <v>40657.959930555553</v>
      </c>
      <c r="M302" t="b">
        <v>1</v>
      </c>
      <c r="N302">
        <v>298</v>
      </c>
      <c r="O302" t="b">
        <v>1</v>
      </c>
      <c r="P302" t="s">
        <v>8269</v>
      </c>
      <c r="Q302" t="str">
        <f t="shared" si="19"/>
        <v>film &amp; video</v>
      </c>
      <c r="R302" t="str">
        <f t="shared" si="20"/>
        <v>documentary</v>
      </c>
      <c r="S302">
        <f xml:space="preserve"> ROUND((E302:E4415 / D302:D4415)*100, 0)</f>
        <v>102</v>
      </c>
      <c r="T302" s="5">
        <f t="shared" si="17"/>
        <v>85.34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0">
        <f t="shared" si="18"/>
        <v>41312.737673611111</v>
      </c>
      <c r="K303">
        <v>1360258935</v>
      </c>
      <c r="L303" s="10">
        <f>(((I303/60)/60)/24)+DATE(1970,1,1)</f>
        <v>41352.696006944447</v>
      </c>
      <c r="M303" t="b">
        <v>1</v>
      </c>
      <c r="N303">
        <v>251</v>
      </c>
      <c r="O303" t="b">
        <v>1</v>
      </c>
      <c r="P303" t="s">
        <v>8269</v>
      </c>
      <c r="Q303" t="str">
        <f t="shared" si="19"/>
        <v>film &amp; video</v>
      </c>
      <c r="R303" t="str">
        <f t="shared" si="20"/>
        <v>documentary</v>
      </c>
      <c r="S303">
        <f xml:space="preserve"> ROUND((E303:E4416 / D303:D4416)*100, 0)</f>
        <v>119</v>
      </c>
      <c r="T303" s="5">
        <f t="shared" si="17"/>
        <v>61.5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0">
        <f t="shared" si="18"/>
        <v>40933.856921296298</v>
      </c>
      <c r="K304">
        <v>1327523638</v>
      </c>
      <c r="L304" s="10">
        <f>(((I304/60)/60)/24)+DATE(1970,1,1)</f>
        <v>40963.856921296298</v>
      </c>
      <c r="M304" t="b">
        <v>1</v>
      </c>
      <c r="N304">
        <v>108</v>
      </c>
      <c r="O304" t="b">
        <v>1</v>
      </c>
      <c r="P304" t="s">
        <v>8269</v>
      </c>
      <c r="Q304" t="str">
        <f t="shared" si="19"/>
        <v>film &amp; video</v>
      </c>
      <c r="R304" t="str">
        <f t="shared" si="20"/>
        <v>documentary</v>
      </c>
      <c r="S304">
        <f xml:space="preserve"> ROUND((E304:E4417 / D304:D4417)*100, 0)</f>
        <v>100</v>
      </c>
      <c r="T304" s="5">
        <f t="shared" si="17"/>
        <v>93.02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0">
        <f t="shared" si="18"/>
        <v>41032.071134259262</v>
      </c>
      <c r="K305">
        <v>1336009346</v>
      </c>
      <c r="L305" s="10">
        <f>(((I305/60)/60)/24)+DATE(1970,1,1)</f>
        <v>41062.071134259262</v>
      </c>
      <c r="M305" t="b">
        <v>1</v>
      </c>
      <c r="N305">
        <v>82</v>
      </c>
      <c r="O305" t="b">
        <v>1</v>
      </c>
      <c r="P305" t="s">
        <v>8269</v>
      </c>
      <c r="Q305" t="str">
        <f t="shared" si="19"/>
        <v>film &amp; video</v>
      </c>
      <c r="R305" t="str">
        <f t="shared" si="20"/>
        <v>documentary</v>
      </c>
      <c r="S305">
        <f xml:space="preserve"> ROUND((E305:E4418 / D305:D4418)*100, 0)</f>
        <v>137</v>
      </c>
      <c r="T305" s="5">
        <f t="shared" si="17"/>
        <v>50.29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0">
        <f t="shared" si="18"/>
        <v>41114.094872685186</v>
      </c>
      <c r="K306">
        <v>1343096197</v>
      </c>
      <c r="L306" s="10">
        <f>(((I306/60)/60)/24)+DATE(1970,1,1)</f>
        <v>41153.083333333336</v>
      </c>
      <c r="M306" t="b">
        <v>1</v>
      </c>
      <c r="N306">
        <v>74</v>
      </c>
      <c r="O306" t="b">
        <v>1</v>
      </c>
      <c r="P306" t="s">
        <v>8269</v>
      </c>
      <c r="Q306" t="str">
        <f t="shared" si="19"/>
        <v>film &amp; video</v>
      </c>
      <c r="R306" t="str">
        <f t="shared" si="20"/>
        <v>documentary</v>
      </c>
      <c r="S306">
        <f xml:space="preserve"> ROUND((E306:E4419 / D306:D4419)*100, 0)</f>
        <v>232</v>
      </c>
      <c r="T306" s="5">
        <f t="shared" si="17"/>
        <v>106.43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0">
        <f t="shared" si="18"/>
        <v>40948.630196759259</v>
      </c>
      <c r="K307">
        <v>1328800049</v>
      </c>
      <c r="L307" s="10">
        <f>(((I307/60)/60)/24)+DATE(1970,1,1)</f>
        <v>40978.630196759259</v>
      </c>
      <c r="M307" t="b">
        <v>1</v>
      </c>
      <c r="N307">
        <v>189</v>
      </c>
      <c r="O307" t="b">
        <v>1</v>
      </c>
      <c r="P307" t="s">
        <v>8269</v>
      </c>
      <c r="Q307" t="str">
        <f t="shared" si="19"/>
        <v>film &amp; video</v>
      </c>
      <c r="R307" t="str">
        <f t="shared" si="20"/>
        <v>documentary</v>
      </c>
      <c r="S307">
        <f xml:space="preserve"> ROUND((E307:E4420 / D307:D4420)*100, 0)</f>
        <v>130</v>
      </c>
      <c r="T307" s="5">
        <f t="shared" si="17"/>
        <v>51.72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0">
        <f t="shared" si="18"/>
        <v>41333.837187500001</v>
      </c>
      <c r="K308">
        <v>1362081933</v>
      </c>
      <c r="L308" s="10">
        <f>(((I308/60)/60)/24)+DATE(1970,1,1)</f>
        <v>41353.795520833337</v>
      </c>
      <c r="M308" t="b">
        <v>1</v>
      </c>
      <c r="N308">
        <v>80</v>
      </c>
      <c r="O308" t="b">
        <v>1</v>
      </c>
      <c r="P308" t="s">
        <v>8269</v>
      </c>
      <c r="Q308" t="str">
        <f t="shared" si="19"/>
        <v>film &amp; video</v>
      </c>
      <c r="R308" t="str">
        <f t="shared" si="20"/>
        <v>documentary</v>
      </c>
      <c r="S308">
        <f xml:space="preserve"> ROUND((E308:E4421 / D308:D4421)*100, 0)</f>
        <v>293</v>
      </c>
      <c r="T308" s="5">
        <f t="shared" si="17"/>
        <v>36.61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0">
        <f t="shared" si="18"/>
        <v>41282.944456018515</v>
      </c>
      <c r="K309">
        <v>1357684801</v>
      </c>
      <c r="L309" s="10">
        <f>(((I309/60)/60)/24)+DATE(1970,1,1)</f>
        <v>41312.944456018515</v>
      </c>
      <c r="M309" t="b">
        <v>1</v>
      </c>
      <c r="N309">
        <v>576</v>
      </c>
      <c r="O309" t="b">
        <v>1</v>
      </c>
      <c r="P309" t="s">
        <v>8269</v>
      </c>
      <c r="Q309" t="str">
        <f t="shared" si="19"/>
        <v>film &amp; video</v>
      </c>
      <c r="R309" t="str">
        <f t="shared" si="20"/>
        <v>documentary</v>
      </c>
      <c r="S309">
        <f xml:space="preserve"> ROUND((E309:E4422 / D309:D4422)*100, 0)</f>
        <v>111</v>
      </c>
      <c r="T309" s="5">
        <f t="shared" si="17"/>
        <v>42.52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0">
        <f t="shared" si="18"/>
        <v>40567.694560185184</v>
      </c>
      <c r="K310">
        <v>1295887210</v>
      </c>
      <c r="L310" s="10">
        <f>(((I310/60)/60)/24)+DATE(1970,1,1)</f>
        <v>40612.694560185184</v>
      </c>
      <c r="M310" t="b">
        <v>1</v>
      </c>
      <c r="N310">
        <v>202</v>
      </c>
      <c r="O310" t="b">
        <v>1</v>
      </c>
      <c r="P310" t="s">
        <v>8269</v>
      </c>
      <c r="Q310" t="str">
        <f t="shared" si="19"/>
        <v>film &amp; video</v>
      </c>
      <c r="R310" t="str">
        <f t="shared" si="20"/>
        <v>documentary</v>
      </c>
      <c r="S310">
        <f xml:space="preserve"> ROUND((E310:E4423 / D310:D4423)*100, 0)</f>
        <v>106</v>
      </c>
      <c r="T310" s="5">
        <f t="shared" si="17"/>
        <v>62.71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0">
        <f t="shared" si="18"/>
        <v>41134.751550925925</v>
      </c>
      <c r="K311">
        <v>1344880934</v>
      </c>
      <c r="L311" s="10">
        <f>(((I311/60)/60)/24)+DATE(1970,1,1)</f>
        <v>41155.751550925925</v>
      </c>
      <c r="M311" t="b">
        <v>1</v>
      </c>
      <c r="N311">
        <v>238</v>
      </c>
      <c r="O311" t="b">
        <v>1</v>
      </c>
      <c r="P311" t="s">
        <v>8269</v>
      </c>
      <c r="Q311" t="str">
        <f t="shared" si="19"/>
        <v>film &amp; video</v>
      </c>
      <c r="R311" t="str">
        <f t="shared" si="20"/>
        <v>documentary</v>
      </c>
      <c r="S311">
        <f xml:space="preserve"> ROUND((E311:E4424 / D311:D4424)*100, 0)</f>
        <v>119</v>
      </c>
      <c r="T311" s="5">
        <f t="shared" si="17"/>
        <v>89.96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0">
        <f t="shared" si="18"/>
        <v>40821.183136574073</v>
      </c>
      <c r="K312">
        <v>1317788623</v>
      </c>
      <c r="L312" s="10">
        <f>(((I312/60)/60)/24)+DATE(1970,1,1)</f>
        <v>40836.083333333336</v>
      </c>
      <c r="M312" t="b">
        <v>1</v>
      </c>
      <c r="N312">
        <v>36</v>
      </c>
      <c r="O312" t="b">
        <v>1</v>
      </c>
      <c r="P312" t="s">
        <v>8269</v>
      </c>
      <c r="Q312" t="str">
        <f t="shared" si="19"/>
        <v>film &amp; video</v>
      </c>
      <c r="R312" t="str">
        <f t="shared" si="20"/>
        <v>documentary</v>
      </c>
      <c r="S312">
        <f xml:space="preserve"> ROUND((E312:E4425 / D312:D4425)*100, 0)</f>
        <v>104</v>
      </c>
      <c r="T312" s="5">
        <f t="shared" si="17"/>
        <v>28.92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0">
        <f t="shared" si="18"/>
        <v>40868.219814814816</v>
      </c>
      <c r="K313">
        <v>1321852592</v>
      </c>
      <c r="L313" s="10">
        <f>(((I313/60)/60)/24)+DATE(1970,1,1)</f>
        <v>40909.332638888889</v>
      </c>
      <c r="M313" t="b">
        <v>1</v>
      </c>
      <c r="N313">
        <v>150</v>
      </c>
      <c r="O313" t="b">
        <v>1</v>
      </c>
      <c r="P313" t="s">
        <v>8269</v>
      </c>
      <c r="Q313" t="str">
        <f t="shared" si="19"/>
        <v>film &amp; video</v>
      </c>
      <c r="R313" t="str">
        <f t="shared" si="20"/>
        <v>documentary</v>
      </c>
      <c r="S313">
        <f xml:space="preserve"> ROUND((E313:E4426 / D313:D4426)*100, 0)</f>
        <v>104</v>
      </c>
      <c r="T313" s="5">
        <f t="shared" si="17"/>
        <v>138.80000000000001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0">
        <f t="shared" si="18"/>
        <v>41348.877685185187</v>
      </c>
      <c r="K314">
        <v>1363381432</v>
      </c>
      <c r="L314" s="10">
        <f>(((I314/60)/60)/24)+DATE(1970,1,1)</f>
        <v>41378.877685185187</v>
      </c>
      <c r="M314" t="b">
        <v>1</v>
      </c>
      <c r="N314">
        <v>146</v>
      </c>
      <c r="O314" t="b">
        <v>1</v>
      </c>
      <c r="P314" t="s">
        <v>8269</v>
      </c>
      <c r="Q314" t="str">
        <f t="shared" si="19"/>
        <v>film &amp; video</v>
      </c>
      <c r="R314" t="str">
        <f t="shared" si="20"/>
        <v>documentary</v>
      </c>
      <c r="S314">
        <f xml:space="preserve"> ROUND((E314:E4427 / D314:D4427)*100, 0)</f>
        <v>112</v>
      </c>
      <c r="T314" s="5">
        <f t="shared" si="17"/>
        <v>61.3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0">
        <f t="shared" si="18"/>
        <v>40357.227939814817</v>
      </c>
      <c r="K315">
        <v>1277702894</v>
      </c>
      <c r="L315" s="10">
        <f>(((I315/60)/60)/24)+DATE(1970,1,1)</f>
        <v>40401.665972222225</v>
      </c>
      <c r="M315" t="b">
        <v>1</v>
      </c>
      <c r="N315">
        <v>222</v>
      </c>
      <c r="O315" t="b">
        <v>1</v>
      </c>
      <c r="P315" t="s">
        <v>8269</v>
      </c>
      <c r="Q315" t="str">
        <f t="shared" si="19"/>
        <v>film &amp; video</v>
      </c>
      <c r="R315" t="str">
        <f t="shared" si="20"/>
        <v>documentary</v>
      </c>
      <c r="S315">
        <f xml:space="preserve"> ROUND((E315:E4428 / D315:D4428)*100, 0)</f>
        <v>105</v>
      </c>
      <c r="T315" s="5">
        <f t="shared" si="17"/>
        <v>80.2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0">
        <f t="shared" si="18"/>
        <v>41304.833194444444</v>
      </c>
      <c r="K316">
        <v>1359575988</v>
      </c>
      <c r="L316" s="10">
        <f>(((I316/60)/60)/24)+DATE(1970,1,1)</f>
        <v>41334.833194444444</v>
      </c>
      <c r="M316" t="b">
        <v>1</v>
      </c>
      <c r="N316">
        <v>120</v>
      </c>
      <c r="O316" t="b">
        <v>1</v>
      </c>
      <c r="P316" t="s">
        <v>8269</v>
      </c>
      <c r="Q316" t="str">
        <f t="shared" si="19"/>
        <v>film &amp; video</v>
      </c>
      <c r="R316" t="str">
        <f t="shared" si="20"/>
        <v>documentary</v>
      </c>
      <c r="S316">
        <f xml:space="preserve"> ROUND((E316:E4429 / D316:D4429)*100, 0)</f>
        <v>385</v>
      </c>
      <c r="T316" s="5">
        <f t="shared" si="17"/>
        <v>32.1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0">
        <f t="shared" si="18"/>
        <v>41113.77238425926</v>
      </c>
      <c r="K317">
        <v>1343068334</v>
      </c>
      <c r="L317" s="10">
        <f>(((I317/60)/60)/24)+DATE(1970,1,1)</f>
        <v>41143.77238425926</v>
      </c>
      <c r="M317" t="b">
        <v>1</v>
      </c>
      <c r="N317">
        <v>126</v>
      </c>
      <c r="O317" t="b">
        <v>1</v>
      </c>
      <c r="P317" t="s">
        <v>8269</v>
      </c>
      <c r="Q317" t="str">
        <f t="shared" si="19"/>
        <v>film &amp; video</v>
      </c>
      <c r="R317" t="str">
        <f t="shared" si="20"/>
        <v>documentary</v>
      </c>
      <c r="S317">
        <f xml:space="preserve"> ROUND((E317:E4430 / D317:D4430)*100, 0)</f>
        <v>101</v>
      </c>
      <c r="T317" s="5">
        <f t="shared" si="17"/>
        <v>200.89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0">
        <f t="shared" si="18"/>
        <v>41950.923576388886</v>
      </c>
      <c r="K318">
        <v>1415398197</v>
      </c>
      <c r="L318" s="10">
        <f>(((I318/60)/60)/24)+DATE(1970,1,1)</f>
        <v>41984.207638888889</v>
      </c>
      <c r="M318" t="b">
        <v>1</v>
      </c>
      <c r="N318">
        <v>158</v>
      </c>
      <c r="O318" t="b">
        <v>1</v>
      </c>
      <c r="P318" t="s">
        <v>8269</v>
      </c>
      <c r="Q318" t="str">
        <f t="shared" si="19"/>
        <v>film &amp; video</v>
      </c>
      <c r="R318" t="str">
        <f t="shared" si="20"/>
        <v>documentary</v>
      </c>
      <c r="S318">
        <f xml:space="preserve"> ROUND((E318:E4431 / D318:D4431)*100, 0)</f>
        <v>114</v>
      </c>
      <c r="T318" s="5">
        <f t="shared" si="17"/>
        <v>108.01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0">
        <f t="shared" si="18"/>
        <v>41589.676886574074</v>
      </c>
      <c r="K319">
        <v>1384186483</v>
      </c>
      <c r="L319" s="10">
        <f>(((I319/60)/60)/24)+DATE(1970,1,1)</f>
        <v>41619.676886574074</v>
      </c>
      <c r="M319" t="b">
        <v>1</v>
      </c>
      <c r="N319">
        <v>316</v>
      </c>
      <c r="O319" t="b">
        <v>1</v>
      </c>
      <c r="P319" t="s">
        <v>8269</v>
      </c>
      <c r="Q319" t="str">
        <f t="shared" si="19"/>
        <v>film &amp; video</v>
      </c>
      <c r="R319" t="str">
        <f t="shared" si="20"/>
        <v>documentary</v>
      </c>
      <c r="S319">
        <f xml:space="preserve"> ROUND((E319:E4432 / D319:D4432)*100, 0)</f>
        <v>101</v>
      </c>
      <c r="T319" s="5">
        <f t="shared" si="17"/>
        <v>95.7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0">
        <f t="shared" si="18"/>
        <v>41330.038784722223</v>
      </c>
      <c r="K320">
        <v>1361753751</v>
      </c>
      <c r="L320" s="10">
        <f>(((I320/60)/60)/24)+DATE(1970,1,1)</f>
        <v>41359.997118055559</v>
      </c>
      <c r="M320" t="b">
        <v>1</v>
      </c>
      <c r="N320">
        <v>284</v>
      </c>
      <c r="O320" t="b">
        <v>1</v>
      </c>
      <c r="P320" t="s">
        <v>8269</v>
      </c>
      <c r="Q320" t="str">
        <f t="shared" si="19"/>
        <v>film &amp; video</v>
      </c>
      <c r="R320" t="str">
        <f t="shared" si="20"/>
        <v>documentary</v>
      </c>
      <c r="S320">
        <f xml:space="preserve"> ROUND((E320:E4433 / D320:D4433)*100, 0)</f>
        <v>283</v>
      </c>
      <c r="T320" s="5">
        <f t="shared" si="17"/>
        <v>49.88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0">
        <f t="shared" si="18"/>
        <v>40123.83829861111</v>
      </c>
      <c r="K321">
        <v>1257538029</v>
      </c>
      <c r="L321" s="10">
        <f>(((I321/60)/60)/24)+DATE(1970,1,1)</f>
        <v>40211.332638888889</v>
      </c>
      <c r="M321" t="b">
        <v>1</v>
      </c>
      <c r="N321">
        <v>51</v>
      </c>
      <c r="O321" t="b">
        <v>1</v>
      </c>
      <c r="P321" t="s">
        <v>8269</v>
      </c>
      <c r="Q321" t="str">
        <f t="shared" si="19"/>
        <v>film &amp; video</v>
      </c>
      <c r="R321" t="str">
        <f t="shared" si="20"/>
        <v>documentary</v>
      </c>
      <c r="S321">
        <f xml:space="preserve"> ROUND((E321:E4434 / D321:D4434)*100, 0)</f>
        <v>113</v>
      </c>
      <c r="T321" s="5">
        <f t="shared" ref="T321:T384" si="21" xml:space="preserve"> ROUND(IF(N321&gt;0,(E321/N321),(0)),2)</f>
        <v>110.47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0">
        <f t="shared" si="18"/>
        <v>42331.551307870366</v>
      </c>
      <c r="K322">
        <v>1448284433</v>
      </c>
      <c r="L322" s="10">
        <f>(((I322/60)/60)/24)+DATE(1970,1,1)</f>
        <v>42360.958333333328</v>
      </c>
      <c r="M322" t="b">
        <v>1</v>
      </c>
      <c r="N322">
        <v>158</v>
      </c>
      <c r="O322" t="b">
        <v>1</v>
      </c>
      <c r="P322" t="s">
        <v>8269</v>
      </c>
      <c r="Q322" t="str">
        <f t="shared" si="19"/>
        <v>film &amp; video</v>
      </c>
      <c r="R322" t="str">
        <f t="shared" si="20"/>
        <v>documentary</v>
      </c>
      <c r="S322">
        <f xml:space="preserve"> ROUND((E322:E4435 / D322:D4435)*100, 0)</f>
        <v>107</v>
      </c>
      <c r="T322" s="5">
        <f t="shared" si="21"/>
        <v>134.91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0">
        <f t="shared" ref="J323:J386" si="22">(((K323/60)/60)/24)+DATE(1970,1,1)</f>
        <v>42647.446597222224</v>
      </c>
      <c r="K323">
        <v>1475577786</v>
      </c>
      <c r="L323" s="10">
        <f>(((I323/60)/60)/24)+DATE(1970,1,1)</f>
        <v>42682.488263888896</v>
      </c>
      <c r="M323" t="b">
        <v>1</v>
      </c>
      <c r="N323">
        <v>337</v>
      </c>
      <c r="O323" t="b">
        <v>1</v>
      </c>
      <c r="P323" t="s">
        <v>8269</v>
      </c>
      <c r="Q323" t="str">
        <f t="shared" ref="Q323:Q386" si="23">LEFT(P323, SEARCH("/",P323,1)-1)</f>
        <v>film &amp; video</v>
      </c>
      <c r="R323" t="str">
        <f t="shared" ref="R323:R386" si="24">RIGHT(P323,LEN(P323)-SEARCH("/",P323))</f>
        <v>documentary</v>
      </c>
      <c r="S323">
        <f xml:space="preserve"> ROUND((E323:E4436 / D323:D4436)*100, 0)</f>
        <v>103</v>
      </c>
      <c r="T323" s="5">
        <f t="shared" si="21"/>
        <v>106.62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0">
        <f t="shared" si="22"/>
        <v>42473.57</v>
      </c>
      <c r="K324">
        <v>1460554848</v>
      </c>
      <c r="L324" s="10">
        <f>(((I324/60)/60)/24)+DATE(1970,1,1)</f>
        <v>42503.57</v>
      </c>
      <c r="M324" t="b">
        <v>1</v>
      </c>
      <c r="N324">
        <v>186</v>
      </c>
      <c r="O324" t="b">
        <v>1</v>
      </c>
      <c r="P324" t="s">
        <v>8269</v>
      </c>
      <c r="Q324" t="str">
        <f t="shared" si="23"/>
        <v>film &amp; video</v>
      </c>
      <c r="R324" t="str">
        <f t="shared" si="24"/>
        <v>documentary</v>
      </c>
      <c r="S324">
        <f xml:space="preserve"> ROUND((E324:E4437 / D324:D4437)*100, 0)</f>
        <v>108</v>
      </c>
      <c r="T324" s="5">
        <f t="shared" si="21"/>
        <v>145.04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0">
        <f t="shared" si="22"/>
        <v>42697.32136574074</v>
      </c>
      <c r="K325">
        <v>1479886966</v>
      </c>
      <c r="L325" s="10">
        <f>(((I325/60)/60)/24)+DATE(1970,1,1)</f>
        <v>42725.332638888889</v>
      </c>
      <c r="M325" t="b">
        <v>1</v>
      </c>
      <c r="N325">
        <v>58</v>
      </c>
      <c r="O325" t="b">
        <v>1</v>
      </c>
      <c r="P325" t="s">
        <v>8269</v>
      </c>
      <c r="Q325" t="str">
        <f t="shared" si="23"/>
        <v>film &amp; video</v>
      </c>
      <c r="R325" t="str">
        <f t="shared" si="24"/>
        <v>documentary</v>
      </c>
      <c r="S325">
        <f xml:space="preserve"> ROUND((E325:E4438 / D325:D4438)*100, 0)</f>
        <v>123</v>
      </c>
      <c r="T325" s="5">
        <f t="shared" si="21"/>
        <v>114.59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0">
        <f t="shared" si="22"/>
        <v>42184.626250000001</v>
      </c>
      <c r="K326">
        <v>1435590108</v>
      </c>
      <c r="L326" s="10">
        <f>(((I326/60)/60)/24)+DATE(1970,1,1)</f>
        <v>42217.626250000001</v>
      </c>
      <c r="M326" t="b">
        <v>1</v>
      </c>
      <c r="N326">
        <v>82</v>
      </c>
      <c r="O326" t="b">
        <v>1</v>
      </c>
      <c r="P326" t="s">
        <v>8269</v>
      </c>
      <c r="Q326" t="str">
        <f t="shared" si="23"/>
        <v>film &amp; video</v>
      </c>
      <c r="R326" t="str">
        <f t="shared" si="24"/>
        <v>documentary</v>
      </c>
      <c r="S326">
        <f xml:space="preserve"> ROUND((E326:E4439 / D326:D4439)*100, 0)</f>
        <v>102</v>
      </c>
      <c r="T326" s="5">
        <f t="shared" si="21"/>
        <v>105.32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0">
        <f t="shared" si="22"/>
        <v>42689.187881944439</v>
      </c>
      <c r="K327">
        <v>1479184233</v>
      </c>
      <c r="L327" s="10">
        <f>(((I327/60)/60)/24)+DATE(1970,1,1)</f>
        <v>42724.187881944439</v>
      </c>
      <c r="M327" t="b">
        <v>1</v>
      </c>
      <c r="N327">
        <v>736</v>
      </c>
      <c r="O327" t="b">
        <v>1</v>
      </c>
      <c r="P327" t="s">
        <v>8269</v>
      </c>
      <c r="Q327" t="str">
        <f t="shared" si="23"/>
        <v>film &amp; video</v>
      </c>
      <c r="R327" t="str">
        <f t="shared" si="24"/>
        <v>documentary</v>
      </c>
      <c r="S327">
        <f xml:space="preserve"> ROUND((E327:E4440 / D327:D4440)*100, 0)</f>
        <v>104</v>
      </c>
      <c r="T327" s="5">
        <f t="shared" si="21"/>
        <v>70.92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0">
        <f t="shared" si="22"/>
        <v>42775.314884259264</v>
      </c>
      <c r="K328">
        <v>1486625606</v>
      </c>
      <c r="L328" s="10">
        <f>(((I328/60)/60)/24)+DATE(1970,1,1)</f>
        <v>42808.956250000003</v>
      </c>
      <c r="M328" t="b">
        <v>1</v>
      </c>
      <c r="N328">
        <v>1151</v>
      </c>
      <c r="O328" t="b">
        <v>1</v>
      </c>
      <c r="P328" t="s">
        <v>8269</v>
      </c>
      <c r="Q328" t="str">
        <f t="shared" si="23"/>
        <v>film &amp; video</v>
      </c>
      <c r="R328" t="str">
        <f t="shared" si="24"/>
        <v>documentary</v>
      </c>
      <c r="S328">
        <f xml:space="preserve"> ROUND((E328:E4441 / D328:D4441)*100, 0)</f>
        <v>113</v>
      </c>
      <c r="T328" s="5">
        <f t="shared" si="21"/>
        <v>147.16999999999999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0">
        <f t="shared" si="22"/>
        <v>42058.235289351855</v>
      </c>
      <c r="K329">
        <v>1424669929</v>
      </c>
      <c r="L329" s="10">
        <f>(((I329/60)/60)/24)+DATE(1970,1,1)</f>
        <v>42085.333333333328</v>
      </c>
      <c r="M329" t="b">
        <v>1</v>
      </c>
      <c r="N329">
        <v>34</v>
      </c>
      <c r="O329" t="b">
        <v>1</v>
      </c>
      <c r="P329" t="s">
        <v>8269</v>
      </c>
      <c r="Q329" t="str">
        <f t="shared" si="23"/>
        <v>film &amp; video</v>
      </c>
      <c r="R329" t="str">
        <f t="shared" si="24"/>
        <v>documentary</v>
      </c>
      <c r="S329">
        <f xml:space="preserve"> ROUND((E329:E4442 / D329:D4442)*100, 0)</f>
        <v>136</v>
      </c>
      <c r="T329" s="5">
        <f t="shared" si="21"/>
        <v>160.47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0">
        <f t="shared" si="22"/>
        <v>42278.946620370371</v>
      </c>
      <c r="K330">
        <v>1443739388</v>
      </c>
      <c r="L330" s="10">
        <f>(((I330/60)/60)/24)+DATE(1970,1,1)</f>
        <v>42309.166666666672</v>
      </c>
      <c r="M330" t="b">
        <v>1</v>
      </c>
      <c r="N330">
        <v>498</v>
      </c>
      <c r="O330" t="b">
        <v>1</v>
      </c>
      <c r="P330" t="s">
        <v>8269</v>
      </c>
      <c r="Q330" t="str">
        <f t="shared" si="23"/>
        <v>film &amp; video</v>
      </c>
      <c r="R330" t="str">
        <f t="shared" si="24"/>
        <v>documentary</v>
      </c>
      <c r="S330">
        <f xml:space="preserve"> ROUND((E330:E4443 / D330:D4443)*100, 0)</f>
        <v>104</v>
      </c>
      <c r="T330" s="5">
        <f t="shared" si="21"/>
        <v>156.05000000000001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0">
        <f t="shared" si="22"/>
        <v>42291.46674768519</v>
      </c>
      <c r="K331">
        <v>1444821127</v>
      </c>
      <c r="L331" s="10">
        <f>(((I331/60)/60)/24)+DATE(1970,1,1)</f>
        <v>42315.166666666672</v>
      </c>
      <c r="M331" t="b">
        <v>1</v>
      </c>
      <c r="N331">
        <v>167</v>
      </c>
      <c r="O331" t="b">
        <v>1</v>
      </c>
      <c r="P331" t="s">
        <v>8269</v>
      </c>
      <c r="Q331" t="str">
        <f t="shared" si="23"/>
        <v>film &amp; video</v>
      </c>
      <c r="R331" t="str">
        <f t="shared" si="24"/>
        <v>documentary</v>
      </c>
      <c r="S331">
        <f xml:space="preserve"> ROUND((E331:E4444 / D331:D4444)*100, 0)</f>
        <v>106</v>
      </c>
      <c r="T331" s="5">
        <f t="shared" si="21"/>
        <v>63.17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0">
        <f t="shared" si="22"/>
        <v>41379.515775462962</v>
      </c>
      <c r="K332">
        <v>1366028563</v>
      </c>
      <c r="L332" s="10">
        <f>(((I332/60)/60)/24)+DATE(1970,1,1)</f>
        <v>41411.165972222225</v>
      </c>
      <c r="M332" t="b">
        <v>1</v>
      </c>
      <c r="N332">
        <v>340</v>
      </c>
      <c r="O332" t="b">
        <v>1</v>
      </c>
      <c r="P332" t="s">
        <v>8269</v>
      </c>
      <c r="Q332" t="str">
        <f t="shared" si="23"/>
        <v>film &amp; video</v>
      </c>
      <c r="R332" t="str">
        <f t="shared" si="24"/>
        <v>documentary</v>
      </c>
      <c r="S332">
        <f xml:space="preserve"> ROUND((E332:E4445 / D332:D4445)*100, 0)</f>
        <v>102</v>
      </c>
      <c r="T332" s="5">
        <f t="shared" si="21"/>
        <v>104.82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0">
        <f t="shared" si="22"/>
        <v>42507.581412037034</v>
      </c>
      <c r="K333">
        <v>1463493434</v>
      </c>
      <c r="L333" s="10">
        <f>(((I333/60)/60)/24)+DATE(1970,1,1)</f>
        <v>42538.581412037034</v>
      </c>
      <c r="M333" t="b">
        <v>1</v>
      </c>
      <c r="N333">
        <v>438</v>
      </c>
      <c r="O333" t="b">
        <v>1</v>
      </c>
      <c r="P333" t="s">
        <v>8269</v>
      </c>
      <c r="Q333" t="str">
        <f t="shared" si="23"/>
        <v>film &amp; video</v>
      </c>
      <c r="R333" t="str">
        <f t="shared" si="24"/>
        <v>documentary</v>
      </c>
      <c r="S333">
        <f xml:space="preserve"> ROUND((E333:E4446 / D333:D4446)*100, 0)</f>
        <v>107</v>
      </c>
      <c r="T333" s="5">
        <f t="shared" si="21"/>
        <v>97.36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0">
        <f t="shared" si="22"/>
        <v>42263.680289351847</v>
      </c>
      <c r="K334">
        <v>1442420377</v>
      </c>
      <c r="L334" s="10">
        <f>(((I334/60)/60)/24)+DATE(1970,1,1)</f>
        <v>42305.333333333328</v>
      </c>
      <c r="M334" t="b">
        <v>1</v>
      </c>
      <c r="N334">
        <v>555</v>
      </c>
      <c r="O334" t="b">
        <v>1</v>
      </c>
      <c r="P334" t="s">
        <v>8269</v>
      </c>
      <c r="Q334" t="str">
        <f t="shared" si="23"/>
        <v>film &amp; video</v>
      </c>
      <c r="R334" t="str">
        <f t="shared" si="24"/>
        <v>documentary</v>
      </c>
      <c r="S334">
        <f xml:space="preserve"> ROUND((E334:E4447 / D334:D4447)*100, 0)</f>
        <v>113</v>
      </c>
      <c r="T334" s="5">
        <f t="shared" si="21"/>
        <v>203.63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0">
        <f t="shared" si="22"/>
        <v>42437.636469907404</v>
      </c>
      <c r="K335">
        <v>1457450191</v>
      </c>
      <c r="L335" s="10">
        <f>(((I335/60)/60)/24)+DATE(1970,1,1)</f>
        <v>42467.59480324074</v>
      </c>
      <c r="M335" t="b">
        <v>1</v>
      </c>
      <c r="N335">
        <v>266</v>
      </c>
      <c r="O335" t="b">
        <v>1</v>
      </c>
      <c r="P335" t="s">
        <v>8269</v>
      </c>
      <c r="Q335" t="str">
        <f t="shared" si="23"/>
        <v>film &amp; video</v>
      </c>
      <c r="R335" t="str">
        <f t="shared" si="24"/>
        <v>documentary</v>
      </c>
      <c r="S335">
        <f xml:space="preserve"> ROUND((E335:E4448 / D335:D4448)*100, 0)</f>
        <v>125</v>
      </c>
      <c r="T335" s="5">
        <f t="shared" si="21"/>
        <v>188.31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0">
        <f t="shared" si="22"/>
        <v>42101.682372685187</v>
      </c>
      <c r="K336">
        <v>1428423757</v>
      </c>
      <c r="L336" s="10">
        <f>(((I336/60)/60)/24)+DATE(1970,1,1)</f>
        <v>42139.791666666672</v>
      </c>
      <c r="M336" t="b">
        <v>1</v>
      </c>
      <c r="N336">
        <v>69</v>
      </c>
      <c r="O336" t="b">
        <v>1</v>
      </c>
      <c r="P336" t="s">
        <v>8269</v>
      </c>
      <c r="Q336" t="str">
        <f t="shared" si="23"/>
        <v>film &amp; video</v>
      </c>
      <c r="R336" t="str">
        <f t="shared" si="24"/>
        <v>documentary</v>
      </c>
      <c r="S336">
        <f xml:space="preserve"> ROUND((E336:E4449 / D336:D4449)*100, 0)</f>
        <v>101</v>
      </c>
      <c r="T336" s="5">
        <f t="shared" si="21"/>
        <v>146.65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0">
        <f t="shared" si="22"/>
        <v>42101.737442129626</v>
      </c>
      <c r="K337">
        <v>1428428515</v>
      </c>
      <c r="L337" s="10">
        <f>(((I337/60)/60)/24)+DATE(1970,1,1)</f>
        <v>42132.916666666672</v>
      </c>
      <c r="M337" t="b">
        <v>1</v>
      </c>
      <c r="N337">
        <v>80</v>
      </c>
      <c r="O337" t="b">
        <v>1</v>
      </c>
      <c r="P337" t="s">
        <v>8269</v>
      </c>
      <c r="Q337" t="str">
        <f t="shared" si="23"/>
        <v>film &amp; video</v>
      </c>
      <c r="R337" t="str">
        <f t="shared" si="24"/>
        <v>documentary</v>
      </c>
      <c r="S337">
        <f xml:space="preserve"> ROUND((E337:E4450 / D337:D4450)*100, 0)</f>
        <v>103</v>
      </c>
      <c r="T337" s="5">
        <f t="shared" si="21"/>
        <v>109.19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0">
        <f t="shared" si="22"/>
        <v>42291.596273148149</v>
      </c>
      <c r="K338">
        <v>1444832318</v>
      </c>
      <c r="L338" s="10">
        <f>(((I338/60)/60)/24)+DATE(1970,1,1)</f>
        <v>42321.637939814813</v>
      </c>
      <c r="M338" t="b">
        <v>1</v>
      </c>
      <c r="N338">
        <v>493</v>
      </c>
      <c r="O338" t="b">
        <v>1</v>
      </c>
      <c r="P338" t="s">
        <v>8269</v>
      </c>
      <c r="Q338" t="str">
        <f t="shared" si="23"/>
        <v>film &amp; video</v>
      </c>
      <c r="R338" t="str">
        <f t="shared" si="24"/>
        <v>documentary</v>
      </c>
      <c r="S338">
        <f xml:space="preserve"> ROUND((E338:E4451 / D338:D4451)*100, 0)</f>
        <v>117</v>
      </c>
      <c r="T338" s="5">
        <f t="shared" si="21"/>
        <v>59.25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0">
        <f t="shared" si="22"/>
        <v>42047.128564814819</v>
      </c>
      <c r="K339">
        <v>1423710308</v>
      </c>
      <c r="L339" s="10">
        <f>(((I339/60)/60)/24)+DATE(1970,1,1)</f>
        <v>42077.086898148147</v>
      </c>
      <c r="M339" t="b">
        <v>1</v>
      </c>
      <c r="N339">
        <v>31</v>
      </c>
      <c r="O339" t="b">
        <v>1</v>
      </c>
      <c r="P339" t="s">
        <v>8269</v>
      </c>
      <c r="Q339" t="str">
        <f t="shared" si="23"/>
        <v>film &amp; video</v>
      </c>
      <c r="R339" t="str">
        <f t="shared" si="24"/>
        <v>documentary</v>
      </c>
      <c r="S339">
        <f xml:space="preserve"> ROUND((E339:E4452 / D339:D4452)*100, 0)</f>
        <v>101</v>
      </c>
      <c r="T339" s="5">
        <f t="shared" si="21"/>
        <v>97.9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0">
        <f t="shared" si="22"/>
        <v>42559.755671296298</v>
      </c>
      <c r="K340">
        <v>1468001290</v>
      </c>
      <c r="L340" s="10">
        <f>(((I340/60)/60)/24)+DATE(1970,1,1)</f>
        <v>42616.041666666672</v>
      </c>
      <c r="M340" t="b">
        <v>1</v>
      </c>
      <c r="N340">
        <v>236</v>
      </c>
      <c r="O340" t="b">
        <v>1</v>
      </c>
      <c r="P340" t="s">
        <v>8269</v>
      </c>
      <c r="Q340" t="str">
        <f t="shared" si="23"/>
        <v>film &amp; video</v>
      </c>
      <c r="R340" t="str">
        <f t="shared" si="24"/>
        <v>documentary</v>
      </c>
      <c r="S340">
        <f xml:space="preserve"> ROUND((E340:E4453 / D340:D4453)*100, 0)</f>
        <v>110</v>
      </c>
      <c r="T340" s="5">
        <f t="shared" si="21"/>
        <v>70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0">
        <f t="shared" si="22"/>
        <v>42093.760046296295</v>
      </c>
      <c r="K341">
        <v>1427739268</v>
      </c>
      <c r="L341" s="10">
        <f>(((I341/60)/60)/24)+DATE(1970,1,1)</f>
        <v>42123.760046296295</v>
      </c>
      <c r="M341" t="b">
        <v>1</v>
      </c>
      <c r="N341">
        <v>89</v>
      </c>
      <c r="O341" t="b">
        <v>1</v>
      </c>
      <c r="P341" t="s">
        <v>8269</v>
      </c>
      <c r="Q341" t="str">
        <f t="shared" si="23"/>
        <v>film &amp; video</v>
      </c>
      <c r="R341" t="str">
        <f t="shared" si="24"/>
        <v>documentary</v>
      </c>
      <c r="S341">
        <f xml:space="preserve"> ROUND((E341:E4454 / D341:D4454)*100, 0)</f>
        <v>108</v>
      </c>
      <c r="T341" s="5">
        <f t="shared" si="21"/>
        <v>72.87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0">
        <f t="shared" si="22"/>
        <v>42772.669062500005</v>
      </c>
      <c r="K342">
        <v>1486397007</v>
      </c>
      <c r="L342" s="10">
        <f>(((I342/60)/60)/24)+DATE(1970,1,1)</f>
        <v>42802.875</v>
      </c>
      <c r="M342" t="b">
        <v>1</v>
      </c>
      <c r="N342">
        <v>299</v>
      </c>
      <c r="O342" t="b">
        <v>1</v>
      </c>
      <c r="P342" t="s">
        <v>8269</v>
      </c>
      <c r="Q342" t="str">
        <f t="shared" si="23"/>
        <v>film &amp; video</v>
      </c>
      <c r="R342" t="str">
        <f t="shared" si="24"/>
        <v>documentary</v>
      </c>
      <c r="S342">
        <f xml:space="preserve"> ROUND((E342:E4455 / D342:D4455)*100, 0)</f>
        <v>125</v>
      </c>
      <c r="T342" s="5">
        <f t="shared" si="21"/>
        <v>146.35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0">
        <f t="shared" si="22"/>
        <v>41894.879606481481</v>
      </c>
      <c r="K343">
        <v>1410555998</v>
      </c>
      <c r="L343" s="10">
        <f>(((I343/60)/60)/24)+DATE(1970,1,1)</f>
        <v>41913.165972222225</v>
      </c>
      <c r="M343" t="b">
        <v>1</v>
      </c>
      <c r="N343">
        <v>55</v>
      </c>
      <c r="O343" t="b">
        <v>1</v>
      </c>
      <c r="P343" t="s">
        <v>8269</v>
      </c>
      <c r="Q343" t="str">
        <f t="shared" si="23"/>
        <v>film &amp; video</v>
      </c>
      <c r="R343" t="str">
        <f t="shared" si="24"/>
        <v>documentary</v>
      </c>
      <c r="S343">
        <f xml:space="preserve"> ROUND((E343:E4456 / D343:D4456)*100, 0)</f>
        <v>107</v>
      </c>
      <c r="T343" s="5">
        <f t="shared" si="21"/>
        <v>67.91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0">
        <f t="shared" si="22"/>
        <v>42459.780844907407</v>
      </c>
      <c r="K344">
        <v>1459363465</v>
      </c>
      <c r="L344" s="10">
        <f>(((I344/60)/60)/24)+DATE(1970,1,1)</f>
        <v>42489.780844907407</v>
      </c>
      <c r="M344" t="b">
        <v>1</v>
      </c>
      <c r="N344">
        <v>325</v>
      </c>
      <c r="O344" t="b">
        <v>1</v>
      </c>
      <c r="P344" t="s">
        <v>8269</v>
      </c>
      <c r="Q344" t="str">
        <f t="shared" si="23"/>
        <v>film &amp; video</v>
      </c>
      <c r="R344" t="str">
        <f t="shared" si="24"/>
        <v>documentary</v>
      </c>
      <c r="S344">
        <f xml:space="preserve"> ROUND((E344:E4457 / D344:D4457)*100, 0)</f>
        <v>100</v>
      </c>
      <c r="T344" s="5">
        <f t="shared" si="21"/>
        <v>169.85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0">
        <f t="shared" si="22"/>
        <v>41926.73778935185</v>
      </c>
      <c r="K345">
        <v>1413308545</v>
      </c>
      <c r="L345" s="10">
        <f>(((I345/60)/60)/24)+DATE(1970,1,1)</f>
        <v>41957.125</v>
      </c>
      <c r="M345" t="b">
        <v>1</v>
      </c>
      <c r="N345">
        <v>524</v>
      </c>
      <c r="O345" t="b">
        <v>1</v>
      </c>
      <c r="P345" t="s">
        <v>8269</v>
      </c>
      <c r="Q345" t="str">
        <f t="shared" si="23"/>
        <v>film &amp; video</v>
      </c>
      <c r="R345" t="str">
        <f t="shared" si="24"/>
        <v>documentary</v>
      </c>
      <c r="S345">
        <f xml:space="preserve"> ROUND((E345:E4458 / D345:D4458)*100, 0)</f>
        <v>102</v>
      </c>
      <c r="T345" s="5">
        <f t="shared" si="21"/>
        <v>58.41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0">
        <f t="shared" si="22"/>
        <v>42111.970995370371</v>
      </c>
      <c r="K346">
        <v>1429312694</v>
      </c>
      <c r="L346" s="10">
        <f>(((I346/60)/60)/24)+DATE(1970,1,1)</f>
        <v>42156.097222222219</v>
      </c>
      <c r="M346" t="b">
        <v>1</v>
      </c>
      <c r="N346">
        <v>285</v>
      </c>
      <c r="O346" t="b">
        <v>1</v>
      </c>
      <c r="P346" t="s">
        <v>8269</v>
      </c>
      <c r="Q346" t="str">
        <f t="shared" si="23"/>
        <v>film &amp; video</v>
      </c>
      <c r="R346" t="str">
        <f t="shared" si="24"/>
        <v>documentary</v>
      </c>
      <c r="S346">
        <f xml:space="preserve"> ROUND((E346:E4459 / D346:D4459)*100, 0)</f>
        <v>102</v>
      </c>
      <c r="T346" s="5">
        <f t="shared" si="21"/>
        <v>119.99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0">
        <f t="shared" si="22"/>
        <v>42114.944328703699</v>
      </c>
      <c r="K347">
        <v>1429569590</v>
      </c>
      <c r="L347" s="10">
        <f>(((I347/60)/60)/24)+DATE(1970,1,1)</f>
        <v>42144.944328703699</v>
      </c>
      <c r="M347" t="b">
        <v>1</v>
      </c>
      <c r="N347">
        <v>179</v>
      </c>
      <c r="O347" t="b">
        <v>1</v>
      </c>
      <c r="P347" t="s">
        <v>8269</v>
      </c>
      <c r="Q347" t="str">
        <f t="shared" si="23"/>
        <v>film &amp; video</v>
      </c>
      <c r="R347" t="str">
        <f t="shared" si="24"/>
        <v>documentary</v>
      </c>
      <c r="S347">
        <f xml:space="preserve"> ROUND((E347:E4460 / D347:D4460)*100, 0)</f>
        <v>123</v>
      </c>
      <c r="T347" s="5">
        <f t="shared" si="21"/>
        <v>99.86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0">
        <f t="shared" si="22"/>
        <v>42261.500243055561</v>
      </c>
      <c r="K348">
        <v>1442232021</v>
      </c>
      <c r="L348" s="10">
        <f>(((I348/60)/60)/24)+DATE(1970,1,1)</f>
        <v>42291.500243055561</v>
      </c>
      <c r="M348" t="b">
        <v>1</v>
      </c>
      <c r="N348">
        <v>188</v>
      </c>
      <c r="O348" t="b">
        <v>1</v>
      </c>
      <c r="P348" t="s">
        <v>8269</v>
      </c>
      <c r="Q348" t="str">
        <f t="shared" si="23"/>
        <v>film &amp; video</v>
      </c>
      <c r="R348" t="str">
        <f t="shared" si="24"/>
        <v>documentary</v>
      </c>
      <c r="S348">
        <f xml:space="preserve"> ROUND((E348:E4461 / D348:D4461)*100, 0)</f>
        <v>170</v>
      </c>
      <c r="T348" s="5">
        <f t="shared" si="21"/>
        <v>90.58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0">
        <f t="shared" si="22"/>
        <v>42292.495474537034</v>
      </c>
      <c r="K349">
        <v>1444910009</v>
      </c>
      <c r="L349" s="10">
        <f>(((I349/60)/60)/24)+DATE(1970,1,1)</f>
        <v>42322.537141203706</v>
      </c>
      <c r="M349" t="b">
        <v>1</v>
      </c>
      <c r="N349">
        <v>379</v>
      </c>
      <c r="O349" t="b">
        <v>1</v>
      </c>
      <c r="P349" t="s">
        <v>8269</v>
      </c>
      <c r="Q349" t="str">
        <f t="shared" si="23"/>
        <v>film &amp; video</v>
      </c>
      <c r="R349" t="str">
        <f t="shared" si="24"/>
        <v>documentary</v>
      </c>
      <c r="S349">
        <f xml:space="preserve"> ROUND((E349:E4462 / D349:D4462)*100, 0)</f>
        <v>112</v>
      </c>
      <c r="T349" s="5">
        <f t="shared" si="21"/>
        <v>117.77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0">
        <f t="shared" si="22"/>
        <v>42207.58699074074</v>
      </c>
      <c r="K350">
        <v>1437573916</v>
      </c>
      <c r="L350" s="10">
        <f>(((I350/60)/60)/24)+DATE(1970,1,1)</f>
        <v>42237.58699074074</v>
      </c>
      <c r="M350" t="b">
        <v>1</v>
      </c>
      <c r="N350">
        <v>119</v>
      </c>
      <c r="O350" t="b">
        <v>1</v>
      </c>
      <c r="P350" t="s">
        <v>8269</v>
      </c>
      <c r="Q350" t="str">
        <f t="shared" si="23"/>
        <v>film &amp; video</v>
      </c>
      <c r="R350" t="str">
        <f t="shared" si="24"/>
        <v>documentary</v>
      </c>
      <c r="S350">
        <f xml:space="preserve"> ROUND((E350:E4463 / D350:D4463)*100, 0)</f>
        <v>103</v>
      </c>
      <c r="T350" s="5">
        <f t="shared" si="21"/>
        <v>86.55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0">
        <f t="shared" si="22"/>
        <v>42760.498935185184</v>
      </c>
      <c r="K351">
        <v>1485345508</v>
      </c>
      <c r="L351" s="10">
        <f>(((I351/60)/60)/24)+DATE(1970,1,1)</f>
        <v>42790.498935185184</v>
      </c>
      <c r="M351" t="b">
        <v>1</v>
      </c>
      <c r="N351">
        <v>167</v>
      </c>
      <c r="O351" t="b">
        <v>1</v>
      </c>
      <c r="P351" t="s">
        <v>8269</v>
      </c>
      <c r="Q351" t="str">
        <f t="shared" si="23"/>
        <v>film &amp; video</v>
      </c>
      <c r="R351" t="str">
        <f t="shared" si="24"/>
        <v>documentary</v>
      </c>
      <c r="S351">
        <f xml:space="preserve"> ROUND((E351:E4464 / D351:D4464)*100, 0)</f>
        <v>107</v>
      </c>
      <c r="T351" s="5">
        <f t="shared" si="21"/>
        <v>71.900000000000006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0">
        <f t="shared" si="22"/>
        <v>42586.066076388888</v>
      </c>
      <c r="K352">
        <v>1470274509</v>
      </c>
      <c r="L352" s="10">
        <f>(((I352/60)/60)/24)+DATE(1970,1,1)</f>
        <v>42624.165972222225</v>
      </c>
      <c r="M352" t="b">
        <v>1</v>
      </c>
      <c r="N352">
        <v>221</v>
      </c>
      <c r="O352" t="b">
        <v>1</v>
      </c>
      <c r="P352" t="s">
        <v>8269</v>
      </c>
      <c r="Q352" t="str">
        <f t="shared" si="23"/>
        <v>film &amp; video</v>
      </c>
      <c r="R352" t="str">
        <f t="shared" si="24"/>
        <v>documentary</v>
      </c>
      <c r="S352">
        <f xml:space="preserve"> ROUND((E352:E4465 / D352:D4465)*100, 0)</f>
        <v>115</v>
      </c>
      <c r="T352" s="5">
        <f t="shared" si="21"/>
        <v>129.82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0">
        <f t="shared" si="22"/>
        <v>42427.964745370366</v>
      </c>
      <c r="K353">
        <v>1456614554</v>
      </c>
      <c r="L353" s="10">
        <f>(((I353/60)/60)/24)+DATE(1970,1,1)</f>
        <v>42467.923078703709</v>
      </c>
      <c r="M353" t="b">
        <v>1</v>
      </c>
      <c r="N353">
        <v>964</v>
      </c>
      <c r="O353" t="b">
        <v>1</v>
      </c>
      <c r="P353" t="s">
        <v>8269</v>
      </c>
      <c r="Q353" t="str">
        <f t="shared" si="23"/>
        <v>film &amp; video</v>
      </c>
      <c r="R353" t="str">
        <f t="shared" si="24"/>
        <v>documentary</v>
      </c>
      <c r="S353">
        <f xml:space="preserve"> ROUND((E353:E4466 / D353:D4466)*100, 0)</f>
        <v>127</v>
      </c>
      <c r="T353" s="5">
        <f t="shared" si="21"/>
        <v>44.91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0">
        <f t="shared" si="22"/>
        <v>41890.167453703703</v>
      </c>
      <c r="K354">
        <v>1410148868</v>
      </c>
      <c r="L354" s="10">
        <f>(((I354/60)/60)/24)+DATE(1970,1,1)</f>
        <v>41920.167453703703</v>
      </c>
      <c r="M354" t="b">
        <v>1</v>
      </c>
      <c r="N354">
        <v>286</v>
      </c>
      <c r="O354" t="b">
        <v>1</v>
      </c>
      <c r="P354" t="s">
        <v>8269</v>
      </c>
      <c r="Q354" t="str">
        <f t="shared" si="23"/>
        <v>film &amp; video</v>
      </c>
      <c r="R354" t="str">
        <f t="shared" si="24"/>
        <v>documentary</v>
      </c>
      <c r="S354">
        <f xml:space="preserve"> ROUND((E354:E4467 / D354:D4467)*100, 0)</f>
        <v>117</v>
      </c>
      <c r="T354" s="5">
        <f t="shared" si="21"/>
        <v>40.76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0">
        <f t="shared" si="22"/>
        <v>42297.791886574079</v>
      </c>
      <c r="K355">
        <v>1445367619</v>
      </c>
      <c r="L355" s="10">
        <f>(((I355/60)/60)/24)+DATE(1970,1,1)</f>
        <v>42327.833553240736</v>
      </c>
      <c r="M355" t="b">
        <v>1</v>
      </c>
      <c r="N355">
        <v>613</v>
      </c>
      <c r="O355" t="b">
        <v>1</v>
      </c>
      <c r="P355" t="s">
        <v>8269</v>
      </c>
      <c r="Q355" t="str">
        <f t="shared" si="23"/>
        <v>film &amp; video</v>
      </c>
      <c r="R355" t="str">
        <f t="shared" si="24"/>
        <v>documentary</v>
      </c>
      <c r="S355">
        <f xml:space="preserve"> ROUND((E355:E4468 / D355:D4468)*100, 0)</f>
        <v>109</v>
      </c>
      <c r="T355" s="5">
        <f t="shared" si="21"/>
        <v>103.52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0">
        <f t="shared" si="22"/>
        <v>42438.827789351853</v>
      </c>
      <c r="K356">
        <v>1457553121</v>
      </c>
      <c r="L356" s="10">
        <f>(((I356/60)/60)/24)+DATE(1970,1,1)</f>
        <v>42468.786122685182</v>
      </c>
      <c r="M356" t="b">
        <v>1</v>
      </c>
      <c r="N356">
        <v>29</v>
      </c>
      <c r="O356" t="b">
        <v>1</v>
      </c>
      <c r="P356" t="s">
        <v>8269</v>
      </c>
      <c r="Q356" t="str">
        <f t="shared" si="23"/>
        <v>film &amp; video</v>
      </c>
      <c r="R356" t="str">
        <f t="shared" si="24"/>
        <v>documentary</v>
      </c>
      <c r="S356">
        <f xml:space="preserve"> ROUND((E356:E4469 / D356:D4469)*100, 0)</f>
        <v>104</v>
      </c>
      <c r="T356" s="5">
        <f t="shared" si="21"/>
        <v>125.45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0">
        <f t="shared" si="22"/>
        <v>41943.293912037036</v>
      </c>
      <c r="K357">
        <v>1414738994</v>
      </c>
      <c r="L357" s="10">
        <f>(((I357/60)/60)/24)+DATE(1970,1,1)</f>
        <v>41974.3355787037</v>
      </c>
      <c r="M357" t="b">
        <v>1</v>
      </c>
      <c r="N357">
        <v>165</v>
      </c>
      <c r="O357" t="b">
        <v>1</v>
      </c>
      <c r="P357" t="s">
        <v>8269</v>
      </c>
      <c r="Q357" t="str">
        <f t="shared" si="23"/>
        <v>film &amp; video</v>
      </c>
      <c r="R357" t="str">
        <f t="shared" si="24"/>
        <v>documentary</v>
      </c>
      <c r="S357">
        <f xml:space="preserve"> ROUND((E357:E4470 / D357:D4470)*100, 0)</f>
        <v>116</v>
      </c>
      <c r="T357" s="5">
        <f t="shared" si="21"/>
        <v>246.61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0">
        <f t="shared" si="22"/>
        <v>42415.803159722222</v>
      </c>
      <c r="K358">
        <v>1455563793</v>
      </c>
      <c r="L358" s="10">
        <f>(((I358/60)/60)/24)+DATE(1970,1,1)</f>
        <v>42445.761493055557</v>
      </c>
      <c r="M358" t="b">
        <v>1</v>
      </c>
      <c r="N358">
        <v>97</v>
      </c>
      <c r="O358" t="b">
        <v>1</v>
      </c>
      <c r="P358" t="s">
        <v>8269</v>
      </c>
      <c r="Q358" t="str">
        <f t="shared" si="23"/>
        <v>film &amp; video</v>
      </c>
      <c r="R358" t="str">
        <f t="shared" si="24"/>
        <v>documentary</v>
      </c>
      <c r="S358">
        <f xml:space="preserve"> ROUND((E358:E4471 / D358:D4471)*100, 0)</f>
        <v>103</v>
      </c>
      <c r="T358" s="5">
        <f t="shared" si="21"/>
        <v>79.400000000000006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0">
        <f t="shared" si="22"/>
        <v>42078.222187499996</v>
      </c>
      <c r="K359">
        <v>1426396797</v>
      </c>
      <c r="L359" s="10">
        <f>(((I359/60)/60)/24)+DATE(1970,1,1)</f>
        <v>42118.222187499996</v>
      </c>
      <c r="M359" t="b">
        <v>1</v>
      </c>
      <c r="N359">
        <v>303</v>
      </c>
      <c r="O359" t="b">
        <v>1</v>
      </c>
      <c r="P359" t="s">
        <v>8269</v>
      </c>
      <c r="Q359" t="str">
        <f t="shared" si="23"/>
        <v>film &amp; video</v>
      </c>
      <c r="R359" t="str">
        <f t="shared" si="24"/>
        <v>documentary</v>
      </c>
      <c r="S359">
        <f xml:space="preserve"> ROUND((E359:E4472 / D359:D4472)*100, 0)</f>
        <v>174</v>
      </c>
      <c r="T359" s="5">
        <f t="shared" si="21"/>
        <v>86.14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0">
        <f t="shared" si="22"/>
        <v>42507.860196759255</v>
      </c>
      <c r="K360">
        <v>1463517521</v>
      </c>
      <c r="L360" s="10">
        <f>(((I360/60)/60)/24)+DATE(1970,1,1)</f>
        <v>42536.625</v>
      </c>
      <c r="M360" t="b">
        <v>1</v>
      </c>
      <c r="N360">
        <v>267</v>
      </c>
      <c r="O360" t="b">
        <v>1</v>
      </c>
      <c r="P360" t="s">
        <v>8269</v>
      </c>
      <c r="Q360" t="str">
        <f t="shared" si="23"/>
        <v>film &amp; video</v>
      </c>
      <c r="R360" t="str">
        <f t="shared" si="24"/>
        <v>documentary</v>
      </c>
      <c r="S360">
        <f xml:space="preserve"> ROUND((E360:E4473 / D360:D4473)*100, 0)</f>
        <v>103</v>
      </c>
      <c r="T360" s="5">
        <f t="shared" si="21"/>
        <v>193.05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0">
        <f t="shared" si="22"/>
        <v>41935.070486111108</v>
      </c>
      <c r="K361">
        <v>1414028490</v>
      </c>
      <c r="L361" s="10">
        <f>(((I361/60)/60)/24)+DATE(1970,1,1)</f>
        <v>41957.216666666667</v>
      </c>
      <c r="M361" t="b">
        <v>1</v>
      </c>
      <c r="N361">
        <v>302</v>
      </c>
      <c r="O361" t="b">
        <v>1</v>
      </c>
      <c r="P361" t="s">
        <v>8269</v>
      </c>
      <c r="Q361" t="str">
        <f t="shared" si="23"/>
        <v>film &amp; video</v>
      </c>
      <c r="R361" t="str">
        <f t="shared" si="24"/>
        <v>documentary</v>
      </c>
      <c r="S361">
        <f xml:space="preserve"> ROUND((E361:E4474 / D361:D4474)*100, 0)</f>
        <v>105</v>
      </c>
      <c r="T361" s="5">
        <f t="shared" si="21"/>
        <v>84.02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0">
        <f t="shared" si="22"/>
        <v>42163.897916666669</v>
      </c>
      <c r="K362">
        <v>1433799180</v>
      </c>
      <c r="L362" s="10">
        <f>(((I362/60)/60)/24)+DATE(1970,1,1)</f>
        <v>42208.132638888885</v>
      </c>
      <c r="M362" t="b">
        <v>0</v>
      </c>
      <c r="N362">
        <v>87</v>
      </c>
      <c r="O362" t="b">
        <v>1</v>
      </c>
      <c r="P362" t="s">
        <v>8269</v>
      </c>
      <c r="Q362" t="str">
        <f t="shared" si="23"/>
        <v>film &amp; video</v>
      </c>
      <c r="R362" t="str">
        <f t="shared" si="24"/>
        <v>documentary</v>
      </c>
      <c r="S362">
        <f xml:space="preserve"> ROUND((E362:E4475 / D362:D4475)*100, 0)</f>
        <v>101</v>
      </c>
      <c r="T362" s="5">
        <f t="shared" si="21"/>
        <v>139.83000000000001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0">
        <f t="shared" si="22"/>
        <v>41936.001226851848</v>
      </c>
      <c r="K363">
        <v>1414108906</v>
      </c>
      <c r="L363" s="10">
        <f>(((I363/60)/60)/24)+DATE(1970,1,1)</f>
        <v>41966.042893518519</v>
      </c>
      <c r="M363" t="b">
        <v>0</v>
      </c>
      <c r="N363">
        <v>354</v>
      </c>
      <c r="O363" t="b">
        <v>1</v>
      </c>
      <c r="P363" t="s">
        <v>8269</v>
      </c>
      <c r="Q363" t="str">
        <f t="shared" si="23"/>
        <v>film &amp; video</v>
      </c>
      <c r="R363" t="str">
        <f t="shared" si="24"/>
        <v>documentary</v>
      </c>
      <c r="S363">
        <f xml:space="preserve"> ROUND((E363:E4476 / D363:D4476)*100, 0)</f>
        <v>111</v>
      </c>
      <c r="T363" s="5">
        <f t="shared" si="21"/>
        <v>109.82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0">
        <f t="shared" si="22"/>
        <v>41837.210543981484</v>
      </c>
      <c r="K364">
        <v>1405573391</v>
      </c>
      <c r="L364" s="10">
        <f>(((I364/60)/60)/24)+DATE(1970,1,1)</f>
        <v>41859</v>
      </c>
      <c r="M364" t="b">
        <v>0</v>
      </c>
      <c r="N364">
        <v>86</v>
      </c>
      <c r="O364" t="b">
        <v>1</v>
      </c>
      <c r="P364" t="s">
        <v>8269</v>
      </c>
      <c r="Q364" t="str">
        <f t="shared" si="23"/>
        <v>film &amp; video</v>
      </c>
      <c r="R364" t="str">
        <f t="shared" si="24"/>
        <v>documentary</v>
      </c>
      <c r="S364">
        <f xml:space="preserve"> ROUND((E364:E4477 / D364:D4477)*100, 0)</f>
        <v>124</v>
      </c>
      <c r="T364" s="5">
        <f t="shared" si="21"/>
        <v>139.53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0">
        <f t="shared" si="22"/>
        <v>40255.744629629626</v>
      </c>
      <c r="K365">
        <v>1268934736</v>
      </c>
      <c r="L365" s="10">
        <f>(((I365/60)/60)/24)+DATE(1970,1,1)</f>
        <v>40300.806944444441</v>
      </c>
      <c r="M365" t="b">
        <v>0</v>
      </c>
      <c r="N365">
        <v>26</v>
      </c>
      <c r="O365" t="b">
        <v>1</v>
      </c>
      <c r="P365" t="s">
        <v>8269</v>
      </c>
      <c r="Q365" t="str">
        <f t="shared" si="23"/>
        <v>film &amp; video</v>
      </c>
      <c r="R365" t="str">
        <f t="shared" si="24"/>
        <v>documentary</v>
      </c>
      <c r="S365">
        <f xml:space="preserve"> ROUND((E365:E4478 / D365:D4478)*100, 0)</f>
        <v>101</v>
      </c>
      <c r="T365" s="5">
        <f t="shared" si="21"/>
        <v>347.85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0">
        <f t="shared" si="22"/>
        <v>41780.859629629631</v>
      </c>
      <c r="K366">
        <v>1400704672</v>
      </c>
      <c r="L366" s="10">
        <f>(((I366/60)/60)/24)+DATE(1970,1,1)</f>
        <v>41811.165972222225</v>
      </c>
      <c r="M366" t="b">
        <v>0</v>
      </c>
      <c r="N366">
        <v>113</v>
      </c>
      <c r="O366" t="b">
        <v>1</v>
      </c>
      <c r="P366" t="s">
        <v>8269</v>
      </c>
      <c r="Q366" t="str">
        <f t="shared" si="23"/>
        <v>film &amp; video</v>
      </c>
      <c r="R366" t="str">
        <f t="shared" si="24"/>
        <v>documentary</v>
      </c>
      <c r="S366">
        <f xml:space="preserve"> ROUND((E366:E4479 / D366:D4479)*100, 0)</f>
        <v>110</v>
      </c>
      <c r="T366" s="5">
        <f t="shared" si="21"/>
        <v>68.239999999999995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0">
        <f t="shared" si="22"/>
        <v>41668.606469907405</v>
      </c>
      <c r="K367">
        <v>1391005999</v>
      </c>
      <c r="L367" s="10">
        <f>(((I367/60)/60)/24)+DATE(1970,1,1)</f>
        <v>41698.606469907405</v>
      </c>
      <c r="M367" t="b">
        <v>0</v>
      </c>
      <c r="N367">
        <v>65</v>
      </c>
      <c r="O367" t="b">
        <v>1</v>
      </c>
      <c r="P367" t="s">
        <v>8269</v>
      </c>
      <c r="Q367" t="str">
        <f t="shared" si="23"/>
        <v>film &amp; video</v>
      </c>
      <c r="R367" t="str">
        <f t="shared" si="24"/>
        <v>documentary</v>
      </c>
      <c r="S367">
        <f xml:space="preserve"> ROUND((E367:E4480 / D367:D4480)*100, 0)</f>
        <v>104</v>
      </c>
      <c r="T367" s="5">
        <f t="shared" si="21"/>
        <v>239.94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0">
        <f t="shared" si="22"/>
        <v>41019.793032407404</v>
      </c>
      <c r="K368">
        <v>1334948518</v>
      </c>
      <c r="L368" s="10">
        <f>(((I368/60)/60)/24)+DATE(1970,1,1)</f>
        <v>41049.793032407404</v>
      </c>
      <c r="M368" t="b">
        <v>0</v>
      </c>
      <c r="N368">
        <v>134</v>
      </c>
      <c r="O368" t="b">
        <v>1</v>
      </c>
      <c r="P368" t="s">
        <v>8269</v>
      </c>
      <c r="Q368" t="str">
        <f t="shared" si="23"/>
        <v>film &amp; video</v>
      </c>
      <c r="R368" t="str">
        <f t="shared" si="24"/>
        <v>documentary</v>
      </c>
      <c r="S368">
        <f xml:space="preserve"> ROUND((E368:E4481 / D368:D4481)*100, 0)</f>
        <v>101</v>
      </c>
      <c r="T368" s="5">
        <f t="shared" si="21"/>
        <v>287.31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0">
        <f t="shared" si="22"/>
        <v>41355.577291666668</v>
      </c>
      <c r="K369">
        <v>1363960278</v>
      </c>
      <c r="L369" s="10">
        <f>(((I369/60)/60)/24)+DATE(1970,1,1)</f>
        <v>41395.207638888889</v>
      </c>
      <c r="M369" t="b">
        <v>0</v>
      </c>
      <c r="N369">
        <v>119</v>
      </c>
      <c r="O369" t="b">
        <v>1</v>
      </c>
      <c r="P369" t="s">
        <v>8269</v>
      </c>
      <c r="Q369" t="str">
        <f t="shared" si="23"/>
        <v>film &amp; video</v>
      </c>
      <c r="R369" t="str">
        <f t="shared" si="24"/>
        <v>documentary</v>
      </c>
      <c r="S369">
        <f xml:space="preserve"> ROUND((E369:E4482 / D369:D4482)*100, 0)</f>
        <v>103</v>
      </c>
      <c r="T369" s="5">
        <f t="shared" si="21"/>
        <v>86.85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0">
        <f t="shared" si="22"/>
        <v>42043.605578703704</v>
      </c>
      <c r="K370">
        <v>1423405922</v>
      </c>
      <c r="L370" s="10">
        <f>(((I370/60)/60)/24)+DATE(1970,1,1)</f>
        <v>42078.563912037032</v>
      </c>
      <c r="M370" t="b">
        <v>0</v>
      </c>
      <c r="N370">
        <v>159</v>
      </c>
      <c r="O370" t="b">
        <v>1</v>
      </c>
      <c r="P370" t="s">
        <v>8269</v>
      </c>
      <c r="Q370" t="str">
        <f t="shared" si="23"/>
        <v>film &amp; video</v>
      </c>
      <c r="R370" t="str">
        <f t="shared" si="24"/>
        <v>documentary</v>
      </c>
      <c r="S370">
        <f xml:space="preserve"> ROUND((E370:E4483 / D370:D4483)*100, 0)</f>
        <v>104</v>
      </c>
      <c r="T370" s="5">
        <f t="shared" si="21"/>
        <v>81.849999999999994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0">
        <f t="shared" si="22"/>
        <v>40893.551724537036</v>
      </c>
      <c r="K371">
        <v>1324041269</v>
      </c>
      <c r="L371" s="10">
        <f>(((I371/60)/60)/24)+DATE(1970,1,1)</f>
        <v>40923.551724537036</v>
      </c>
      <c r="M371" t="b">
        <v>0</v>
      </c>
      <c r="N371">
        <v>167</v>
      </c>
      <c r="O371" t="b">
        <v>1</v>
      </c>
      <c r="P371" t="s">
        <v>8269</v>
      </c>
      <c r="Q371" t="str">
        <f t="shared" si="23"/>
        <v>film &amp; video</v>
      </c>
      <c r="R371" t="str">
        <f t="shared" si="24"/>
        <v>documentary</v>
      </c>
      <c r="S371">
        <f xml:space="preserve"> ROUND((E371:E4484 / D371:D4484)*100, 0)</f>
        <v>110</v>
      </c>
      <c r="T371" s="5">
        <f t="shared" si="21"/>
        <v>42.87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0">
        <f t="shared" si="22"/>
        <v>42711.795138888891</v>
      </c>
      <c r="K372">
        <v>1481137500</v>
      </c>
      <c r="L372" s="10">
        <f>(((I372/60)/60)/24)+DATE(1970,1,1)</f>
        <v>42741.795138888891</v>
      </c>
      <c r="M372" t="b">
        <v>0</v>
      </c>
      <c r="N372">
        <v>43</v>
      </c>
      <c r="O372" t="b">
        <v>1</v>
      </c>
      <c r="P372" t="s">
        <v>8269</v>
      </c>
      <c r="Q372" t="str">
        <f t="shared" si="23"/>
        <v>film &amp; video</v>
      </c>
      <c r="R372" t="str">
        <f t="shared" si="24"/>
        <v>documentary</v>
      </c>
      <c r="S372">
        <f xml:space="preserve"> ROUND((E372:E4485 / D372:D4485)*100, 0)</f>
        <v>122</v>
      </c>
      <c r="T372" s="5">
        <f t="shared" si="21"/>
        <v>709.42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0">
        <f t="shared" si="22"/>
        <v>41261.767812500002</v>
      </c>
      <c r="K373">
        <v>1355855139</v>
      </c>
      <c r="L373" s="10">
        <f>(((I373/60)/60)/24)+DATE(1970,1,1)</f>
        <v>41306.767812500002</v>
      </c>
      <c r="M373" t="b">
        <v>0</v>
      </c>
      <c r="N373">
        <v>1062</v>
      </c>
      <c r="O373" t="b">
        <v>1</v>
      </c>
      <c r="P373" t="s">
        <v>8269</v>
      </c>
      <c r="Q373" t="str">
        <f t="shared" si="23"/>
        <v>film &amp; video</v>
      </c>
      <c r="R373" t="str">
        <f t="shared" si="24"/>
        <v>documentary</v>
      </c>
      <c r="S373">
        <f xml:space="preserve"> ROUND((E373:E4486 / D373:D4486)*100, 0)</f>
        <v>114</v>
      </c>
      <c r="T373" s="5">
        <f t="shared" si="21"/>
        <v>161.26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0">
        <f t="shared" si="22"/>
        <v>42425.576898148152</v>
      </c>
      <c r="K374">
        <v>1456408244</v>
      </c>
      <c r="L374" s="10">
        <f>(((I374/60)/60)/24)+DATE(1970,1,1)</f>
        <v>42465.666666666672</v>
      </c>
      <c r="M374" t="b">
        <v>0</v>
      </c>
      <c r="N374">
        <v>9</v>
      </c>
      <c r="O374" t="b">
        <v>1</v>
      </c>
      <c r="P374" t="s">
        <v>8269</v>
      </c>
      <c r="Q374" t="str">
        <f t="shared" si="23"/>
        <v>film &amp; video</v>
      </c>
      <c r="R374" t="str">
        <f t="shared" si="24"/>
        <v>documentary</v>
      </c>
      <c r="S374">
        <f xml:space="preserve"> ROUND((E374:E4487 / D374:D4487)*100, 0)</f>
        <v>125</v>
      </c>
      <c r="T374" s="5">
        <f t="shared" si="21"/>
        <v>41.78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0">
        <f t="shared" si="22"/>
        <v>41078.91201388889</v>
      </c>
      <c r="K375">
        <v>1340056398</v>
      </c>
      <c r="L375" s="10">
        <f>(((I375/60)/60)/24)+DATE(1970,1,1)</f>
        <v>41108.91201388889</v>
      </c>
      <c r="M375" t="b">
        <v>0</v>
      </c>
      <c r="N375">
        <v>89</v>
      </c>
      <c r="O375" t="b">
        <v>1</v>
      </c>
      <c r="P375" t="s">
        <v>8269</v>
      </c>
      <c r="Q375" t="str">
        <f t="shared" si="23"/>
        <v>film &amp; video</v>
      </c>
      <c r="R375" t="str">
        <f t="shared" si="24"/>
        <v>documentary</v>
      </c>
      <c r="S375">
        <f xml:space="preserve"> ROUND((E375:E4488 / D375:D4488)*100, 0)</f>
        <v>107</v>
      </c>
      <c r="T375" s="5">
        <f t="shared" si="21"/>
        <v>89.89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0">
        <f t="shared" si="22"/>
        <v>40757.889247685183</v>
      </c>
      <c r="K376">
        <v>1312320031</v>
      </c>
      <c r="L376" s="10">
        <f>(((I376/60)/60)/24)+DATE(1970,1,1)</f>
        <v>40802.889247685183</v>
      </c>
      <c r="M376" t="b">
        <v>0</v>
      </c>
      <c r="N376">
        <v>174</v>
      </c>
      <c r="O376" t="b">
        <v>1</v>
      </c>
      <c r="P376" t="s">
        <v>8269</v>
      </c>
      <c r="Q376" t="str">
        <f t="shared" si="23"/>
        <v>film &amp; video</v>
      </c>
      <c r="R376" t="str">
        <f t="shared" si="24"/>
        <v>documentary</v>
      </c>
      <c r="S376">
        <f xml:space="preserve"> ROUND((E376:E4489 / D376:D4489)*100, 0)</f>
        <v>131</v>
      </c>
      <c r="T376" s="5">
        <f t="shared" si="21"/>
        <v>45.05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0">
        <f t="shared" si="22"/>
        <v>41657.985081018516</v>
      </c>
      <c r="K377">
        <v>1390088311</v>
      </c>
      <c r="L377" s="10">
        <f>(((I377/60)/60)/24)+DATE(1970,1,1)</f>
        <v>41699.720833333333</v>
      </c>
      <c r="M377" t="b">
        <v>0</v>
      </c>
      <c r="N377">
        <v>14</v>
      </c>
      <c r="O377" t="b">
        <v>1</v>
      </c>
      <c r="P377" t="s">
        <v>8269</v>
      </c>
      <c r="Q377" t="str">
        <f t="shared" si="23"/>
        <v>film &amp; video</v>
      </c>
      <c r="R377" t="str">
        <f t="shared" si="24"/>
        <v>documentary</v>
      </c>
      <c r="S377">
        <f xml:space="preserve"> ROUND((E377:E4490 / D377:D4490)*100, 0)</f>
        <v>120</v>
      </c>
      <c r="T377" s="5">
        <f t="shared" si="21"/>
        <v>42.86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0">
        <f t="shared" si="22"/>
        <v>42576.452731481477</v>
      </c>
      <c r="K378">
        <v>1469443916</v>
      </c>
      <c r="L378" s="10">
        <f>(((I378/60)/60)/24)+DATE(1970,1,1)</f>
        <v>42607.452731481477</v>
      </c>
      <c r="M378" t="b">
        <v>0</v>
      </c>
      <c r="N378">
        <v>48</v>
      </c>
      <c r="O378" t="b">
        <v>1</v>
      </c>
      <c r="P378" t="s">
        <v>8269</v>
      </c>
      <c r="Q378" t="str">
        <f t="shared" si="23"/>
        <v>film &amp; video</v>
      </c>
      <c r="R378" t="str">
        <f t="shared" si="24"/>
        <v>documentary</v>
      </c>
      <c r="S378">
        <f xml:space="preserve"> ROUND((E378:E4491 / D378:D4491)*100, 0)</f>
        <v>106</v>
      </c>
      <c r="T378" s="5">
        <f t="shared" si="21"/>
        <v>54.08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0">
        <f t="shared" si="22"/>
        <v>42292.250787037032</v>
      </c>
      <c r="K379">
        <v>1444888868</v>
      </c>
      <c r="L379" s="10">
        <f>(((I379/60)/60)/24)+DATE(1970,1,1)</f>
        <v>42322.292361111111</v>
      </c>
      <c r="M379" t="b">
        <v>0</v>
      </c>
      <c r="N379">
        <v>133</v>
      </c>
      <c r="O379" t="b">
        <v>1</v>
      </c>
      <c r="P379" t="s">
        <v>8269</v>
      </c>
      <c r="Q379" t="str">
        <f t="shared" si="23"/>
        <v>film &amp; video</v>
      </c>
      <c r="R379" t="str">
        <f t="shared" si="24"/>
        <v>documentary</v>
      </c>
      <c r="S379">
        <f xml:space="preserve"> ROUND((E379:E4492 / D379:D4492)*100, 0)</f>
        <v>114</v>
      </c>
      <c r="T379" s="5">
        <f t="shared" si="21"/>
        <v>103.22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0">
        <f t="shared" si="22"/>
        <v>42370.571851851855</v>
      </c>
      <c r="K380">
        <v>1451655808</v>
      </c>
      <c r="L380" s="10">
        <f>(((I380/60)/60)/24)+DATE(1970,1,1)</f>
        <v>42394.994444444441</v>
      </c>
      <c r="M380" t="b">
        <v>0</v>
      </c>
      <c r="N380">
        <v>83</v>
      </c>
      <c r="O380" t="b">
        <v>1</v>
      </c>
      <c r="P380" t="s">
        <v>8269</v>
      </c>
      <c r="Q380" t="str">
        <f t="shared" si="23"/>
        <v>film &amp; video</v>
      </c>
      <c r="R380" t="str">
        <f t="shared" si="24"/>
        <v>documentary</v>
      </c>
      <c r="S380">
        <f xml:space="preserve"> ROUND((E380:E4493 / D380:D4493)*100, 0)</f>
        <v>112</v>
      </c>
      <c r="T380" s="5">
        <f t="shared" si="21"/>
        <v>40.4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0">
        <f t="shared" si="22"/>
        <v>40987.688333333332</v>
      </c>
      <c r="K381">
        <v>1332174672</v>
      </c>
      <c r="L381" s="10">
        <f>(((I381/60)/60)/24)+DATE(1970,1,1)</f>
        <v>41032.688333333332</v>
      </c>
      <c r="M381" t="b">
        <v>0</v>
      </c>
      <c r="N381">
        <v>149</v>
      </c>
      <c r="O381" t="b">
        <v>1</v>
      </c>
      <c r="P381" t="s">
        <v>8269</v>
      </c>
      <c r="Q381" t="str">
        <f t="shared" si="23"/>
        <v>film &amp; video</v>
      </c>
      <c r="R381" t="str">
        <f t="shared" si="24"/>
        <v>documentary</v>
      </c>
      <c r="S381">
        <f xml:space="preserve"> ROUND((E381:E4494 / D381:D4494)*100, 0)</f>
        <v>116</v>
      </c>
      <c r="T381" s="5">
        <f t="shared" si="21"/>
        <v>116.86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0">
        <f t="shared" si="22"/>
        <v>42367.719814814816</v>
      </c>
      <c r="K382">
        <v>1451409392</v>
      </c>
      <c r="L382" s="10">
        <f>(((I382/60)/60)/24)+DATE(1970,1,1)</f>
        <v>42392.719814814816</v>
      </c>
      <c r="M382" t="b">
        <v>0</v>
      </c>
      <c r="N382">
        <v>49</v>
      </c>
      <c r="O382" t="b">
        <v>1</v>
      </c>
      <c r="P382" t="s">
        <v>8269</v>
      </c>
      <c r="Q382" t="str">
        <f t="shared" si="23"/>
        <v>film &amp; video</v>
      </c>
      <c r="R382" t="str">
        <f t="shared" si="24"/>
        <v>documentary</v>
      </c>
      <c r="S382">
        <f xml:space="preserve"> ROUND((E382:E4495 / D382:D4495)*100, 0)</f>
        <v>142</v>
      </c>
      <c r="T382" s="5">
        <f t="shared" si="21"/>
        <v>115.51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0">
        <f t="shared" si="22"/>
        <v>41085.698113425926</v>
      </c>
      <c r="K383">
        <v>1340642717</v>
      </c>
      <c r="L383" s="10">
        <f>(((I383/60)/60)/24)+DATE(1970,1,1)</f>
        <v>41120.208333333336</v>
      </c>
      <c r="M383" t="b">
        <v>0</v>
      </c>
      <c r="N383">
        <v>251</v>
      </c>
      <c r="O383" t="b">
        <v>1</v>
      </c>
      <c r="P383" t="s">
        <v>8269</v>
      </c>
      <c r="Q383" t="str">
        <f t="shared" si="23"/>
        <v>film &amp; video</v>
      </c>
      <c r="R383" t="str">
        <f t="shared" si="24"/>
        <v>documentary</v>
      </c>
      <c r="S383">
        <f xml:space="preserve"> ROUND((E383:E4496 / D383:D4496)*100, 0)</f>
        <v>105</v>
      </c>
      <c r="T383" s="5">
        <f t="shared" si="21"/>
        <v>104.31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0">
        <f t="shared" si="22"/>
        <v>41144.709490740745</v>
      </c>
      <c r="K384">
        <v>1345741300</v>
      </c>
      <c r="L384" s="10">
        <f>(((I384/60)/60)/24)+DATE(1970,1,1)</f>
        <v>41158.709490740745</v>
      </c>
      <c r="M384" t="b">
        <v>0</v>
      </c>
      <c r="N384">
        <v>22</v>
      </c>
      <c r="O384" t="b">
        <v>1</v>
      </c>
      <c r="P384" t="s">
        <v>8269</v>
      </c>
      <c r="Q384" t="str">
        <f t="shared" si="23"/>
        <v>film &amp; video</v>
      </c>
      <c r="R384" t="str">
        <f t="shared" si="24"/>
        <v>documentary</v>
      </c>
      <c r="S384">
        <f xml:space="preserve"> ROUND((E384:E4497 / D384:D4497)*100, 0)</f>
        <v>256</v>
      </c>
      <c r="T384" s="5">
        <f t="shared" si="21"/>
        <v>69.77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0">
        <f t="shared" si="22"/>
        <v>41755.117581018516</v>
      </c>
      <c r="K385">
        <v>1398480559</v>
      </c>
      <c r="L385" s="10">
        <f>(((I385/60)/60)/24)+DATE(1970,1,1)</f>
        <v>41778.117581018516</v>
      </c>
      <c r="M385" t="b">
        <v>0</v>
      </c>
      <c r="N385">
        <v>48</v>
      </c>
      <c r="O385" t="b">
        <v>1</v>
      </c>
      <c r="P385" t="s">
        <v>8269</v>
      </c>
      <c r="Q385" t="str">
        <f t="shared" si="23"/>
        <v>film &amp; video</v>
      </c>
      <c r="R385" t="str">
        <f t="shared" si="24"/>
        <v>documentary</v>
      </c>
      <c r="S385">
        <f xml:space="preserve"> ROUND((E385:E4498 / D385:D4498)*100, 0)</f>
        <v>207</v>
      </c>
      <c r="T385" s="5">
        <f t="shared" ref="T385:T448" si="25" xml:space="preserve"> ROUND(IF(N385&gt;0,(E385/N385),(0)),2)</f>
        <v>43.02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0">
        <f t="shared" si="22"/>
        <v>41980.781793981485</v>
      </c>
      <c r="K386">
        <v>1417977947</v>
      </c>
      <c r="L386" s="10">
        <f>(((I386/60)/60)/24)+DATE(1970,1,1)</f>
        <v>42010.781793981485</v>
      </c>
      <c r="M386" t="b">
        <v>0</v>
      </c>
      <c r="N386">
        <v>383</v>
      </c>
      <c r="O386" t="b">
        <v>1</v>
      </c>
      <c r="P386" t="s">
        <v>8269</v>
      </c>
      <c r="Q386" t="str">
        <f t="shared" si="23"/>
        <v>film &amp; video</v>
      </c>
      <c r="R386" t="str">
        <f t="shared" si="24"/>
        <v>documentary</v>
      </c>
      <c r="S386">
        <f xml:space="preserve"> ROUND((E386:E4499 / D386:D4499)*100, 0)</f>
        <v>112</v>
      </c>
      <c r="T386" s="5">
        <f t="shared" si="25"/>
        <v>58.54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0">
        <f t="shared" ref="J387:J450" si="26">(((K387/60)/60)/24)+DATE(1970,1,1)</f>
        <v>41934.584502314814</v>
      </c>
      <c r="K387">
        <v>1413986501</v>
      </c>
      <c r="L387" s="10">
        <f>(((I387/60)/60)/24)+DATE(1970,1,1)</f>
        <v>41964.626168981486</v>
      </c>
      <c r="M387" t="b">
        <v>0</v>
      </c>
      <c r="N387">
        <v>237</v>
      </c>
      <c r="O387" t="b">
        <v>1</v>
      </c>
      <c r="P387" t="s">
        <v>8269</v>
      </c>
      <c r="Q387" t="str">
        <f t="shared" ref="Q387:Q450" si="27">LEFT(P387, SEARCH("/",P387,1)-1)</f>
        <v>film &amp; video</v>
      </c>
      <c r="R387" t="str">
        <f t="shared" ref="R387:R450" si="28">RIGHT(P387,LEN(P387)-SEARCH("/",P387))</f>
        <v>documentary</v>
      </c>
      <c r="S387">
        <f xml:space="preserve"> ROUND((E387:E4500 / D387:D4500)*100, 0)</f>
        <v>106</v>
      </c>
      <c r="T387" s="5">
        <f t="shared" si="25"/>
        <v>111.8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0">
        <f t="shared" si="26"/>
        <v>42211.951284722221</v>
      </c>
      <c r="K388">
        <v>1437950991</v>
      </c>
      <c r="L388" s="10">
        <f>(((I388/60)/60)/24)+DATE(1970,1,1)</f>
        <v>42226.951284722221</v>
      </c>
      <c r="M388" t="b">
        <v>0</v>
      </c>
      <c r="N388">
        <v>13</v>
      </c>
      <c r="O388" t="b">
        <v>1</v>
      </c>
      <c r="P388" t="s">
        <v>8269</v>
      </c>
      <c r="Q388" t="str">
        <f t="shared" si="27"/>
        <v>film &amp; video</v>
      </c>
      <c r="R388" t="str">
        <f t="shared" si="28"/>
        <v>documentary</v>
      </c>
      <c r="S388">
        <f xml:space="preserve"> ROUND((E388:E4501 / D388:D4501)*100, 0)</f>
        <v>100</v>
      </c>
      <c r="T388" s="5">
        <f t="shared" si="25"/>
        <v>46.23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0">
        <f t="shared" si="26"/>
        <v>42200.67659722222</v>
      </c>
      <c r="K389">
        <v>1436976858</v>
      </c>
      <c r="L389" s="10">
        <f>(((I389/60)/60)/24)+DATE(1970,1,1)</f>
        <v>42231.25</v>
      </c>
      <c r="M389" t="b">
        <v>0</v>
      </c>
      <c r="N389">
        <v>562</v>
      </c>
      <c r="O389" t="b">
        <v>1</v>
      </c>
      <c r="P389" t="s">
        <v>8269</v>
      </c>
      <c r="Q389" t="str">
        <f t="shared" si="27"/>
        <v>film &amp; video</v>
      </c>
      <c r="R389" t="str">
        <f t="shared" si="28"/>
        <v>documentary</v>
      </c>
      <c r="S389">
        <f xml:space="preserve"> ROUND((E389:E4502 / D389:D4502)*100, 0)</f>
        <v>214</v>
      </c>
      <c r="T389" s="5">
        <f t="shared" si="25"/>
        <v>144.69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0">
        <f t="shared" si="26"/>
        <v>42549.076157407413</v>
      </c>
      <c r="K390">
        <v>1467078580</v>
      </c>
      <c r="L390" s="10">
        <f>(((I390/60)/60)/24)+DATE(1970,1,1)</f>
        <v>42579.076157407413</v>
      </c>
      <c r="M390" t="b">
        <v>0</v>
      </c>
      <c r="N390">
        <v>71</v>
      </c>
      <c r="O390" t="b">
        <v>1</v>
      </c>
      <c r="P390" t="s">
        <v>8269</v>
      </c>
      <c r="Q390" t="str">
        <f t="shared" si="27"/>
        <v>film &amp; video</v>
      </c>
      <c r="R390" t="str">
        <f t="shared" si="28"/>
        <v>documentary</v>
      </c>
      <c r="S390">
        <f xml:space="preserve"> ROUND((E390:E4503 / D390:D4503)*100, 0)</f>
        <v>126</v>
      </c>
      <c r="T390" s="5">
        <f t="shared" si="25"/>
        <v>88.85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0">
        <f t="shared" si="26"/>
        <v>41674.063078703701</v>
      </c>
      <c r="K391">
        <v>1391477450</v>
      </c>
      <c r="L391" s="10">
        <f>(((I391/60)/60)/24)+DATE(1970,1,1)</f>
        <v>41705.957638888889</v>
      </c>
      <c r="M391" t="b">
        <v>0</v>
      </c>
      <c r="N391">
        <v>1510</v>
      </c>
      <c r="O391" t="b">
        <v>1</v>
      </c>
      <c r="P391" t="s">
        <v>8269</v>
      </c>
      <c r="Q391" t="str">
        <f t="shared" si="27"/>
        <v>film &amp; video</v>
      </c>
      <c r="R391" t="str">
        <f t="shared" si="28"/>
        <v>documentary</v>
      </c>
      <c r="S391">
        <f xml:space="preserve"> ROUND((E391:E4504 / D391:D4504)*100, 0)</f>
        <v>182</v>
      </c>
      <c r="T391" s="5">
        <f t="shared" si="25"/>
        <v>81.75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0">
        <f t="shared" si="26"/>
        <v>42112.036712962959</v>
      </c>
      <c r="K392">
        <v>1429318372</v>
      </c>
      <c r="L392" s="10">
        <f>(((I392/60)/60)/24)+DATE(1970,1,1)</f>
        <v>42132.036712962959</v>
      </c>
      <c r="M392" t="b">
        <v>0</v>
      </c>
      <c r="N392">
        <v>14</v>
      </c>
      <c r="O392" t="b">
        <v>1</v>
      </c>
      <c r="P392" t="s">
        <v>8269</v>
      </c>
      <c r="Q392" t="str">
        <f t="shared" si="27"/>
        <v>film &amp; video</v>
      </c>
      <c r="R392" t="str">
        <f t="shared" si="28"/>
        <v>documentary</v>
      </c>
      <c r="S392">
        <f xml:space="preserve"> ROUND((E392:E4505 / D392:D4505)*100, 0)</f>
        <v>100</v>
      </c>
      <c r="T392" s="5">
        <f t="shared" si="25"/>
        <v>71.430000000000007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0">
        <f t="shared" si="26"/>
        <v>40865.042256944449</v>
      </c>
      <c r="K393">
        <v>1321578051</v>
      </c>
      <c r="L393" s="10">
        <f>(((I393/60)/60)/24)+DATE(1970,1,1)</f>
        <v>40895.040972222225</v>
      </c>
      <c r="M393" t="b">
        <v>0</v>
      </c>
      <c r="N393">
        <v>193</v>
      </c>
      <c r="O393" t="b">
        <v>1</v>
      </c>
      <c r="P393" t="s">
        <v>8269</v>
      </c>
      <c r="Q393" t="str">
        <f t="shared" si="27"/>
        <v>film &amp; video</v>
      </c>
      <c r="R393" t="str">
        <f t="shared" si="28"/>
        <v>documentary</v>
      </c>
      <c r="S393">
        <f xml:space="preserve"> ROUND((E393:E4506 / D393:D4506)*100, 0)</f>
        <v>101</v>
      </c>
      <c r="T393" s="5">
        <f t="shared" si="25"/>
        <v>104.26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0">
        <f t="shared" si="26"/>
        <v>40763.717256944445</v>
      </c>
      <c r="K394">
        <v>1312823571</v>
      </c>
      <c r="L394" s="10">
        <f>(((I394/60)/60)/24)+DATE(1970,1,1)</f>
        <v>40794.125</v>
      </c>
      <c r="M394" t="b">
        <v>0</v>
      </c>
      <c r="N394">
        <v>206</v>
      </c>
      <c r="O394" t="b">
        <v>1</v>
      </c>
      <c r="P394" t="s">
        <v>8269</v>
      </c>
      <c r="Q394" t="str">
        <f t="shared" si="27"/>
        <v>film &amp; video</v>
      </c>
      <c r="R394" t="str">
        <f t="shared" si="28"/>
        <v>documentary</v>
      </c>
      <c r="S394">
        <f xml:space="preserve"> ROUND((E394:E4507 / D394:D4507)*100, 0)</f>
        <v>101</v>
      </c>
      <c r="T394" s="5">
        <f t="shared" si="25"/>
        <v>90.62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0">
        <f t="shared" si="26"/>
        <v>41526.708935185183</v>
      </c>
      <c r="K395">
        <v>1378746052</v>
      </c>
      <c r="L395" s="10">
        <f>(((I395/60)/60)/24)+DATE(1970,1,1)</f>
        <v>41557.708935185183</v>
      </c>
      <c r="M395" t="b">
        <v>0</v>
      </c>
      <c r="N395">
        <v>351</v>
      </c>
      <c r="O395" t="b">
        <v>1</v>
      </c>
      <c r="P395" t="s">
        <v>8269</v>
      </c>
      <c r="Q395" t="str">
        <f t="shared" si="27"/>
        <v>film &amp; video</v>
      </c>
      <c r="R395" t="str">
        <f t="shared" si="28"/>
        <v>documentary</v>
      </c>
      <c r="S395">
        <f xml:space="preserve"> ROUND((E395:E4508 / D395:D4508)*100, 0)</f>
        <v>110</v>
      </c>
      <c r="T395" s="5">
        <f t="shared" si="25"/>
        <v>157.33000000000001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0">
        <f t="shared" si="26"/>
        <v>42417.818078703705</v>
      </c>
      <c r="K396">
        <v>1455737882</v>
      </c>
      <c r="L396" s="10">
        <f>(((I396/60)/60)/24)+DATE(1970,1,1)</f>
        <v>42477.776412037041</v>
      </c>
      <c r="M396" t="b">
        <v>0</v>
      </c>
      <c r="N396">
        <v>50</v>
      </c>
      <c r="O396" t="b">
        <v>1</v>
      </c>
      <c r="P396" t="s">
        <v>8269</v>
      </c>
      <c r="Q396" t="str">
        <f t="shared" si="27"/>
        <v>film &amp; video</v>
      </c>
      <c r="R396" t="str">
        <f t="shared" si="28"/>
        <v>documentary</v>
      </c>
      <c r="S396">
        <f xml:space="preserve"> ROUND((E396:E4509 / D396:D4509)*100, 0)</f>
        <v>112</v>
      </c>
      <c r="T396" s="5">
        <f t="shared" si="25"/>
        <v>105.18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0">
        <f t="shared" si="26"/>
        <v>40990.909259259257</v>
      </c>
      <c r="K397">
        <v>1332452960</v>
      </c>
      <c r="L397" s="10">
        <f>(((I397/60)/60)/24)+DATE(1970,1,1)</f>
        <v>41026.897222222222</v>
      </c>
      <c r="M397" t="b">
        <v>0</v>
      </c>
      <c r="N397">
        <v>184</v>
      </c>
      <c r="O397" t="b">
        <v>1</v>
      </c>
      <c r="P397" t="s">
        <v>8269</v>
      </c>
      <c r="Q397" t="str">
        <f t="shared" si="27"/>
        <v>film &amp; video</v>
      </c>
      <c r="R397" t="str">
        <f t="shared" si="28"/>
        <v>documentary</v>
      </c>
      <c r="S397">
        <f xml:space="preserve"> ROUND((E397:E4510 / D397:D4510)*100, 0)</f>
        <v>108</v>
      </c>
      <c r="T397" s="5">
        <f t="shared" si="25"/>
        <v>58.72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0">
        <f t="shared" si="26"/>
        <v>41082.564884259256</v>
      </c>
      <c r="K398">
        <v>1340372006</v>
      </c>
      <c r="L398" s="10">
        <f>(((I398/60)/60)/24)+DATE(1970,1,1)</f>
        <v>41097.564884259256</v>
      </c>
      <c r="M398" t="b">
        <v>0</v>
      </c>
      <c r="N398">
        <v>196</v>
      </c>
      <c r="O398" t="b">
        <v>1</v>
      </c>
      <c r="P398" t="s">
        <v>8269</v>
      </c>
      <c r="Q398" t="str">
        <f t="shared" si="27"/>
        <v>film &amp; video</v>
      </c>
      <c r="R398" t="str">
        <f t="shared" si="28"/>
        <v>documentary</v>
      </c>
      <c r="S398">
        <f xml:space="preserve"> ROUND((E398:E4511 / D398:D4511)*100, 0)</f>
        <v>107</v>
      </c>
      <c r="T398" s="5">
        <f t="shared" si="25"/>
        <v>81.63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0">
        <f t="shared" si="26"/>
        <v>40379.776435185187</v>
      </c>
      <c r="K399">
        <v>1279651084</v>
      </c>
      <c r="L399" s="10">
        <f>(((I399/60)/60)/24)+DATE(1970,1,1)</f>
        <v>40422.155555555553</v>
      </c>
      <c r="M399" t="b">
        <v>0</v>
      </c>
      <c r="N399">
        <v>229</v>
      </c>
      <c r="O399" t="b">
        <v>1</v>
      </c>
      <c r="P399" t="s">
        <v>8269</v>
      </c>
      <c r="Q399" t="str">
        <f t="shared" si="27"/>
        <v>film &amp; video</v>
      </c>
      <c r="R399" t="str">
        <f t="shared" si="28"/>
        <v>documentary</v>
      </c>
      <c r="S399">
        <f xml:space="preserve"> ROUND((E399:E4512 / D399:D4512)*100, 0)</f>
        <v>104</v>
      </c>
      <c r="T399" s="5">
        <f t="shared" si="25"/>
        <v>56.46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0">
        <f t="shared" si="26"/>
        <v>42078.793124999997</v>
      </c>
      <c r="K400">
        <v>1426446126</v>
      </c>
      <c r="L400" s="10">
        <f>(((I400/60)/60)/24)+DATE(1970,1,1)</f>
        <v>42123.793124999997</v>
      </c>
      <c r="M400" t="b">
        <v>0</v>
      </c>
      <c r="N400">
        <v>67</v>
      </c>
      <c r="O400" t="b">
        <v>1</v>
      </c>
      <c r="P400" t="s">
        <v>8269</v>
      </c>
      <c r="Q400" t="str">
        <f t="shared" si="27"/>
        <v>film &amp; video</v>
      </c>
      <c r="R400" t="str">
        <f t="shared" si="28"/>
        <v>documentary</v>
      </c>
      <c r="S400">
        <f xml:space="preserve"> ROUND((E400:E4513 / D400:D4513)*100, 0)</f>
        <v>125</v>
      </c>
      <c r="T400" s="5">
        <f t="shared" si="25"/>
        <v>140.1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0">
        <f t="shared" si="26"/>
        <v>42687.875775462962</v>
      </c>
      <c r="K401">
        <v>1479070867</v>
      </c>
      <c r="L401" s="10">
        <f>(((I401/60)/60)/24)+DATE(1970,1,1)</f>
        <v>42718.5</v>
      </c>
      <c r="M401" t="b">
        <v>0</v>
      </c>
      <c r="N401">
        <v>95</v>
      </c>
      <c r="O401" t="b">
        <v>1</v>
      </c>
      <c r="P401" t="s">
        <v>8269</v>
      </c>
      <c r="Q401" t="str">
        <f t="shared" si="27"/>
        <v>film &amp; video</v>
      </c>
      <c r="R401" t="str">
        <f t="shared" si="28"/>
        <v>documentary</v>
      </c>
      <c r="S401">
        <f xml:space="preserve"> ROUND((E401:E4514 / D401:D4514)*100, 0)</f>
        <v>107</v>
      </c>
      <c r="T401" s="5">
        <f t="shared" si="25"/>
        <v>224.85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0">
        <f t="shared" si="26"/>
        <v>41745.635960648149</v>
      </c>
      <c r="K402">
        <v>1397661347</v>
      </c>
      <c r="L402" s="10">
        <f>(((I402/60)/60)/24)+DATE(1970,1,1)</f>
        <v>41776.145833333336</v>
      </c>
      <c r="M402" t="b">
        <v>0</v>
      </c>
      <c r="N402">
        <v>62</v>
      </c>
      <c r="O402" t="b">
        <v>1</v>
      </c>
      <c r="P402" t="s">
        <v>8269</v>
      </c>
      <c r="Q402" t="str">
        <f t="shared" si="27"/>
        <v>film &amp; video</v>
      </c>
      <c r="R402" t="str">
        <f t="shared" si="28"/>
        <v>documentary</v>
      </c>
      <c r="S402">
        <f xml:space="preserve"> ROUND((E402:E4515 / D402:D4515)*100, 0)</f>
        <v>112</v>
      </c>
      <c r="T402" s="5">
        <f t="shared" si="25"/>
        <v>181.13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0">
        <f t="shared" si="26"/>
        <v>40732.842245370368</v>
      </c>
      <c r="K403">
        <v>1310155970</v>
      </c>
      <c r="L403" s="10">
        <f>(((I403/60)/60)/24)+DATE(1970,1,1)</f>
        <v>40762.842245370368</v>
      </c>
      <c r="M403" t="b">
        <v>0</v>
      </c>
      <c r="N403">
        <v>73</v>
      </c>
      <c r="O403" t="b">
        <v>1</v>
      </c>
      <c r="P403" t="s">
        <v>8269</v>
      </c>
      <c r="Q403" t="str">
        <f t="shared" si="27"/>
        <v>film &amp; video</v>
      </c>
      <c r="R403" t="str">
        <f t="shared" si="28"/>
        <v>documentary</v>
      </c>
      <c r="S403">
        <f xml:space="preserve"> ROUND((E403:E4516 / D403:D4516)*100, 0)</f>
        <v>104</v>
      </c>
      <c r="T403" s="5">
        <f t="shared" si="25"/>
        <v>711.04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0">
        <f t="shared" si="26"/>
        <v>42292.539548611108</v>
      </c>
      <c r="K404">
        <v>1444913817</v>
      </c>
      <c r="L404" s="10">
        <f>(((I404/60)/60)/24)+DATE(1970,1,1)</f>
        <v>42313.58121527778</v>
      </c>
      <c r="M404" t="b">
        <v>0</v>
      </c>
      <c r="N404">
        <v>43</v>
      </c>
      <c r="O404" t="b">
        <v>1</v>
      </c>
      <c r="P404" t="s">
        <v>8269</v>
      </c>
      <c r="Q404" t="str">
        <f t="shared" si="27"/>
        <v>film &amp; video</v>
      </c>
      <c r="R404" t="str">
        <f t="shared" si="28"/>
        <v>documentary</v>
      </c>
      <c r="S404">
        <f xml:space="preserve"> ROUND((E404:E4517 / D404:D4517)*100, 0)</f>
        <v>142</v>
      </c>
      <c r="T404" s="5">
        <f t="shared" si="25"/>
        <v>65.88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0">
        <f t="shared" si="26"/>
        <v>40718.310659722221</v>
      </c>
      <c r="K405">
        <v>1308900441</v>
      </c>
      <c r="L405" s="10">
        <f>(((I405/60)/60)/24)+DATE(1970,1,1)</f>
        <v>40765.297222222223</v>
      </c>
      <c r="M405" t="b">
        <v>0</v>
      </c>
      <c r="N405">
        <v>70</v>
      </c>
      <c r="O405" t="b">
        <v>1</v>
      </c>
      <c r="P405" t="s">
        <v>8269</v>
      </c>
      <c r="Q405" t="str">
        <f t="shared" si="27"/>
        <v>film &amp; video</v>
      </c>
      <c r="R405" t="str">
        <f t="shared" si="28"/>
        <v>documentary</v>
      </c>
      <c r="S405">
        <f xml:space="preserve"> ROUND((E405:E4518 / D405:D4518)*100, 0)</f>
        <v>105</v>
      </c>
      <c r="T405" s="5">
        <f t="shared" si="25"/>
        <v>75.19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0">
        <f t="shared" si="26"/>
        <v>41646.628032407411</v>
      </c>
      <c r="K406">
        <v>1389107062</v>
      </c>
      <c r="L406" s="10">
        <f>(((I406/60)/60)/24)+DATE(1970,1,1)</f>
        <v>41675.961111111108</v>
      </c>
      <c r="M406" t="b">
        <v>0</v>
      </c>
      <c r="N406">
        <v>271</v>
      </c>
      <c r="O406" t="b">
        <v>1</v>
      </c>
      <c r="P406" t="s">
        <v>8269</v>
      </c>
      <c r="Q406" t="str">
        <f t="shared" si="27"/>
        <v>film &amp; video</v>
      </c>
      <c r="R406" t="str">
        <f t="shared" si="28"/>
        <v>documentary</v>
      </c>
      <c r="S406">
        <f xml:space="preserve"> ROUND((E406:E4519 / D406:D4519)*100, 0)</f>
        <v>103</v>
      </c>
      <c r="T406" s="5">
        <f t="shared" si="25"/>
        <v>133.13999999999999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0">
        <f t="shared" si="26"/>
        <v>41674.08494212963</v>
      </c>
      <c r="K407">
        <v>1391479339</v>
      </c>
      <c r="L407" s="10">
        <f>(((I407/60)/60)/24)+DATE(1970,1,1)</f>
        <v>41704.08494212963</v>
      </c>
      <c r="M407" t="b">
        <v>0</v>
      </c>
      <c r="N407">
        <v>55</v>
      </c>
      <c r="O407" t="b">
        <v>1</v>
      </c>
      <c r="P407" t="s">
        <v>8269</v>
      </c>
      <c r="Q407" t="str">
        <f t="shared" si="27"/>
        <v>film &amp; video</v>
      </c>
      <c r="R407" t="str">
        <f t="shared" si="28"/>
        <v>documentary</v>
      </c>
      <c r="S407">
        <f xml:space="preserve"> ROUND((E407:E4520 / D407:D4520)*100, 0)</f>
        <v>108</v>
      </c>
      <c r="T407" s="5">
        <f t="shared" si="25"/>
        <v>55.2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0">
        <f t="shared" si="26"/>
        <v>40638.162465277775</v>
      </c>
      <c r="K408">
        <v>1301975637</v>
      </c>
      <c r="L408" s="10">
        <f>(((I408/60)/60)/24)+DATE(1970,1,1)</f>
        <v>40672.249305555553</v>
      </c>
      <c r="M408" t="b">
        <v>0</v>
      </c>
      <c r="N408">
        <v>35</v>
      </c>
      <c r="O408" t="b">
        <v>1</v>
      </c>
      <c r="P408" t="s">
        <v>8269</v>
      </c>
      <c r="Q408" t="str">
        <f t="shared" si="27"/>
        <v>film &amp; video</v>
      </c>
      <c r="R408" t="str">
        <f t="shared" si="28"/>
        <v>documentary</v>
      </c>
      <c r="S408">
        <f xml:space="preserve"> ROUND((E408:E4521 / D408:D4521)*100, 0)</f>
        <v>108</v>
      </c>
      <c r="T408" s="5">
        <f t="shared" si="25"/>
        <v>86.16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0">
        <f t="shared" si="26"/>
        <v>40806.870949074073</v>
      </c>
      <c r="K409">
        <v>1316552050</v>
      </c>
      <c r="L409" s="10">
        <f>(((I409/60)/60)/24)+DATE(1970,1,1)</f>
        <v>40866.912615740745</v>
      </c>
      <c r="M409" t="b">
        <v>0</v>
      </c>
      <c r="N409">
        <v>22</v>
      </c>
      <c r="O409" t="b">
        <v>1</v>
      </c>
      <c r="P409" t="s">
        <v>8269</v>
      </c>
      <c r="Q409" t="str">
        <f t="shared" si="27"/>
        <v>film &amp; video</v>
      </c>
      <c r="R409" t="str">
        <f t="shared" si="28"/>
        <v>documentary</v>
      </c>
      <c r="S409">
        <f xml:space="preserve"> ROUND((E409:E4522 / D409:D4522)*100, 0)</f>
        <v>102</v>
      </c>
      <c r="T409" s="5">
        <f t="shared" si="25"/>
        <v>92.32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0">
        <f t="shared" si="26"/>
        <v>41543.735995370371</v>
      </c>
      <c r="K410">
        <v>1380217190</v>
      </c>
      <c r="L410" s="10">
        <f>(((I410/60)/60)/24)+DATE(1970,1,1)</f>
        <v>41583.777662037035</v>
      </c>
      <c r="M410" t="b">
        <v>0</v>
      </c>
      <c r="N410">
        <v>38</v>
      </c>
      <c r="O410" t="b">
        <v>1</v>
      </c>
      <c r="P410" t="s">
        <v>8269</v>
      </c>
      <c r="Q410" t="str">
        <f t="shared" si="27"/>
        <v>film &amp; video</v>
      </c>
      <c r="R410" t="str">
        <f t="shared" si="28"/>
        <v>documentary</v>
      </c>
      <c r="S410">
        <f xml:space="preserve"> ROUND((E410:E4523 / D410:D4523)*100, 0)</f>
        <v>101</v>
      </c>
      <c r="T410" s="5">
        <f t="shared" si="25"/>
        <v>160.16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0">
        <f t="shared" si="26"/>
        <v>42543.862777777773</v>
      </c>
      <c r="K411">
        <v>1466628144</v>
      </c>
      <c r="L411" s="10">
        <f>(((I411/60)/60)/24)+DATE(1970,1,1)</f>
        <v>42573.862777777773</v>
      </c>
      <c r="M411" t="b">
        <v>0</v>
      </c>
      <c r="N411">
        <v>15</v>
      </c>
      <c r="O411" t="b">
        <v>1</v>
      </c>
      <c r="P411" t="s">
        <v>8269</v>
      </c>
      <c r="Q411" t="str">
        <f t="shared" si="27"/>
        <v>film &amp; video</v>
      </c>
      <c r="R411" t="str">
        <f t="shared" si="28"/>
        <v>documentary</v>
      </c>
      <c r="S411">
        <f xml:space="preserve"> ROUND((E411:E4524 / D411:D4524)*100, 0)</f>
        <v>137</v>
      </c>
      <c r="T411" s="5">
        <f t="shared" si="25"/>
        <v>45.6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0">
        <f t="shared" si="26"/>
        <v>42113.981446759266</v>
      </c>
      <c r="K412">
        <v>1429486397</v>
      </c>
      <c r="L412" s="10">
        <f>(((I412/60)/60)/24)+DATE(1970,1,1)</f>
        <v>42173.981446759266</v>
      </c>
      <c r="M412" t="b">
        <v>0</v>
      </c>
      <c r="N412">
        <v>7</v>
      </c>
      <c r="O412" t="b">
        <v>1</v>
      </c>
      <c r="P412" t="s">
        <v>8269</v>
      </c>
      <c r="Q412" t="str">
        <f t="shared" si="27"/>
        <v>film &amp; video</v>
      </c>
      <c r="R412" t="str">
        <f t="shared" si="28"/>
        <v>documentary</v>
      </c>
      <c r="S412">
        <f xml:space="preserve"> ROUND((E412:E4525 / D412:D4525)*100, 0)</f>
        <v>128</v>
      </c>
      <c r="T412" s="5">
        <f t="shared" si="25"/>
        <v>183.29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0">
        <f t="shared" si="26"/>
        <v>41598.17597222222</v>
      </c>
      <c r="K413">
        <v>1384920804</v>
      </c>
      <c r="L413" s="10">
        <f>(((I413/60)/60)/24)+DATE(1970,1,1)</f>
        <v>41630.208333333336</v>
      </c>
      <c r="M413" t="b">
        <v>0</v>
      </c>
      <c r="N413">
        <v>241</v>
      </c>
      <c r="O413" t="b">
        <v>1</v>
      </c>
      <c r="P413" t="s">
        <v>8269</v>
      </c>
      <c r="Q413" t="str">
        <f t="shared" si="27"/>
        <v>film &amp; video</v>
      </c>
      <c r="R413" t="str">
        <f t="shared" si="28"/>
        <v>documentary</v>
      </c>
      <c r="S413">
        <f xml:space="preserve"> ROUND((E413:E4526 / D413:D4526)*100, 0)</f>
        <v>101</v>
      </c>
      <c r="T413" s="5">
        <f t="shared" si="25"/>
        <v>125.79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0">
        <f t="shared" si="26"/>
        <v>41099.742800925924</v>
      </c>
      <c r="K414">
        <v>1341856178</v>
      </c>
      <c r="L414" s="10">
        <f>(((I414/60)/60)/24)+DATE(1970,1,1)</f>
        <v>41115.742800925924</v>
      </c>
      <c r="M414" t="b">
        <v>0</v>
      </c>
      <c r="N414">
        <v>55</v>
      </c>
      <c r="O414" t="b">
        <v>1</v>
      </c>
      <c r="P414" t="s">
        <v>8269</v>
      </c>
      <c r="Q414" t="str">
        <f t="shared" si="27"/>
        <v>film &amp; video</v>
      </c>
      <c r="R414" t="str">
        <f t="shared" si="28"/>
        <v>documentary</v>
      </c>
      <c r="S414">
        <f xml:space="preserve"> ROUND((E414:E4527 / D414:D4527)*100, 0)</f>
        <v>127</v>
      </c>
      <c r="T414" s="5">
        <f t="shared" si="25"/>
        <v>57.65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0">
        <f t="shared" si="26"/>
        <v>41079.877442129626</v>
      </c>
      <c r="K415">
        <v>1340139811</v>
      </c>
      <c r="L415" s="10">
        <f>(((I415/60)/60)/24)+DATE(1970,1,1)</f>
        <v>41109.877442129626</v>
      </c>
      <c r="M415" t="b">
        <v>0</v>
      </c>
      <c r="N415">
        <v>171</v>
      </c>
      <c r="O415" t="b">
        <v>1</v>
      </c>
      <c r="P415" t="s">
        <v>8269</v>
      </c>
      <c r="Q415" t="str">
        <f t="shared" si="27"/>
        <v>film &amp; video</v>
      </c>
      <c r="R415" t="str">
        <f t="shared" si="28"/>
        <v>documentary</v>
      </c>
      <c r="S415">
        <f xml:space="preserve"> ROUND((E415:E4528 / D415:D4528)*100, 0)</f>
        <v>105</v>
      </c>
      <c r="T415" s="5">
        <f t="shared" si="25"/>
        <v>78.66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0">
        <f t="shared" si="26"/>
        <v>41529.063252314816</v>
      </c>
      <c r="K416">
        <v>1378949465</v>
      </c>
      <c r="L416" s="10">
        <f>(((I416/60)/60)/24)+DATE(1970,1,1)</f>
        <v>41559.063252314816</v>
      </c>
      <c r="M416" t="b">
        <v>0</v>
      </c>
      <c r="N416">
        <v>208</v>
      </c>
      <c r="O416" t="b">
        <v>1</v>
      </c>
      <c r="P416" t="s">
        <v>8269</v>
      </c>
      <c r="Q416" t="str">
        <f t="shared" si="27"/>
        <v>film &amp; video</v>
      </c>
      <c r="R416" t="str">
        <f t="shared" si="28"/>
        <v>documentary</v>
      </c>
      <c r="S416">
        <f xml:space="preserve"> ROUND((E416:E4529 / D416:D4529)*100, 0)</f>
        <v>103</v>
      </c>
      <c r="T416" s="5">
        <f t="shared" si="25"/>
        <v>91.48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0">
        <f t="shared" si="26"/>
        <v>41904.851875</v>
      </c>
      <c r="K417">
        <v>1411417602</v>
      </c>
      <c r="L417" s="10">
        <f>(((I417/60)/60)/24)+DATE(1970,1,1)</f>
        <v>41929.5</v>
      </c>
      <c r="M417" t="b">
        <v>0</v>
      </c>
      <c r="N417">
        <v>21</v>
      </c>
      <c r="O417" t="b">
        <v>1</v>
      </c>
      <c r="P417" t="s">
        <v>8269</v>
      </c>
      <c r="Q417" t="str">
        <f t="shared" si="27"/>
        <v>film &amp; video</v>
      </c>
      <c r="R417" t="str">
        <f t="shared" si="28"/>
        <v>documentary</v>
      </c>
      <c r="S417">
        <f xml:space="preserve"> ROUND((E417:E4530 / D417:D4530)*100, 0)</f>
        <v>102</v>
      </c>
      <c r="T417" s="5">
        <f t="shared" si="25"/>
        <v>68.099999999999994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0">
        <f t="shared" si="26"/>
        <v>41648.396192129629</v>
      </c>
      <c r="K418">
        <v>1389259831</v>
      </c>
      <c r="L418" s="10">
        <f>(((I418/60)/60)/24)+DATE(1970,1,1)</f>
        <v>41678.396192129629</v>
      </c>
      <c r="M418" t="b">
        <v>0</v>
      </c>
      <c r="N418">
        <v>25</v>
      </c>
      <c r="O418" t="b">
        <v>1</v>
      </c>
      <c r="P418" t="s">
        <v>8269</v>
      </c>
      <c r="Q418" t="str">
        <f t="shared" si="27"/>
        <v>film &amp; video</v>
      </c>
      <c r="R418" t="str">
        <f t="shared" si="28"/>
        <v>documentary</v>
      </c>
      <c r="S418">
        <f xml:space="preserve"> ROUND((E418:E4531 / D418:D4531)*100, 0)</f>
        <v>120</v>
      </c>
      <c r="T418" s="5">
        <f t="shared" si="25"/>
        <v>48.09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0">
        <f t="shared" si="26"/>
        <v>41360.970601851855</v>
      </c>
      <c r="K419">
        <v>1364426260</v>
      </c>
      <c r="L419" s="10">
        <f>(((I419/60)/60)/24)+DATE(1970,1,1)</f>
        <v>41372.189583333333</v>
      </c>
      <c r="M419" t="b">
        <v>0</v>
      </c>
      <c r="N419">
        <v>52</v>
      </c>
      <c r="O419" t="b">
        <v>1</v>
      </c>
      <c r="P419" t="s">
        <v>8269</v>
      </c>
      <c r="Q419" t="str">
        <f t="shared" si="27"/>
        <v>film &amp; video</v>
      </c>
      <c r="R419" t="str">
        <f t="shared" si="28"/>
        <v>documentary</v>
      </c>
      <c r="S419">
        <f xml:space="preserve"> ROUND((E419:E4532 / D419:D4532)*100, 0)</f>
        <v>100</v>
      </c>
      <c r="T419" s="5">
        <f t="shared" si="25"/>
        <v>202.42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0">
        <f t="shared" si="26"/>
        <v>42178.282372685186</v>
      </c>
      <c r="K420">
        <v>1435041997</v>
      </c>
      <c r="L420" s="10">
        <f>(((I420/60)/60)/24)+DATE(1970,1,1)</f>
        <v>42208.282372685186</v>
      </c>
      <c r="M420" t="b">
        <v>0</v>
      </c>
      <c r="N420">
        <v>104</v>
      </c>
      <c r="O420" t="b">
        <v>1</v>
      </c>
      <c r="P420" t="s">
        <v>8269</v>
      </c>
      <c r="Q420" t="str">
        <f t="shared" si="27"/>
        <v>film &amp; video</v>
      </c>
      <c r="R420" t="str">
        <f t="shared" si="28"/>
        <v>documentary</v>
      </c>
      <c r="S420">
        <f xml:space="preserve"> ROUND((E420:E4533 / D420:D4533)*100, 0)</f>
        <v>101</v>
      </c>
      <c r="T420" s="5">
        <f t="shared" si="25"/>
        <v>216.75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0">
        <f t="shared" si="26"/>
        <v>41394.842442129629</v>
      </c>
      <c r="K421">
        <v>1367352787</v>
      </c>
      <c r="L421" s="10">
        <f>(((I421/60)/60)/24)+DATE(1970,1,1)</f>
        <v>41454.842442129629</v>
      </c>
      <c r="M421" t="b">
        <v>0</v>
      </c>
      <c r="N421">
        <v>73</v>
      </c>
      <c r="O421" t="b">
        <v>1</v>
      </c>
      <c r="P421" t="s">
        <v>8269</v>
      </c>
      <c r="Q421" t="str">
        <f t="shared" si="27"/>
        <v>film &amp; video</v>
      </c>
      <c r="R421" t="str">
        <f t="shared" si="28"/>
        <v>documentary</v>
      </c>
      <c r="S421">
        <f xml:space="preserve"> ROUND((E421:E4534 / D421:D4534)*100, 0)</f>
        <v>100</v>
      </c>
      <c r="T421" s="5">
        <f t="shared" si="25"/>
        <v>110.07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0">
        <f t="shared" si="26"/>
        <v>41682.23646990741</v>
      </c>
      <c r="K422">
        <v>1392183631</v>
      </c>
      <c r="L422" s="10">
        <f>(((I422/60)/60)/24)+DATE(1970,1,1)</f>
        <v>41712.194803240738</v>
      </c>
      <c r="M422" t="b">
        <v>0</v>
      </c>
      <c r="N422">
        <v>3</v>
      </c>
      <c r="O422" t="b">
        <v>0</v>
      </c>
      <c r="P422" t="s">
        <v>8270</v>
      </c>
      <c r="Q422" t="str">
        <f t="shared" si="27"/>
        <v>film &amp; video</v>
      </c>
      <c r="R422" t="str">
        <f t="shared" si="28"/>
        <v>animation</v>
      </c>
      <c r="S422">
        <f xml:space="preserve"> ROUND((E422:E4535 / D422:D4535)*100, 0)</f>
        <v>0</v>
      </c>
      <c r="T422" s="5">
        <f t="shared" si="25"/>
        <v>4.83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0">
        <f t="shared" si="26"/>
        <v>42177.491388888884</v>
      </c>
      <c r="K423">
        <v>1434973656</v>
      </c>
      <c r="L423" s="10">
        <f>(((I423/60)/60)/24)+DATE(1970,1,1)</f>
        <v>42237.491388888884</v>
      </c>
      <c r="M423" t="b">
        <v>0</v>
      </c>
      <c r="N423">
        <v>6</v>
      </c>
      <c r="O423" t="b">
        <v>0</v>
      </c>
      <c r="P423" t="s">
        <v>8270</v>
      </c>
      <c r="Q423" t="str">
        <f t="shared" si="27"/>
        <v>film &amp; video</v>
      </c>
      <c r="R423" t="str">
        <f t="shared" si="28"/>
        <v>animation</v>
      </c>
      <c r="S423">
        <f xml:space="preserve"> ROUND((E423:E4536 / D423:D4536)*100, 0)</f>
        <v>2</v>
      </c>
      <c r="T423" s="5">
        <f t="shared" si="25"/>
        <v>50.17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0">
        <f t="shared" si="26"/>
        <v>41863.260381944441</v>
      </c>
      <c r="K424">
        <v>1407824097</v>
      </c>
      <c r="L424" s="10">
        <f>(((I424/60)/60)/24)+DATE(1970,1,1)</f>
        <v>41893.260381944441</v>
      </c>
      <c r="M424" t="b">
        <v>0</v>
      </c>
      <c r="N424">
        <v>12</v>
      </c>
      <c r="O424" t="b">
        <v>0</v>
      </c>
      <c r="P424" t="s">
        <v>8270</v>
      </c>
      <c r="Q424" t="str">
        <f t="shared" si="27"/>
        <v>film &amp; video</v>
      </c>
      <c r="R424" t="str">
        <f t="shared" si="28"/>
        <v>animation</v>
      </c>
      <c r="S424">
        <f xml:space="preserve"> ROUND((E424:E4537 / D424:D4537)*100, 0)</f>
        <v>1</v>
      </c>
      <c r="T424" s="5">
        <f t="shared" si="25"/>
        <v>35.83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0">
        <f t="shared" si="26"/>
        <v>41400.92627314815</v>
      </c>
      <c r="K425">
        <v>1367878430</v>
      </c>
      <c r="L425" s="10">
        <f>(((I425/60)/60)/24)+DATE(1970,1,1)</f>
        <v>41430.92627314815</v>
      </c>
      <c r="M425" t="b">
        <v>0</v>
      </c>
      <c r="N425">
        <v>13</v>
      </c>
      <c r="O425" t="b">
        <v>0</v>
      </c>
      <c r="P425" t="s">
        <v>8270</v>
      </c>
      <c r="Q425" t="str">
        <f t="shared" si="27"/>
        <v>film &amp; video</v>
      </c>
      <c r="R425" t="str">
        <f t="shared" si="28"/>
        <v>animation</v>
      </c>
      <c r="S425">
        <f xml:space="preserve"> ROUND((E425:E4538 / D425:D4538)*100, 0)</f>
        <v>1</v>
      </c>
      <c r="T425" s="5">
        <f t="shared" si="25"/>
        <v>11.77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0">
        <f t="shared" si="26"/>
        <v>40934.376145833332</v>
      </c>
      <c r="K426">
        <v>1327568499</v>
      </c>
      <c r="L426" s="10">
        <f>(((I426/60)/60)/24)+DATE(1970,1,1)</f>
        <v>40994.334479166668</v>
      </c>
      <c r="M426" t="b">
        <v>0</v>
      </c>
      <c r="N426">
        <v>5</v>
      </c>
      <c r="O426" t="b">
        <v>0</v>
      </c>
      <c r="P426" t="s">
        <v>8270</v>
      </c>
      <c r="Q426" t="str">
        <f t="shared" si="27"/>
        <v>film &amp; video</v>
      </c>
      <c r="R426" t="str">
        <f t="shared" si="28"/>
        <v>animation</v>
      </c>
      <c r="S426">
        <f xml:space="preserve"> ROUND((E426:E4539 / D426:D4539)*100, 0)</f>
        <v>7</v>
      </c>
      <c r="T426" s="5">
        <f t="shared" si="25"/>
        <v>40.78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0">
        <f t="shared" si="26"/>
        <v>42275.861157407402</v>
      </c>
      <c r="K427">
        <v>1443472804</v>
      </c>
      <c r="L427" s="10">
        <f>(((I427/60)/60)/24)+DATE(1970,1,1)</f>
        <v>42335.902824074074</v>
      </c>
      <c r="M427" t="b">
        <v>0</v>
      </c>
      <c r="N427">
        <v>2</v>
      </c>
      <c r="O427" t="b">
        <v>0</v>
      </c>
      <c r="P427" t="s">
        <v>8270</v>
      </c>
      <c r="Q427" t="str">
        <f t="shared" si="27"/>
        <v>film &amp; video</v>
      </c>
      <c r="R427" t="str">
        <f t="shared" si="28"/>
        <v>animation</v>
      </c>
      <c r="S427">
        <f xml:space="preserve"> ROUND((E427:E4540 / D427:D4540)*100, 0)</f>
        <v>0</v>
      </c>
      <c r="T427" s="5">
        <f t="shared" si="25"/>
        <v>3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0">
        <f t="shared" si="26"/>
        <v>42400.711967592593</v>
      </c>
      <c r="K428">
        <v>1454259914</v>
      </c>
      <c r="L428" s="10">
        <f>(((I428/60)/60)/24)+DATE(1970,1,1)</f>
        <v>42430.711967592593</v>
      </c>
      <c r="M428" t="b">
        <v>0</v>
      </c>
      <c r="N428">
        <v>8</v>
      </c>
      <c r="O428" t="b">
        <v>0</v>
      </c>
      <c r="P428" t="s">
        <v>8270</v>
      </c>
      <c r="Q428" t="str">
        <f t="shared" si="27"/>
        <v>film &amp; video</v>
      </c>
      <c r="R428" t="str">
        <f t="shared" si="28"/>
        <v>animation</v>
      </c>
      <c r="S428">
        <f xml:space="preserve"> ROUND((E428:E4541 / D428:D4541)*100, 0)</f>
        <v>1</v>
      </c>
      <c r="T428" s="5">
        <f t="shared" si="25"/>
        <v>16.63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0">
        <f t="shared" si="26"/>
        <v>42285.909027777772</v>
      </c>
      <c r="K429">
        <v>1444340940</v>
      </c>
      <c r="L429" s="10">
        <f>(((I429/60)/60)/24)+DATE(1970,1,1)</f>
        <v>42299.790972222225</v>
      </c>
      <c r="M429" t="b">
        <v>0</v>
      </c>
      <c r="N429">
        <v>0</v>
      </c>
      <c r="O429" t="b">
        <v>0</v>
      </c>
      <c r="P429" t="s">
        <v>8270</v>
      </c>
      <c r="Q429" t="str">
        <f t="shared" si="27"/>
        <v>film &amp; video</v>
      </c>
      <c r="R429" t="str">
        <f t="shared" si="28"/>
        <v>animation</v>
      </c>
      <c r="S429">
        <f xml:space="preserve"> ROUND((E429:E4542 / D429:D4542)*100, 0)</f>
        <v>0</v>
      </c>
      <c r="T429" s="5">
        <f t="shared" si="25"/>
        <v>0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0">
        <f t="shared" si="26"/>
        <v>41778.766724537039</v>
      </c>
      <c r="K430">
        <v>1400523845</v>
      </c>
      <c r="L430" s="10">
        <f>(((I430/60)/60)/24)+DATE(1970,1,1)</f>
        <v>41806.916666666664</v>
      </c>
      <c r="M430" t="b">
        <v>0</v>
      </c>
      <c r="N430">
        <v>13</v>
      </c>
      <c r="O430" t="b">
        <v>0</v>
      </c>
      <c r="P430" t="s">
        <v>8270</v>
      </c>
      <c r="Q430" t="str">
        <f t="shared" si="27"/>
        <v>film &amp; video</v>
      </c>
      <c r="R430" t="str">
        <f t="shared" si="28"/>
        <v>animation</v>
      </c>
      <c r="S430">
        <f xml:space="preserve"> ROUND((E430:E4543 / D430:D4543)*100, 0)</f>
        <v>6</v>
      </c>
      <c r="T430" s="5">
        <f t="shared" si="25"/>
        <v>52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0">
        <f t="shared" si="26"/>
        <v>40070.901412037041</v>
      </c>
      <c r="K431">
        <v>1252964282</v>
      </c>
      <c r="L431" s="10">
        <f>(((I431/60)/60)/24)+DATE(1970,1,1)</f>
        <v>40144.207638888889</v>
      </c>
      <c r="M431" t="b">
        <v>0</v>
      </c>
      <c r="N431">
        <v>0</v>
      </c>
      <c r="O431" t="b">
        <v>0</v>
      </c>
      <c r="P431" t="s">
        <v>8270</v>
      </c>
      <c r="Q431" t="str">
        <f t="shared" si="27"/>
        <v>film &amp; video</v>
      </c>
      <c r="R431" t="str">
        <f t="shared" si="28"/>
        <v>animation</v>
      </c>
      <c r="S431">
        <f xml:space="preserve"> ROUND((E431:E4544 / D431:D4544)*100, 0)</f>
        <v>0</v>
      </c>
      <c r="T431" s="5">
        <f t="shared" si="25"/>
        <v>0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0">
        <f t="shared" si="26"/>
        <v>41513.107256944444</v>
      </c>
      <c r="K432">
        <v>1377570867</v>
      </c>
      <c r="L432" s="10">
        <f>(((I432/60)/60)/24)+DATE(1970,1,1)</f>
        <v>41528.107256944444</v>
      </c>
      <c r="M432" t="b">
        <v>0</v>
      </c>
      <c r="N432">
        <v>5</v>
      </c>
      <c r="O432" t="b">
        <v>0</v>
      </c>
      <c r="P432" t="s">
        <v>8270</v>
      </c>
      <c r="Q432" t="str">
        <f t="shared" si="27"/>
        <v>film &amp; video</v>
      </c>
      <c r="R432" t="str">
        <f t="shared" si="28"/>
        <v>animation</v>
      </c>
      <c r="S432">
        <f xml:space="preserve"> ROUND((E432:E4545 / D432:D4545)*100, 0)</f>
        <v>2</v>
      </c>
      <c r="T432" s="5">
        <f t="shared" si="25"/>
        <v>4.8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0">
        <f t="shared" si="26"/>
        <v>42526.871331018512</v>
      </c>
      <c r="K433">
        <v>1465160083</v>
      </c>
      <c r="L433" s="10">
        <f>(((I433/60)/60)/24)+DATE(1970,1,1)</f>
        <v>42556.871331018512</v>
      </c>
      <c r="M433" t="b">
        <v>0</v>
      </c>
      <c r="N433">
        <v>8</v>
      </c>
      <c r="O433" t="b">
        <v>0</v>
      </c>
      <c r="P433" t="s">
        <v>8270</v>
      </c>
      <c r="Q433" t="str">
        <f t="shared" si="27"/>
        <v>film &amp; video</v>
      </c>
      <c r="R433" t="str">
        <f t="shared" si="28"/>
        <v>animation</v>
      </c>
      <c r="S433">
        <f xml:space="preserve"> ROUND((E433:E4546 / D433:D4546)*100, 0)</f>
        <v>14</v>
      </c>
      <c r="T433" s="5">
        <f t="shared" si="25"/>
        <v>51.88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0">
        <f t="shared" si="26"/>
        <v>42238.726631944446</v>
      </c>
      <c r="K434">
        <v>1440264381</v>
      </c>
      <c r="L434" s="10">
        <f>(((I434/60)/60)/24)+DATE(1970,1,1)</f>
        <v>42298.726631944446</v>
      </c>
      <c r="M434" t="b">
        <v>0</v>
      </c>
      <c r="N434">
        <v>8</v>
      </c>
      <c r="O434" t="b">
        <v>0</v>
      </c>
      <c r="P434" t="s">
        <v>8270</v>
      </c>
      <c r="Q434" t="str">
        <f t="shared" si="27"/>
        <v>film &amp; video</v>
      </c>
      <c r="R434" t="str">
        <f t="shared" si="28"/>
        <v>animation</v>
      </c>
      <c r="S434">
        <f xml:space="preserve"> ROUND((E434:E4547 / D434:D4547)*100, 0)</f>
        <v>10</v>
      </c>
      <c r="T434" s="5">
        <f t="shared" si="25"/>
        <v>71.25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0">
        <f t="shared" si="26"/>
        <v>42228.629884259266</v>
      </c>
      <c r="K435">
        <v>1439392022</v>
      </c>
      <c r="L435" s="10">
        <f>(((I435/60)/60)/24)+DATE(1970,1,1)</f>
        <v>42288.629884259266</v>
      </c>
      <c r="M435" t="b">
        <v>0</v>
      </c>
      <c r="N435">
        <v>0</v>
      </c>
      <c r="O435" t="b">
        <v>0</v>
      </c>
      <c r="P435" t="s">
        <v>8270</v>
      </c>
      <c r="Q435" t="str">
        <f t="shared" si="27"/>
        <v>film &amp; video</v>
      </c>
      <c r="R435" t="str">
        <f t="shared" si="28"/>
        <v>animation</v>
      </c>
      <c r="S435">
        <f xml:space="preserve"> ROUND((E435:E4548 / D435:D4548)*100, 0)</f>
        <v>0</v>
      </c>
      <c r="T435" s="5">
        <f t="shared" si="25"/>
        <v>0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0">
        <f t="shared" si="26"/>
        <v>41576.834513888891</v>
      </c>
      <c r="K436">
        <v>1383076902</v>
      </c>
      <c r="L436" s="10">
        <f>(((I436/60)/60)/24)+DATE(1970,1,1)</f>
        <v>41609.876180555555</v>
      </c>
      <c r="M436" t="b">
        <v>0</v>
      </c>
      <c r="N436">
        <v>2</v>
      </c>
      <c r="O436" t="b">
        <v>0</v>
      </c>
      <c r="P436" t="s">
        <v>8270</v>
      </c>
      <c r="Q436" t="str">
        <f t="shared" si="27"/>
        <v>film &amp; video</v>
      </c>
      <c r="R436" t="str">
        <f t="shared" si="28"/>
        <v>animation</v>
      </c>
      <c r="S436">
        <f xml:space="preserve"> ROUND((E436:E4549 / D436:D4549)*100, 0)</f>
        <v>5</v>
      </c>
      <c r="T436" s="5">
        <f t="shared" si="25"/>
        <v>62.5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0">
        <f t="shared" si="26"/>
        <v>41500.747453703705</v>
      </c>
      <c r="K437">
        <v>1376502980</v>
      </c>
      <c r="L437" s="10">
        <f>(((I437/60)/60)/24)+DATE(1970,1,1)</f>
        <v>41530.747453703705</v>
      </c>
      <c r="M437" t="b">
        <v>0</v>
      </c>
      <c r="N437">
        <v>3</v>
      </c>
      <c r="O437" t="b">
        <v>0</v>
      </c>
      <c r="P437" t="s">
        <v>8270</v>
      </c>
      <c r="Q437" t="str">
        <f t="shared" si="27"/>
        <v>film &amp; video</v>
      </c>
      <c r="R437" t="str">
        <f t="shared" si="28"/>
        <v>animation</v>
      </c>
      <c r="S437">
        <f xml:space="preserve"> ROUND((E437:E4550 / D437:D4550)*100, 0)</f>
        <v>0</v>
      </c>
      <c r="T437" s="5">
        <f t="shared" si="25"/>
        <v>1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0">
        <f t="shared" si="26"/>
        <v>41456.36241898148</v>
      </c>
      <c r="K438">
        <v>1372668113</v>
      </c>
      <c r="L438" s="10">
        <f>(((I438/60)/60)/24)+DATE(1970,1,1)</f>
        <v>41486.36241898148</v>
      </c>
      <c r="M438" t="b">
        <v>0</v>
      </c>
      <c r="N438">
        <v>0</v>
      </c>
      <c r="O438" t="b">
        <v>0</v>
      </c>
      <c r="P438" t="s">
        <v>8270</v>
      </c>
      <c r="Q438" t="str">
        <f t="shared" si="27"/>
        <v>film &amp; video</v>
      </c>
      <c r="R438" t="str">
        <f t="shared" si="28"/>
        <v>animation</v>
      </c>
      <c r="S438">
        <f xml:space="preserve"> ROUND((E438:E4551 / D438:D4551)*100, 0)</f>
        <v>0</v>
      </c>
      <c r="T438" s="5">
        <f t="shared" si="25"/>
        <v>0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0">
        <f t="shared" si="26"/>
        <v>42591.31858796296</v>
      </c>
      <c r="K439">
        <v>1470728326</v>
      </c>
      <c r="L439" s="10">
        <f>(((I439/60)/60)/24)+DATE(1970,1,1)</f>
        <v>42651.31858796296</v>
      </c>
      <c r="M439" t="b">
        <v>0</v>
      </c>
      <c r="N439">
        <v>0</v>
      </c>
      <c r="O439" t="b">
        <v>0</v>
      </c>
      <c r="P439" t="s">
        <v>8270</v>
      </c>
      <c r="Q439" t="str">
        <f t="shared" si="27"/>
        <v>film &amp; video</v>
      </c>
      <c r="R439" t="str">
        <f t="shared" si="28"/>
        <v>animation</v>
      </c>
      <c r="S439">
        <f xml:space="preserve"> ROUND((E439:E4552 / D439:D4552)*100, 0)</f>
        <v>0</v>
      </c>
      <c r="T439" s="5">
        <f t="shared" si="25"/>
        <v>0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0">
        <f t="shared" si="26"/>
        <v>42296.261087962965</v>
      </c>
      <c r="K440">
        <v>1445235358</v>
      </c>
      <c r="L440" s="10">
        <f>(((I440/60)/60)/24)+DATE(1970,1,1)</f>
        <v>42326.302754629629</v>
      </c>
      <c r="M440" t="b">
        <v>0</v>
      </c>
      <c r="N440">
        <v>11</v>
      </c>
      <c r="O440" t="b">
        <v>0</v>
      </c>
      <c r="P440" t="s">
        <v>8270</v>
      </c>
      <c r="Q440" t="str">
        <f t="shared" si="27"/>
        <v>film &amp; video</v>
      </c>
      <c r="R440" t="str">
        <f t="shared" si="28"/>
        <v>animation</v>
      </c>
      <c r="S440">
        <f xml:space="preserve"> ROUND((E440:E4553 / D440:D4553)*100, 0)</f>
        <v>9</v>
      </c>
      <c r="T440" s="5">
        <f t="shared" si="25"/>
        <v>170.55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0">
        <f t="shared" si="26"/>
        <v>41919.761782407404</v>
      </c>
      <c r="K441">
        <v>1412705818</v>
      </c>
      <c r="L441" s="10">
        <f>(((I441/60)/60)/24)+DATE(1970,1,1)</f>
        <v>41929.761782407404</v>
      </c>
      <c r="M441" t="b">
        <v>0</v>
      </c>
      <c r="N441">
        <v>0</v>
      </c>
      <c r="O441" t="b">
        <v>0</v>
      </c>
      <c r="P441" t="s">
        <v>8270</v>
      </c>
      <c r="Q441" t="str">
        <f t="shared" si="27"/>
        <v>film &amp; video</v>
      </c>
      <c r="R441" t="str">
        <f t="shared" si="28"/>
        <v>animation</v>
      </c>
      <c r="S441">
        <f xml:space="preserve"> ROUND((E441:E4554 / D441:D4554)*100, 0)</f>
        <v>0</v>
      </c>
      <c r="T441" s="5">
        <f t="shared" si="25"/>
        <v>0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0">
        <f t="shared" si="26"/>
        <v>42423.985567129625</v>
      </c>
      <c r="K442">
        <v>1456270753</v>
      </c>
      <c r="L442" s="10">
        <f>(((I442/60)/60)/24)+DATE(1970,1,1)</f>
        <v>42453.943900462968</v>
      </c>
      <c r="M442" t="b">
        <v>0</v>
      </c>
      <c r="N442">
        <v>1</v>
      </c>
      <c r="O442" t="b">
        <v>0</v>
      </c>
      <c r="P442" t="s">
        <v>8270</v>
      </c>
      <c r="Q442" t="str">
        <f t="shared" si="27"/>
        <v>film &amp; video</v>
      </c>
      <c r="R442" t="str">
        <f t="shared" si="28"/>
        <v>animation</v>
      </c>
      <c r="S442">
        <f xml:space="preserve"> ROUND((E442:E4555 / D442:D4555)*100, 0)</f>
        <v>0</v>
      </c>
      <c r="T442" s="5">
        <f t="shared" si="25"/>
        <v>5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0">
        <f t="shared" si="26"/>
        <v>41550.793935185182</v>
      </c>
      <c r="K443">
        <v>1380826996</v>
      </c>
      <c r="L443" s="10">
        <f>(((I443/60)/60)/24)+DATE(1970,1,1)</f>
        <v>41580.793935185182</v>
      </c>
      <c r="M443" t="b">
        <v>0</v>
      </c>
      <c r="N443">
        <v>0</v>
      </c>
      <c r="O443" t="b">
        <v>0</v>
      </c>
      <c r="P443" t="s">
        <v>8270</v>
      </c>
      <c r="Q443" t="str">
        <f t="shared" si="27"/>
        <v>film &amp; video</v>
      </c>
      <c r="R443" t="str">
        <f t="shared" si="28"/>
        <v>animation</v>
      </c>
      <c r="S443">
        <f xml:space="preserve"> ROUND((E443:E4556 / D443:D4556)*100, 0)</f>
        <v>0</v>
      </c>
      <c r="T443" s="5">
        <f t="shared" si="25"/>
        <v>0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0">
        <f t="shared" si="26"/>
        <v>42024.888692129629</v>
      </c>
      <c r="K444">
        <v>1421788783</v>
      </c>
      <c r="L444" s="10">
        <f>(((I444/60)/60)/24)+DATE(1970,1,1)</f>
        <v>42054.888692129629</v>
      </c>
      <c r="M444" t="b">
        <v>0</v>
      </c>
      <c r="N444">
        <v>17</v>
      </c>
      <c r="O444" t="b">
        <v>0</v>
      </c>
      <c r="P444" t="s">
        <v>8270</v>
      </c>
      <c r="Q444" t="str">
        <f t="shared" si="27"/>
        <v>film &amp; video</v>
      </c>
      <c r="R444" t="str">
        <f t="shared" si="28"/>
        <v>animation</v>
      </c>
      <c r="S444">
        <f xml:space="preserve"> ROUND((E444:E4557 / D444:D4557)*100, 0)</f>
        <v>39</v>
      </c>
      <c r="T444" s="5">
        <f t="shared" si="25"/>
        <v>393.59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0">
        <f t="shared" si="26"/>
        <v>41650.015057870369</v>
      </c>
      <c r="K445">
        <v>1389399701</v>
      </c>
      <c r="L445" s="10">
        <f>(((I445/60)/60)/24)+DATE(1970,1,1)</f>
        <v>41680.015057870369</v>
      </c>
      <c r="M445" t="b">
        <v>0</v>
      </c>
      <c r="N445">
        <v>2</v>
      </c>
      <c r="O445" t="b">
        <v>0</v>
      </c>
      <c r="P445" t="s">
        <v>8270</v>
      </c>
      <c r="Q445" t="str">
        <f t="shared" si="27"/>
        <v>film &amp; video</v>
      </c>
      <c r="R445" t="str">
        <f t="shared" si="28"/>
        <v>animation</v>
      </c>
      <c r="S445">
        <f xml:space="preserve"> ROUND((E445:E4558 / D445:D4558)*100, 0)</f>
        <v>0</v>
      </c>
      <c r="T445" s="5">
        <f t="shared" si="25"/>
        <v>5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0">
        <f t="shared" si="26"/>
        <v>40894.906956018516</v>
      </c>
      <c r="K446">
        <v>1324158361</v>
      </c>
      <c r="L446" s="10">
        <f>(((I446/60)/60)/24)+DATE(1970,1,1)</f>
        <v>40954.906956018516</v>
      </c>
      <c r="M446" t="b">
        <v>0</v>
      </c>
      <c r="N446">
        <v>1</v>
      </c>
      <c r="O446" t="b">
        <v>0</v>
      </c>
      <c r="P446" t="s">
        <v>8270</v>
      </c>
      <c r="Q446" t="str">
        <f t="shared" si="27"/>
        <v>film &amp; video</v>
      </c>
      <c r="R446" t="str">
        <f t="shared" si="28"/>
        <v>animation</v>
      </c>
      <c r="S446">
        <f xml:space="preserve"> ROUND((E446:E4559 / D446:D4559)*100, 0)</f>
        <v>5</v>
      </c>
      <c r="T446" s="5">
        <f t="shared" si="25"/>
        <v>50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0">
        <f t="shared" si="26"/>
        <v>42130.335358796292</v>
      </c>
      <c r="K447">
        <v>1430899375</v>
      </c>
      <c r="L447" s="10">
        <f>(((I447/60)/60)/24)+DATE(1970,1,1)</f>
        <v>42145.335358796292</v>
      </c>
      <c r="M447" t="b">
        <v>0</v>
      </c>
      <c r="N447">
        <v>2</v>
      </c>
      <c r="O447" t="b">
        <v>0</v>
      </c>
      <c r="P447" t="s">
        <v>8270</v>
      </c>
      <c r="Q447" t="str">
        <f t="shared" si="27"/>
        <v>film &amp; video</v>
      </c>
      <c r="R447" t="str">
        <f t="shared" si="28"/>
        <v>animation</v>
      </c>
      <c r="S447">
        <f xml:space="preserve"> ROUND((E447:E4560 / D447:D4560)*100, 0)</f>
        <v>0</v>
      </c>
      <c r="T447" s="5">
        <f t="shared" si="25"/>
        <v>1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0">
        <f t="shared" si="26"/>
        <v>42037.083564814813</v>
      </c>
      <c r="K448">
        <v>1422842420</v>
      </c>
      <c r="L448" s="10">
        <f>(((I448/60)/60)/24)+DATE(1970,1,1)</f>
        <v>42067.083564814813</v>
      </c>
      <c r="M448" t="b">
        <v>0</v>
      </c>
      <c r="N448">
        <v>16</v>
      </c>
      <c r="O448" t="b">
        <v>0</v>
      </c>
      <c r="P448" t="s">
        <v>8270</v>
      </c>
      <c r="Q448" t="str">
        <f t="shared" si="27"/>
        <v>film &amp; video</v>
      </c>
      <c r="R448" t="str">
        <f t="shared" si="28"/>
        <v>animation</v>
      </c>
      <c r="S448">
        <f xml:space="preserve"> ROUND((E448:E4561 / D448:D4561)*100, 0)</f>
        <v>7</v>
      </c>
      <c r="T448" s="5">
        <f t="shared" si="25"/>
        <v>47.88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0">
        <f t="shared" si="26"/>
        <v>41331.555127314816</v>
      </c>
      <c r="K449">
        <v>1361884763</v>
      </c>
      <c r="L449" s="10">
        <f>(((I449/60)/60)/24)+DATE(1970,1,1)</f>
        <v>41356.513460648144</v>
      </c>
      <c r="M449" t="b">
        <v>0</v>
      </c>
      <c r="N449">
        <v>1</v>
      </c>
      <c r="O449" t="b">
        <v>0</v>
      </c>
      <c r="P449" t="s">
        <v>8270</v>
      </c>
      <c r="Q449" t="str">
        <f t="shared" si="27"/>
        <v>film &amp; video</v>
      </c>
      <c r="R449" t="str">
        <f t="shared" si="28"/>
        <v>animation</v>
      </c>
      <c r="S449">
        <f xml:space="preserve"> ROUND((E449:E4562 / D449:D4562)*100, 0)</f>
        <v>0</v>
      </c>
      <c r="T449" s="5">
        <f t="shared" ref="T449:T505" si="29" xml:space="preserve"> ROUND(IF(N449&gt;0,(E449/N449),(0)),2)</f>
        <v>5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0">
        <f t="shared" si="26"/>
        <v>41753.758043981477</v>
      </c>
      <c r="K450">
        <v>1398363095</v>
      </c>
      <c r="L450" s="10">
        <f>(((I450/60)/60)/24)+DATE(1970,1,1)</f>
        <v>41773.758043981477</v>
      </c>
      <c r="M450" t="b">
        <v>0</v>
      </c>
      <c r="N450">
        <v>4</v>
      </c>
      <c r="O450" t="b">
        <v>0</v>
      </c>
      <c r="P450" t="s">
        <v>8270</v>
      </c>
      <c r="Q450" t="str">
        <f t="shared" si="27"/>
        <v>film &amp; video</v>
      </c>
      <c r="R450" t="str">
        <f t="shared" si="28"/>
        <v>animation</v>
      </c>
      <c r="S450">
        <f xml:space="preserve"> ROUND((E450:E4563 / D450:D4563)*100, 0)</f>
        <v>3</v>
      </c>
      <c r="T450" s="5">
        <f t="shared" si="29"/>
        <v>20.5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0">
        <f t="shared" ref="J451:J514" si="30">(((K451/60)/60)/24)+DATE(1970,1,1)</f>
        <v>41534.568113425928</v>
      </c>
      <c r="K451">
        <v>1379425085</v>
      </c>
      <c r="L451" s="10">
        <f>(((I451/60)/60)/24)+DATE(1970,1,1)</f>
        <v>41564.568113425928</v>
      </c>
      <c r="M451" t="b">
        <v>0</v>
      </c>
      <c r="N451">
        <v>5</v>
      </c>
      <c r="O451" t="b">
        <v>0</v>
      </c>
      <c r="P451" t="s">
        <v>8270</v>
      </c>
      <c r="Q451" t="str">
        <f t="shared" ref="Q451:Q514" si="31">LEFT(P451, SEARCH("/",P451,1)-1)</f>
        <v>film &amp; video</v>
      </c>
      <c r="R451" t="str">
        <f t="shared" ref="R451:R514" si="32">RIGHT(P451,LEN(P451)-SEARCH("/",P451))</f>
        <v>animation</v>
      </c>
      <c r="S451">
        <f xml:space="preserve"> ROUND((E451:E4564 / D451:D4564)*100, 0)</f>
        <v>2</v>
      </c>
      <c r="T451" s="5">
        <f t="shared" si="29"/>
        <v>9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0">
        <f t="shared" si="30"/>
        <v>41654.946759259255</v>
      </c>
      <c r="K452">
        <v>1389825800</v>
      </c>
      <c r="L452" s="10">
        <f>(((I452/60)/60)/24)+DATE(1970,1,1)</f>
        <v>41684.946759259255</v>
      </c>
      <c r="M452" t="b">
        <v>0</v>
      </c>
      <c r="N452">
        <v>7</v>
      </c>
      <c r="O452" t="b">
        <v>0</v>
      </c>
      <c r="P452" t="s">
        <v>8270</v>
      </c>
      <c r="Q452" t="str">
        <f t="shared" si="31"/>
        <v>film &amp; video</v>
      </c>
      <c r="R452" t="str">
        <f t="shared" si="32"/>
        <v>animation</v>
      </c>
      <c r="S452">
        <f xml:space="preserve"> ROUND((E452:E4565 / D452:D4565)*100, 0)</f>
        <v>1</v>
      </c>
      <c r="T452" s="5">
        <f t="shared" si="29"/>
        <v>56.57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0">
        <f t="shared" si="30"/>
        <v>41634.715173611112</v>
      </c>
      <c r="K453">
        <v>1388077791</v>
      </c>
      <c r="L453" s="10">
        <f>(((I453/60)/60)/24)+DATE(1970,1,1)</f>
        <v>41664.715173611112</v>
      </c>
      <c r="M453" t="b">
        <v>0</v>
      </c>
      <c r="N453">
        <v>0</v>
      </c>
      <c r="O453" t="b">
        <v>0</v>
      </c>
      <c r="P453" t="s">
        <v>8270</v>
      </c>
      <c r="Q453" t="str">
        <f t="shared" si="31"/>
        <v>film &amp; video</v>
      </c>
      <c r="R453" t="str">
        <f t="shared" si="32"/>
        <v>animation</v>
      </c>
      <c r="S453">
        <f xml:space="preserve"> ROUND((E453:E4566 / D453:D4566)*100, 0)</f>
        <v>0</v>
      </c>
      <c r="T453" s="5">
        <f t="shared" si="29"/>
        <v>0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0">
        <f t="shared" si="30"/>
        <v>42107.703877314809</v>
      </c>
      <c r="K454">
        <v>1428944015</v>
      </c>
      <c r="L454" s="10">
        <f>(((I454/60)/60)/24)+DATE(1970,1,1)</f>
        <v>42137.703877314809</v>
      </c>
      <c r="M454" t="b">
        <v>0</v>
      </c>
      <c r="N454">
        <v>12</v>
      </c>
      <c r="O454" t="b">
        <v>0</v>
      </c>
      <c r="P454" t="s">
        <v>8270</v>
      </c>
      <c r="Q454" t="str">
        <f t="shared" si="31"/>
        <v>film &amp; video</v>
      </c>
      <c r="R454" t="str">
        <f t="shared" si="32"/>
        <v>animation</v>
      </c>
      <c r="S454">
        <f xml:space="preserve"> ROUND((E454:E4567 / D454:D4567)*100, 0)</f>
        <v>64</v>
      </c>
      <c r="T454" s="5">
        <f t="shared" si="29"/>
        <v>40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0">
        <f t="shared" si="30"/>
        <v>42038.824988425928</v>
      </c>
      <c r="K455">
        <v>1422992879</v>
      </c>
      <c r="L455" s="10">
        <f>(((I455/60)/60)/24)+DATE(1970,1,1)</f>
        <v>42054.824988425928</v>
      </c>
      <c r="M455" t="b">
        <v>0</v>
      </c>
      <c r="N455">
        <v>2</v>
      </c>
      <c r="O455" t="b">
        <v>0</v>
      </c>
      <c r="P455" t="s">
        <v>8270</v>
      </c>
      <c r="Q455" t="str">
        <f t="shared" si="31"/>
        <v>film &amp; video</v>
      </c>
      <c r="R455" t="str">
        <f t="shared" si="32"/>
        <v>animation</v>
      </c>
      <c r="S455">
        <f xml:space="preserve"> ROUND((E455:E4568 / D455:D4568)*100, 0)</f>
        <v>0</v>
      </c>
      <c r="T455" s="5">
        <f t="shared" si="29"/>
        <v>13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0">
        <f t="shared" si="30"/>
        <v>41938.717256944445</v>
      </c>
      <c r="K456">
        <v>1414343571</v>
      </c>
      <c r="L456" s="10">
        <f>(((I456/60)/60)/24)+DATE(1970,1,1)</f>
        <v>41969.551388888889</v>
      </c>
      <c r="M456" t="b">
        <v>0</v>
      </c>
      <c r="N456">
        <v>5</v>
      </c>
      <c r="O456" t="b">
        <v>0</v>
      </c>
      <c r="P456" t="s">
        <v>8270</v>
      </c>
      <c r="Q456" t="str">
        <f t="shared" si="31"/>
        <v>film &amp; video</v>
      </c>
      <c r="R456" t="str">
        <f t="shared" si="32"/>
        <v>animation</v>
      </c>
      <c r="S456">
        <f xml:space="preserve"> ROUND((E456:E4569 / D456:D4569)*100, 0)</f>
        <v>1</v>
      </c>
      <c r="T456" s="5">
        <f t="shared" si="29"/>
        <v>16.399999999999999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0">
        <f t="shared" si="30"/>
        <v>40971.002569444441</v>
      </c>
      <c r="K457">
        <v>1330733022</v>
      </c>
      <c r="L457" s="10">
        <f>(((I457/60)/60)/24)+DATE(1970,1,1)</f>
        <v>41016.021527777775</v>
      </c>
      <c r="M457" t="b">
        <v>0</v>
      </c>
      <c r="N457">
        <v>2</v>
      </c>
      <c r="O457" t="b">
        <v>0</v>
      </c>
      <c r="P457" t="s">
        <v>8270</v>
      </c>
      <c r="Q457" t="str">
        <f t="shared" si="31"/>
        <v>film &amp; video</v>
      </c>
      <c r="R457" t="str">
        <f t="shared" si="32"/>
        <v>animation</v>
      </c>
      <c r="S457">
        <f xml:space="preserve"> ROUND((E457:E4570 / D457:D4570)*100, 0)</f>
        <v>0</v>
      </c>
      <c r="T457" s="5">
        <f t="shared" si="29"/>
        <v>22.5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0">
        <f t="shared" si="30"/>
        <v>41547.694456018515</v>
      </c>
      <c r="K458">
        <v>1380559201</v>
      </c>
      <c r="L458" s="10">
        <f>(((I458/60)/60)/24)+DATE(1970,1,1)</f>
        <v>41569.165972222225</v>
      </c>
      <c r="M458" t="b">
        <v>0</v>
      </c>
      <c r="N458">
        <v>3</v>
      </c>
      <c r="O458" t="b">
        <v>0</v>
      </c>
      <c r="P458" t="s">
        <v>8270</v>
      </c>
      <c r="Q458" t="str">
        <f t="shared" si="31"/>
        <v>film &amp; video</v>
      </c>
      <c r="R458" t="str">
        <f t="shared" si="32"/>
        <v>animation</v>
      </c>
      <c r="S458">
        <f xml:space="preserve"> ROUND((E458:E4571 / D458:D4571)*100, 0)</f>
        <v>1</v>
      </c>
      <c r="T458" s="5">
        <f t="shared" si="29"/>
        <v>20.329999999999998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0">
        <f t="shared" si="30"/>
        <v>41837.767500000002</v>
      </c>
      <c r="K459">
        <v>1405621512</v>
      </c>
      <c r="L459" s="10">
        <f>(((I459/60)/60)/24)+DATE(1970,1,1)</f>
        <v>41867.767500000002</v>
      </c>
      <c r="M459" t="b">
        <v>0</v>
      </c>
      <c r="N459">
        <v>0</v>
      </c>
      <c r="O459" t="b">
        <v>0</v>
      </c>
      <c r="P459" t="s">
        <v>8270</v>
      </c>
      <c r="Q459" t="str">
        <f t="shared" si="31"/>
        <v>film &amp; video</v>
      </c>
      <c r="R459" t="str">
        <f t="shared" si="32"/>
        <v>animation</v>
      </c>
      <c r="S459">
        <f xml:space="preserve"> ROUND((E459:E4572 / D459:D4572)*100, 0)</f>
        <v>0</v>
      </c>
      <c r="T459" s="5">
        <f t="shared" si="29"/>
        <v>0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0">
        <f t="shared" si="30"/>
        <v>41378.69976851852</v>
      </c>
      <c r="K460">
        <v>1365958060</v>
      </c>
      <c r="L460" s="10">
        <f>(((I460/60)/60)/24)+DATE(1970,1,1)</f>
        <v>41408.69976851852</v>
      </c>
      <c r="M460" t="b">
        <v>0</v>
      </c>
      <c r="N460">
        <v>49</v>
      </c>
      <c r="O460" t="b">
        <v>0</v>
      </c>
      <c r="P460" t="s">
        <v>8270</v>
      </c>
      <c r="Q460" t="str">
        <f t="shared" si="31"/>
        <v>film &amp; video</v>
      </c>
      <c r="R460" t="str">
        <f t="shared" si="32"/>
        <v>animation</v>
      </c>
      <c r="S460">
        <f xml:space="preserve"> ROUND((E460:E4573 / D460:D4573)*100, 0)</f>
        <v>8</v>
      </c>
      <c r="T460" s="5">
        <f t="shared" si="29"/>
        <v>16.760000000000002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0">
        <f t="shared" si="30"/>
        <v>40800.6403587963</v>
      </c>
      <c r="K461">
        <v>1316013727</v>
      </c>
      <c r="L461" s="10">
        <f>(((I461/60)/60)/24)+DATE(1970,1,1)</f>
        <v>40860.682025462964</v>
      </c>
      <c r="M461" t="b">
        <v>0</v>
      </c>
      <c r="N461">
        <v>1</v>
      </c>
      <c r="O461" t="b">
        <v>0</v>
      </c>
      <c r="P461" t="s">
        <v>8270</v>
      </c>
      <c r="Q461" t="str">
        <f t="shared" si="31"/>
        <v>film &amp; video</v>
      </c>
      <c r="R461" t="str">
        <f t="shared" si="32"/>
        <v>animation</v>
      </c>
      <c r="S461">
        <f xml:space="preserve"> ROUND((E461:E4574 / D461:D4574)*100, 0)</f>
        <v>0</v>
      </c>
      <c r="T461" s="5">
        <f t="shared" si="29"/>
        <v>25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0">
        <f t="shared" si="30"/>
        <v>41759.542534722219</v>
      </c>
      <c r="K462">
        <v>1398862875</v>
      </c>
      <c r="L462" s="10">
        <f>(((I462/60)/60)/24)+DATE(1970,1,1)</f>
        <v>41791.166666666664</v>
      </c>
      <c r="M462" t="b">
        <v>0</v>
      </c>
      <c r="N462">
        <v>2</v>
      </c>
      <c r="O462" t="b">
        <v>0</v>
      </c>
      <c r="P462" t="s">
        <v>8270</v>
      </c>
      <c r="Q462" t="str">
        <f t="shared" si="31"/>
        <v>film &amp; video</v>
      </c>
      <c r="R462" t="str">
        <f t="shared" si="32"/>
        <v>animation</v>
      </c>
      <c r="S462">
        <f xml:space="preserve"> ROUND((E462:E4575 / D462:D4575)*100, 0)</f>
        <v>0</v>
      </c>
      <c r="T462" s="5">
        <f t="shared" si="29"/>
        <v>12.5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0">
        <f t="shared" si="30"/>
        <v>41407.84684027778</v>
      </c>
      <c r="K463">
        <v>1368476367</v>
      </c>
      <c r="L463" s="10">
        <f>(((I463/60)/60)/24)+DATE(1970,1,1)</f>
        <v>41427.84684027778</v>
      </c>
      <c r="M463" t="b">
        <v>0</v>
      </c>
      <c r="N463">
        <v>0</v>
      </c>
      <c r="O463" t="b">
        <v>0</v>
      </c>
      <c r="P463" t="s">
        <v>8270</v>
      </c>
      <c r="Q463" t="str">
        <f t="shared" si="31"/>
        <v>film &amp; video</v>
      </c>
      <c r="R463" t="str">
        <f t="shared" si="32"/>
        <v>animation</v>
      </c>
      <c r="S463">
        <f xml:space="preserve"> ROUND((E463:E4576 / D463:D4576)*100, 0)</f>
        <v>0</v>
      </c>
      <c r="T463" s="5">
        <f t="shared" si="29"/>
        <v>0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0">
        <f t="shared" si="30"/>
        <v>40705.126631944448</v>
      </c>
      <c r="K464">
        <v>1307761341</v>
      </c>
      <c r="L464" s="10">
        <f>(((I464/60)/60)/24)+DATE(1970,1,1)</f>
        <v>40765.126631944448</v>
      </c>
      <c r="M464" t="b">
        <v>0</v>
      </c>
      <c r="N464">
        <v>0</v>
      </c>
      <c r="O464" t="b">
        <v>0</v>
      </c>
      <c r="P464" t="s">
        <v>8270</v>
      </c>
      <c r="Q464" t="str">
        <f t="shared" si="31"/>
        <v>film &amp; video</v>
      </c>
      <c r="R464" t="str">
        <f t="shared" si="32"/>
        <v>animation</v>
      </c>
      <c r="S464">
        <f xml:space="preserve"> ROUND((E464:E4577 / D464:D4577)*100, 0)</f>
        <v>0</v>
      </c>
      <c r="T464" s="5">
        <f t="shared" si="29"/>
        <v>0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0">
        <f t="shared" si="30"/>
        <v>40750.710104166668</v>
      </c>
      <c r="K465">
        <v>1311699753</v>
      </c>
      <c r="L465" s="10">
        <f>(((I465/60)/60)/24)+DATE(1970,1,1)</f>
        <v>40810.710104166668</v>
      </c>
      <c r="M465" t="b">
        <v>0</v>
      </c>
      <c r="N465">
        <v>11</v>
      </c>
      <c r="O465" t="b">
        <v>0</v>
      </c>
      <c r="P465" t="s">
        <v>8270</v>
      </c>
      <c r="Q465" t="str">
        <f t="shared" si="31"/>
        <v>film &amp; video</v>
      </c>
      <c r="R465" t="str">
        <f t="shared" si="32"/>
        <v>animation</v>
      </c>
      <c r="S465">
        <f xml:space="preserve"> ROUND((E465:E4578 / D465:D4578)*100, 0)</f>
        <v>2</v>
      </c>
      <c r="T465" s="5">
        <f t="shared" si="29"/>
        <v>113.64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0">
        <f t="shared" si="30"/>
        <v>42488.848784722228</v>
      </c>
      <c r="K466">
        <v>1461874935</v>
      </c>
      <c r="L466" s="10">
        <f>(((I466/60)/60)/24)+DATE(1970,1,1)</f>
        <v>42508.848784722228</v>
      </c>
      <c r="M466" t="b">
        <v>0</v>
      </c>
      <c r="N466">
        <v>1</v>
      </c>
      <c r="O466" t="b">
        <v>0</v>
      </c>
      <c r="P466" t="s">
        <v>8270</v>
      </c>
      <c r="Q466" t="str">
        <f t="shared" si="31"/>
        <v>film &amp; video</v>
      </c>
      <c r="R466" t="str">
        <f t="shared" si="32"/>
        <v>animation</v>
      </c>
      <c r="S466">
        <f xml:space="preserve"> ROUND((E466:E4579 / D466:D4579)*100, 0)</f>
        <v>0</v>
      </c>
      <c r="T466" s="5">
        <f t="shared" si="29"/>
        <v>1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0">
        <f t="shared" si="30"/>
        <v>41801.120069444441</v>
      </c>
      <c r="K467">
        <v>1402455174</v>
      </c>
      <c r="L467" s="10">
        <f>(((I467/60)/60)/24)+DATE(1970,1,1)</f>
        <v>41817.120069444441</v>
      </c>
      <c r="M467" t="b">
        <v>0</v>
      </c>
      <c r="N467">
        <v>8</v>
      </c>
      <c r="O467" t="b">
        <v>0</v>
      </c>
      <c r="P467" t="s">
        <v>8270</v>
      </c>
      <c r="Q467" t="str">
        <f t="shared" si="31"/>
        <v>film &amp; video</v>
      </c>
      <c r="R467" t="str">
        <f t="shared" si="32"/>
        <v>animation</v>
      </c>
      <c r="S467">
        <f xml:space="preserve"> ROUND((E467:E4580 / D467:D4580)*100, 0)</f>
        <v>27</v>
      </c>
      <c r="T467" s="5">
        <f t="shared" si="29"/>
        <v>17.25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0">
        <f t="shared" si="30"/>
        <v>41129.942870370374</v>
      </c>
      <c r="K468">
        <v>1344465464</v>
      </c>
      <c r="L468" s="10">
        <f>(((I468/60)/60)/24)+DATE(1970,1,1)</f>
        <v>41159.942870370374</v>
      </c>
      <c r="M468" t="b">
        <v>0</v>
      </c>
      <c r="N468">
        <v>5</v>
      </c>
      <c r="O468" t="b">
        <v>0</v>
      </c>
      <c r="P468" t="s">
        <v>8270</v>
      </c>
      <c r="Q468" t="str">
        <f t="shared" si="31"/>
        <v>film &amp; video</v>
      </c>
      <c r="R468" t="str">
        <f t="shared" si="32"/>
        <v>animation</v>
      </c>
      <c r="S468">
        <f xml:space="preserve"> ROUND((E468:E4581 / D468:D4581)*100, 0)</f>
        <v>1</v>
      </c>
      <c r="T468" s="5">
        <f t="shared" si="29"/>
        <v>15.2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0">
        <f t="shared" si="30"/>
        <v>41135.679791666669</v>
      </c>
      <c r="K469">
        <v>1344961134</v>
      </c>
      <c r="L469" s="10">
        <f>(((I469/60)/60)/24)+DATE(1970,1,1)</f>
        <v>41180.679791666669</v>
      </c>
      <c r="M469" t="b">
        <v>0</v>
      </c>
      <c r="N469">
        <v>39</v>
      </c>
      <c r="O469" t="b">
        <v>0</v>
      </c>
      <c r="P469" t="s">
        <v>8270</v>
      </c>
      <c r="Q469" t="str">
        <f t="shared" si="31"/>
        <v>film &amp; video</v>
      </c>
      <c r="R469" t="str">
        <f t="shared" si="32"/>
        <v>animation</v>
      </c>
      <c r="S469">
        <f xml:space="preserve"> ROUND((E469:E4582 / D469:D4582)*100, 0)</f>
        <v>22</v>
      </c>
      <c r="T469" s="5">
        <f t="shared" si="29"/>
        <v>110.64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0">
        <f t="shared" si="30"/>
        <v>41041.167627314811</v>
      </c>
      <c r="K470">
        <v>1336795283</v>
      </c>
      <c r="L470" s="10">
        <f>(((I470/60)/60)/24)+DATE(1970,1,1)</f>
        <v>41101.160474537035</v>
      </c>
      <c r="M470" t="b">
        <v>0</v>
      </c>
      <c r="N470">
        <v>0</v>
      </c>
      <c r="O470" t="b">
        <v>0</v>
      </c>
      <c r="P470" t="s">
        <v>8270</v>
      </c>
      <c r="Q470" t="str">
        <f t="shared" si="31"/>
        <v>film &amp; video</v>
      </c>
      <c r="R470" t="str">
        <f t="shared" si="32"/>
        <v>animation</v>
      </c>
      <c r="S470">
        <f xml:space="preserve"> ROUND((E470:E4583 / D470:D4583)*100, 0)</f>
        <v>0</v>
      </c>
      <c r="T470" s="5">
        <f t="shared" si="29"/>
        <v>0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0">
        <f t="shared" si="30"/>
        <v>41827.989861111113</v>
      </c>
      <c r="K471">
        <v>1404776724</v>
      </c>
      <c r="L471" s="10">
        <f>(((I471/60)/60)/24)+DATE(1970,1,1)</f>
        <v>41887.989861111113</v>
      </c>
      <c r="M471" t="b">
        <v>0</v>
      </c>
      <c r="N471">
        <v>0</v>
      </c>
      <c r="O471" t="b">
        <v>0</v>
      </c>
      <c r="P471" t="s">
        <v>8270</v>
      </c>
      <c r="Q471" t="str">
        <f t="shared" si="31"/>
        <v>film &amp; video</v>
      </c>
      <c r="R471" t="str">
        <f t="shared" si="32"/>
        <v>animation</v>
      </c>
      <c r="S471">
        <f xml:space="preserve"> ROUND((E471:E4584 / D471:D4584)*100, 0)</f>
        <v>0</v>
      </c>
      <c r="T471" s="5">
        <f t="shared" si="29"/>
        <v>0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0">
        <f t="shared" si="30"/>
        <v>41605.167696759258</v>
      </c>
      <c r="K472">
        <v>1385524889</v>
      </c>
      <c r="L472" s="10">
        <f>(((I472/60)/60)/24)+DATE(1970,1,1)</f>
        <v>41655.166666666664</v>
      </c>
      <c r="M472" t="b">
        <v>0</v>
      </c>
      <c r="N472">
        <v>2</v>
      </c>
      <c r="O472" t="b">
        <v>0</v>
      </c>
      <c r="P472" t="s">
        <v>8270</v>
      </c>
      <c r="Q472" t="str">
        <f t="shared" si="31"/>
        <v>film &amp; video</v>
      </c>
      <c r="R472" t="str">
        <f t="shared" si="32"/>
        <v>animation</v>
      </c>
      <c r="S472">
        <f xml:space="preserve"> ROUND((E472:E4585 / D472:D4585)*100, 0)</f>
        <v>1</v>
      </c>
      <c r="T472" s="5">
        <f t="shared" si="29"/>
        <v>25.5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0">
        <f t="shared" si="30"/>
        <v>41703.721979166665</v>
      </c>
      <c r="K473">
        <v>1394039979</v>
      </c>
      <c r="L473" s="10">
        <f>(((I473/60)/60)/24)+DATE(1970,1,1)</f>
        <v>41748.680312500001</v>
      </c>
      <c r="M473" t="b">
        <v>0</v>
      </c>
      <c r="N473">
        <v>170</v>
      </c>
      <c r="O473" t="b">
        <v>0</v>
      </c>
      <c r="P473" t="s">
        <v>8270</v>
      </c>
      <c r="Q473" t="str">
        <f t="shared" si="31"/>
        <v>film &amp; video</v>
      </c>
      <c r="R473" t="str">
        <f t="shared" si="32"/>
        <v>animation</v>
      </c>
      <c r="S473">
        <f xml:space="preserve"> ROUND((E473:E4586 / D473:D4586)*100, 0)</f>
        <v>12</v>
      </c>
      <c r="T473" s="5">
        <f t="shared" si="29"/>
        <v>38.479999999999997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0">
        <f t="shared" si="30"/>
        <v>41844.922662037039</v>
      </c>
      <c r="K474">
        <v>1406239718</v>
      </c>
      <c r="L474" s="10">
        <f>(((I474/60)/60)/24)+DATE(1970,1,1)</f>
        <v>41874.922662037039</v>
      </c>
      <c r="M474" t="b">
        <v>0</v>
      </c>
      <c r="N474">
        <v>5</v>
      </c>
      <c r="O474" t="b">
        <v>0</v>
      </c>
      <c r="P474" t="s">
        <v>8270</v>
      </c>
      <c r="Q474" t="str">
        <f t="shared" si="31"/>
        <v>film &amp; video</v>
      </c>
      <c r="R474" t="str">
        <f t="shared" si="32"/>
        <v>animation</v>
      </c>
      <c r="S474">
        <f xml:space="preserve"> ROUND((E474:E4587 / D474:D4587)*100, 0)</f>
        <v>18</v>
      </c>
      <c r="T474" s="5">
        <f t="shared" si="29"/>
        <v>28.2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0">
        <f t="shared" si="30"/>
        <v>41869.698136574072</v>
      </c>
      <c r="K475">
        <v>1408380319</v>
      </c>
      <c r="L475" s="10">
        <f>(((I475/60)/60)/24)+DATE(1970,1,1)</f>
        <v>41899.698136574072</v>
      </c>
      <c r="M475" t="b">
        <v>0</v>
      </c>
      <c r="N475">
        <v>14</v>
      </c>
      <c r="O475" t="b">
        <v>0</v>
      </c>
      <c r="P475" t="s">
        <v>8270</v>
      </c>
      <c r="Q475" t="str">
        <f t="shared" si="31"/>
        <v>film &amp; video</v>
      </c>
      <c r="R475" t="str">
        <f t="shared" si="32"/>
        <v>animation</v>
      </c>
      <c r="S475">
        <f xml:space="preserve"> ROUND((E475:E4588 / D475:D4588)*100, 0)</f>
        <v>3</v>
      </c>
      <c r="T475" s="5">
        <f t="shared" si="29"/>
        <v>61.5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0">
        <f t="shared" si="30"/>
        <v>42753.329039351855</v>
      </c>
      <c r="K476">
        <v>1484726029</v>
      </c>
      <c r="L476" s="10">
        <f>(((I476/60)/60)/24)+DATE(1970,1,1)</f>
        <v>42783.329039351855</v>
      </c>
      <c r="M476" t="b">
        <v>0</v>
      </c>
      <c r="N476">
        <v>1</v>
      </c>
      <c r="O476" t="b">
        <v>0</v>
      </c>
      <c r="P476" t="s">
        <v>8270</v>
      </c>
      <c r="Q476" t="str">
        <f t="shared" si="31"/>
        <v>film &amp; video</v>
      </c>
      <c r="R476" t="str">
        <f t="shared" si="32"/>
        <v>animation</v>
      </c>
      <c r="S476">
        <f xml:space="preserve"> ROUND((E476:E4589 / D476:D4589)*100, 0)</f>
        <v>0</v>
      </c>
      <c r="T476" s="5">
        <f t="shared" si="29"/>
        <v>1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0">
        <f t="shared" si="30"/>
        <v>42100.086145833338</v>
      </c>
      <c r="K477">
        <v>1428285843</v>
      </c>
      <c r="L477" s="10">
        <f>(((I477/60)/60)/24)+DATE(1970,1,1)</f>
        <v>42130.086145833338</v>
      </c>
      <c r="M477" t="b">
        <v>0</v>
      </c>
      <c r="N477">
        <v>0</v>
      </c>
      <c r="O477" t="b">
        <v>0</v>
      </c>
      <c r="P477" t="s">
        <v>8270</v>
      </c>
      <c r="Q477" t="str">
        <f t="shared" si="31"/>
        <v>film &amp; video</v>
      </c>
      <c r="R477" t="str">
        <f t="shared" si="32"/>
        <v>animation</v>
      </c>
      <c r="S477">
        <f xml:space="preserve"> ROUND((E477:E4590 / D477:D4590)*100, 0)</f>
        <v>0</v>
      </c>
      <c r="T477" s="5">
        <f t="shared" si="29"/>
        <v>0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0">
        <f t="shared" si="30"/>
        <v>41757.975011574075</v>
      </c>
      <c r="K478">
        <v>1398727441</v>
      </c>
      <c r="L478" s="10">
        <f>(((I478/60)/60)/24)+DATE(1970,1,1)</f>
        <v>41793.165972222225</v>
      </c>
      <c r="M478" t="b">
        <v>0</v>
      </c>
      <c r="N478">
        <v>124</v>
      </c>
      <c r="O478" t="b">
        <v>0</v>
      </c>
      <c r="P478" t="s">
        <v>8270</v>
      </c>
      <c r="Q478" t="str">
        <f t="shared" si="31"/>
        <v>film &amp; video</v>
      </c>
      <c r="R478" t="str">
        <f t="shared" si="32"/>
        <v>animation</v>
      </c>
      <c r="S478">
        <f xml:space="preserve"> ROUND((E478:E4591 / D478:D4591)*100, 0)</f>
        <v>2</v>
      </c>
      <c r="T478" s="5">
        <f t="shared" si="29"/>
        <v>39.57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0">
        <f t="shared" si="30"/>
        <v>40987.83488425926</v>
      </c>
      <c r="K479">
        <v>1332187334</v>
      </c>
      <c r="L479" s="10">
        <f>(((I479/60)/60)/24)+DATE(1970,1,1)</f>
        <v>41047.83488425926</v>
      </c>
      <c r="M479" t="b">
        <v>0</v>
      </c>
      <c r="N479">
        <v>0</v>
      </c>
      <c r="O479" t="b">
        <v>0</v>
      </c>
      <c r="P479" t="s">
        <v>8270</v>
      </c>
      <c r="Q479" t="str">
        <f t="shared" si="31"/>
        <v>film &amp; video</v>
      </c>
      <c r="R479" t="str">
        <f t="shared" si="32"/>
        <v>animation</v>
      </c>
      <c r="S479">
        <f xml:space="preserve"> ROUND((E479:E4592 / D479:D4592)*100, 0)</f>
        <v>0</v>
      </c>
      <c r="T479" s="5">
        <f t="shared" si="29"/>
        <v>0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0">
        <f t="shared" si="30"/>
        <v>42065.910983796297</v>
      </c>
      <c r="K480">
        <v>1425333109</v>
      </c>
      <c r="L480" s="10">
        <f>(((I480/60)/60)/24)+DATE(1970,1,1)</f>
        <v>42095.869317129633</v>
      </c>
      <c r="M480" t="b">
        <v>0</v>
      </c>
      <c r="N480">
        <v>0</v>
      </c>
      <c r="O480" t="b">
        <v>0</v>
      </c>
      <c r="P480" t="s">
        <v>8270</v>
      </c>
      <c r="Q480" t="str">
        <f t="shared" si="31"/>
        <v>film &amp; video</v>
      </c>
      <c r="R480" t="str">
        <f t="shared" si="32"/>
        <v>animation</v>
      </c>
      <c r="S480">
        <f xml:space="preserve"> ROUND((E480:E4593 / D480:D4593)*100, 0)</f>
        <v>0</v>
      </c>
      <c r="T480" s="5">
        <f t="shared" si="29"/>
        <v>0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0">
        <f t="shared" si="30"/>
        <v>41904.407812500001</v>
      </c>
      <c r="K481">
        <v>1411379235</v>
      </c>
      <c r="L481" s="10">
        <f>(((I481/60)/60)/24)+DATE(1970,1,1)</f>
        <v>41964.449479166666</v>
      </c>
      <c r="M481" t="b">
        <v>0</v>
      </c>
      <c r="N481">
        <v>55</v>
      </c>
      <c r="O481" t="b">
        <v>0</v>
      </c>
      <c r="P481" t="s">
        <v>8270</v>
      </c>
      <c r="Q481" t="str">
        <f t="shared" si="31"/>
        <v>film &amp; video</v>
      </c>
      <c r="R481" t="str">
        <f t="shared" si="32"/>
        <v>animation</v>
      </c>
      <c r="S481">
        <f xml:space="preserve"> ROUND((E481:E4594 / D481:D4594)*100, 0)</f>
        <v>33</v>
      </c>
      <c r="T481" s="5">
        <f t="shared" si="29"/>
        <v>88.8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0">
        <f t="shared" si="30"/>
        <v>41465.500173611108</v>
      </c>
      <c r="K482">
        <v>1373457615</v>
      </c>
      <c r="L482" s="10">
        <f>(((I482/60)/60)/24)+DATE(1970,1,1)</f>
        <v>41495.500173611108</v>
      </c>
      <c r="M482" t="b">
        <v>0</v>
      </c>
      <c r="N482">
        <v>140</v>
      </c>
      <c r="O482" t="b">
        <v>0</v>
      </c>
      <c r="P482" t="s">
        <v>8270</v>
      </c>
      <c r="Q482" t="str">
        <f t="shared" si="31"/>
        <v>film &amp; video</v>
      </c>
      <c r="R482" t="str">
        <f t="shared" si="32"/>
        <v>animation</v>
      </c>
      <c r="S482">
        <f xml:space="preserve"> ROUND((E482:E4595 / D482:D4595)*100, 0)</f>
        <v>19</v>
      </c>
      <c r="T482" s="5">
        <f t="shared" si="29"/>
        <v>55.46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0">
        <f t="shared" si="30"/>
        <v>41162.672326388885</v>
      </c>
      <c r="K483">
        <v>1347293289</v>
      </c>
      <c r="L483" s="10">
        <f>(((I483/60)/60)/24)+DATE(1970,1,1)</f>
        <v>41192.672326388885</v>
      </c>
      <c r="M483" t="b">
        <v>0</v>
      </c>
      <c r="N483">
        <v>21</v>
      </c>
      <c r="O483" t="b">
        <v>0</v>
      </c>
      <c r="P483" t="s">
        <v>8270</v>
      </c>
      <c r="Q483" t="str">
        <f t="shared" si="31"/>
        <v>film &amp; video</v>
      </c>
      <c r="R483" t="str">
        <f t="shared" si="32"/>
        <v>animation</v>
      </c>
      <c r="S483">
        <f xml:space="preserve"> ROUND((E483:E4596 / D483:D4596)*100, 0)</f>
        <v>6</v>
      </c>
      <c r="T483" s="5">
        <f t="shared" si="29"/>
        <v>87.14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0">
        <f t="shared" si="30"/>
        <v>42447.896875000006</v>
      </c>
      <c r="K484">
        <v>1458336690</v>
      </c>
      <c r="L484" s="10">
        <f>(((I484/60)/60)/24)+DATE(1970,1,1)</f>
        <v>42474.606944444444</v>
      </c>
      <c r="M484" t="b">
        <v>0</v>
      </c>
      <c r="N484">
        <v>1</v>
      </c>
      <c r="O484" t="b">
        <v>0</v>
      </c>
      <c r="P484" t="s">
        <v>8270</v>
      </c>
      <c r="Q484" t="str">
        <f t="shared" si="31"/>
        <v>film &amp; video</v>
      </c>
      <c r="R484" t="str">
        <f t="shared" si="32"/>
        <v>animation</v>
      </c>
      <c r="S484">
        <f xml:space="preserve"> ROUND((E484:E4597 / D484:D4597)*100, 0)</f>
        <v>0</v>
      </c>
      <c r="T484" s="5">
        <f t="shared" si="29"/>
        <v>10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0">
        <f t="shared" si="30"/>
        <v>41243.197592592594</v>
      </c>
      <c r="K485">
        <v>1354250672</v>
      </c>
      <c r="L485" s="10">
        <f>(((I485/60)/60)/24)+DATE(1970,1,1)</f>
        <v>41303.197592592594</v>
      </c>
      <c r="M485" t="b">
        <v>0</v>
      </c>
      <c r="N485">
        <v>147</v>
      </c>
      <c r="O485" t="b">
        <v>0</v>
      </c>
      <c r="P485" t="s">
        <v>8270</v>
      </c>
      <c r="Q485" t="str">
        <f t="shared" si="31"/>
        <v>film &amp; video</v>
      </c>
      <c r="R485" t="str">
        <f t="shared" si="32"/>
        <v>animation</v>
      </c>
      <c r="S485">
        <f xml:space="preserve"> ROUND((E485:E4598 / D485:D4598)*100, 0)</f>
        <v>50</v>
      </c>
      <c r="T485" s="5">
        <f t="shared" si="29"/>
        <v>51.22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0">
        <f t="shared" si="30"/>
        <v>42272.93949074074</v>
      </c>
      <c r="K486">
        <v>1443220372</v>
      </c>
      <c r="L486" s="10">
        <f>(((I486/60)/60)/24)+DATE(1970,1,1)</f>
        <v>42313.981157407412</v>
      </c>
      <c r="M486" t="b">
        <v>0</v>
      </c>
      <c r="N486">
        <v>11</v>
      </c>
      <c r="O486" t="b">
        <v>0</v>
      </c>
      <c r="P486" t="s">
        <v>8270</v>
      </c>
      <c r="Q486" t="str">
        <f t="shared" si="31"/>
        <v>film &amp; video</v>
      </c>
      <c r="R486" t="str">
        <f t="shared" si="32"/>
        <v>animation</v>
      </c>
      <c r="S486">
        <f xml:space="preserve"> ROUND((E486:E4599 / D486:D4599)*100, 0)</f>
        <v>0</v>
      </c>
      <c r="T486" s="5">
        <f t="shared" si="29"/>
        <v>13.55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0">
        <f t="shared" si="30"/>
        <v>41381.50577546296</v>
      </c>
      <c r="K487">
        <v>1366200499</v>
      </c>
      <c r="L487" s="10">
        <f>(((I487/60)/60)/24)+DATE(1970,1,1)</f>
        <v>41411.50577546296</v>
      </c>
      <c r="M487" t="b">
        <v>0</v>
      </c>
      <c r="N487">
        <v>125</v>
      </c>
      <c r="O487" t="b">
        <v>0</v>
      </c>
      <c r="P487" t="s">
        <v>8270</v>
      </c>
      <c r="Q487" t="str">
        <f t="shared" si="31"/>
        <v>film &amp; video</v>
      </c>
      <c r="R487" t="str">
        <f t="shared" si="32"/>
        <v>animation</v>
      </c>
      <c r="S487">
        <f xml:space="preserve"> ROUND((E487:E4600 / D487:D4600)*100, 0)</f>
        <v>22</v>
      </c>
      <c r="T487" s="5">
        <f t="shared" si="29"/>
        <v>66.52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0">
        <f t="shared" si="30"/>
        <v>41761.94258101852</v>
      </c>
      <c r="K488">
        <v>1399070239</v>
      </c>
      <c r="L488" s="10">
        <f>(((I488/60)/60)/24)+DATE(1970,1,1)</f>
        <v>41791.94258101852</v>
      </c>
      <c r="M488" t="b">
        <v>0</v>
      </c>
      <c r="N488">
        <v>1</v>
      </c>
      <c r="O488" t="b">
        <v>0</v>
      </c>
      <c r="P488" t="s">
        <v>8270</v>
      </c>
      <c r="Q488" t="str">
        <f t="shared" si="31"/>
        <v>film &amp; video</v>
      </c>
      <c r="R488" t="str">
        <f t="shared" si="32"/>
        <v>animation</v>
      </c>
      <c r="S488">
        <f xml:space="preserve"> ROUND((E488:E4601 / D488:D4601)*100, 0)</f>
        <v>0</v>
      </c>
      <c r="T488" s="5">
        <f t="shared" si="29"/>
        <v>50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0">
        <f t="shared" si="30"/>
        <v>42669.594837962963</v>
      </c>
      <c r="K489">
        <v>1477491394</v>
      </c>
      <c r="L489" s="10">
        <f>(((I489/60)/60)/24)+DATE(1970,1,1)</f>
        <v>42729.636504629627</v>
      </c>
      <c r="M489" t="b">
        <v>0</v>
      </c>
      <c r="N489">
        <v>0</v>
      </c>
      <c r="O489" t="b">
        <v>0</v>
      </c>
      <c r="P489" t="s">
        <v>8270</v>
      </c>
      <c r="Q489" t="str">
        <f t="shared" si="31"/>
        <v>film &amp; video</v>
      </c>
      <c r="R489" t="str">
        <f t="shared" si="32"/>
        <v>animation</v>
      </c>
      <c r="S489">
        <f xml:space="preserve"> ROUND((E489:E4602 / D489:D4602)*100, 0)</f>
        <v>0</v>
      </c>
      <c r="T489" s="5">
        <f t="shared" si="29"/>
        <v>0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0">
        <f t="shared" si="30"/>
        <v>42714.054398148146</v>
      </c>
      <c r="K490">
        <v>1481332700</v>
      </c>
      <c r="L490" s="10">
        <f>(((I490/60)/60)/24)+DATE(1970,1,1)</f>
        <v>42744.054398148146</v>
      </c>
      <c r="M490" t="b">
        <v>0</v>
      </c>
      <c r="N490">
        <v>0</v>
      </c>
      <c r="O490" t="b">
        <v>0</v>
      </c>
      <c r="P490" t="s">
        <v>8270</v>
      </c>
      <c r="Q490" t="str">
        <f t="shared" si="31"/>
        <v>film &amp; video</v>
      </c>
      <c r="R490" t="str">
        <f t="shared" si="32"/>
        <v>animation</v>
      </c>
      <c r="S490">
        <f xml:space="preserve"> ROUND((E490:E4603 / D490:D4603)*100, 0)</f>
        <v>0</v>
      </c>
      <c r="T490" s="5">
        <f t="shared" si="29"/>
        <v>0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0">
        <f t="shared" si="30"/>
        <v>40882.481666666667</v>
      </c>
      <c r="K491">
        <v>1323084816</v>
      </c>
      <c r="L491" s="10">
        <f>(((I491/60)/60)/24)+DATE(1970,1,1)</f>
        <v>40913.481249999997</v>
      </c>
      <c r="M491" t="b">
        <v>0</v>
      </c>
      <c r="N491">
        <v>3</v>
      </c>
      <c r="O491" t="b">
        <v>0</v>
      </c>
      <c r="P491" t="s">
        <v>8270</v>
      </c>
      <c r="Q491" t="str">
        <f t="shared" si="31"/>
        <v>film &amp; video</v>
      </c>
      <c r="R491" t="str">
        <f t="shared" si="32"/>
        <v>animation</v>
      </c>
      <c r="S491">
        <f xml:space="preserve"> ROUND((E491:E4604 / D491:D4604)*100, 0)</f>
        <v>0</v>
      </c>
      <c r="T491" s="5">
        <f t="shared" si="29"/>
        <v>71.67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0">
        <f t="shared" si="30"/>
        <v>41113.968576388892</v>
      </c>
      <c r="K492">
        <v>1343085285</v>
      </c>
      <c r="L492" s="10">
        <f>(((I492/60)/60)/24)+DATE(1970,1,1)</f>
        <v>41143.968576388892</v>
      </c>
      <c r="M492" t="b">
        <v>0</v>
      </c>
      <c r="N492">
        <v>0</v>
      </c>
      <c r="O492" t="b">
        <v>0</v>
      </c>
      <c r="P492" t="s">
        <v>8270</v>
      </c>
      <c r="Q492" t="str">
        <f t="shared" si="31"/>
        <v>film &amp; video</v>
      </c>
      <c r="R492" t="str">
        <f t="shared" si="32"/>
        <v>animation</v>
      </c>
      <c r="S492">
        <f xml:space="preserve"> ROUND((E492:E4605 / D492:D4605)*100, 0)</f>
        <v>0</v>
      </c>
      <c r="T492" s="5">
        <f t="shared" si="29"/>
        <v>0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0">
        <f t="shared" si="30"/>
        <v>42366.982627314821</v>
      </c>
      <c r="K493">
        <v>1451345699</v>
      </c>
      <c r="L493" s="10">
        <f>(((I493/60)/60)/24)+DATE(1970,1,1)</f>
        <v>42396.982627314821</v>
      </c>
      <c r="M493" t="b">
        <v>0</v>
      </c>
      <c r="N493">
        <v>0</v>
      </c>
      <c r="O493" t="b">
        <v>0</v>
      </c>
      <c r="P493" t="s">
        <v>8270</v>
      </c>
      <c r="Q493" t="str">
        <f t="shared" si="31"/>
        <v>film &amp; video</v>
      </c>
      <c r="R493" t="str">
        <f t="shared" si="32"/>
        <v>animation</v>
      </c>
      <c r="S493">
        <f xml:space="preserve"> ROUND((E493:E4606 / D493:D4606)*100, 0)</f>
        <v>0</v>
      </c>
      <c r="T493" s="5">
        <f t="shared" si="29"/>
        <v>0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0">
        <f t="shared" si="30"/>
        <v>42596.03506944445</v>
      </c>
      <c r="K494">
        <v>1471135830</v>
      </c>
      <c r="L494" s="10">
        <f>(((I494/60)/60)/24)+DATE(1970,1,1)</f>
        <v>42656.03506944445</v>
      </c>
      <c r="M494" t="b">
        <v>0</v>
      </c>
      <c r="N494">
        <v>0</v>
      </c>
      <c r="O494" t="b">
        <v>0</v>
      </c>
      <c r="P494" t="s">
        <v>8270</v>
      </c>
      <c r="Q494" t="str">
        <f t="shared" si="31"/>
        <v>film &amp; video</v>
      </c>
      <c r="R494" t="str">
        <f t="shared" si="32"/>
        <v>animation</v>
      </c>
      <c r="S494">
        <f xml:space="preserve"> ROUND((E494:E4607 / D494:D4607)*100, 0)</f>
        <v>0</v>
      </c>
      <c r="T494" s="5">
        <f t="shared" si="29"/>
        <v>0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0">
        <f t="shared" si="30"/>
        <v>42114.726134259254</v>
      </c>
      <c r="K495">
        <v>1429550738</v>
      </c>
      <c r="L495" s="10">
        <f>(((I495/60)/60)/24)+DATE(1970,1,1)</f>
        <v>42144.726134259254</v>
      </c>
      <c r="M495" t="b">
        <v>0</v>
      </c>
      <c r="N495">
        <v>0</v>
      </c>
      <c r="O495" t="b">
        <v>0</v>
      </c>
      <c r="P495" t="s">
        <v>8270</v>
      </c>
      <c r="Q495" t="str">
        <f t="shared" si="31"/>
        <v>film &amp; video</v>
      </c>
      <c r="R495" t="str">
        <f t="shared" si="32"/>
        <v>animation</v>
      </c>
      <c r="S495">
        <f xml:space="preserve"> ROUND((E495:E4608 / D495:D4608)*100, 0)</f>
        <v>0</v>
      </c>
      <c r="T495" s="5">
        <f t="shared" si="29"/>
        <v>0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0">
        <f t="shared" si="30"/>
        <v>41799.830613425926</v>
      </c>
      <c r="K496">
        <v>1402343765</v>
      </c>
      <c r="L496" s="10">
        <f>(((I496/60)/60)/24)+DATE(1970,1,1)</f>
        <v>41823.125</v>
      </c>
      <c r="M496" t="b">
        <v>0</v>
      </c>
      <c r="N496">
        <v>3</v>
      </c>
      <c r="O496" t="b">
        <v>0</v>
      </c>
      <c r="P496" t="s">
        <v>8270</v>
      </c>
      <c r="Q496" t="str">
        <f t="shared" si="31"/>
        <v>film &amp; video</v>
      </c>
      <c r="R496" t="str">
        <f t="shared" si="32"/>
        <v>animation</v>
      </c>
      <c r="S496">
        <f xml:space="preserve"> ROUND((E496:E4609 / D496:D4609)*100, 0)</f>
        <v>0</v>
      </c>
      <c r="T496" s="5">
        <f t="shared" si="29"/>
        <v>10.33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0">
        <f t="shared" si="30"/>
        <v>42171.827604166669</v>
      </c>
      <c r="K497">
        <v>1434484305</v>
      </c>
      <c r="L497" s="10">
        <f>(((I497/60)/60)/24)+DATE(1970,1,1)</f>
        <v>42201.827604166669</v>
      </c>
      <c r="M497" t="b">
        <v>0</v>
      </c>
      <c r="N497">
        <v>0</v>
      </c>
      <c r="O497" t="b">
        <v>0</v>
      </c>
      <c r="P497" t="s">
        <v>8270</v>
      </c>
      <c r="Q497" t="str">
        <f t="shared" si="31"/>
        <v>film &amp; video</v>
      </c>
      <c r="R497" t="str">
        <f t="shared" si="32"/>
        <v>animation</v>
      </c>
      <c r="S497">
        <f xml:space="preserve"> ROUND((E497:E4610 / D497:D4610)*100, 0)</f>
        <v>0</v>
      </c>
      <c r="T497" s="5">
        <f t="shared" si="29"/>
        <v>0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0">
        <f t="shared" si="30"/>
        <v>41620.93141203704</v>
      </c>
      <c r="K498">
        <v>1386886874</v>
      </c>
      <c r="L498" s="10">
        <f>(((I498/60)/60)/24)+DATE(1970,1,1)</f>
        <v>41680.93141203704</v>
      </c>
      <c r="M498" t="b">
        <v>0</v>
      </c>
      <c r="N498">
        <v>1</v>
      </c>
      <c r="O498" t="b">
        <v>0</v>
      </c>
      <c r="P498" t="s">
        <v>8270</v>
      </c>
      <c r="Q498" t="str">
        <f t="shared" si="31"/>
        <v>film &amp; video</v>
      </c>
      <c r="R498" t="str">
        <f t="shared" si="32"/>
        <v>animation</v>
      </c>
      <c r="S498">
        <f xml:space="preserve"> ROUND((E498:E4611 / D498:D4611)*100, 0)</f>
        <v>0</v>
      </c>
      <c r="T498" s="5">
        <f t="shared" si="29"/>
        <v>1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0">
        <f t="shared" si="30"/>
        <v>41945.037789351853</v>
      </c>
      <c r="K499">
        <v>1414889665</v>
      </c>
      <c r="L499" s="10">
        <f>(((I499/60)/60)/24)+DATE(1970,1,1)</f>
        <v>41998.208333333328</v>
      </c>
      <c r="M499" t="b">
        <v>0</v>
      </c>
      <c r="N499">
        <v>3</v>
      </c>
      <c r="O499" t="b">
        <v>0</v>
      </c>
      <c r="P499" t="s">
        <v>8270</v>
      </c>
      <c r="Q499" t="str">
        <f t="shared" si="31"/>
        <v>film &amp; video</v>
      </c>
      <c r="R499" t="str">
        <f t="shared" si="32"/>
        <v>animation</v>
      </c>
      <c r="S499">
        <f xml:space="preserve"> ROUND((E499:E4612 / D499:D4612)*100, 0)</f>
        <v>1</v>
      </c>
      <c r="T499" s="5">
        <f t="shared" si="29"/>
        <v>10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0">
        <f t="shared" si="30"/>
        <v>40858.762141203704</v>
      </c>
      <c r="K500">
        <v>1321035449</v>
      </c>
      <c r="L500" s="10">
        <f>(((I500/60)/60)/24)+DATE(1970,1,1)</f>
        <v>40900.762141203704</v>
      </c>
      <c r="M500" t="b">
        <v>0</v>
      </c>
      <c r="N500">
        <v>22</v>
      </c>
      <c r="O500" t="b">
        <v>0</v>
      </c>
      <c r="P500" t="s">
        <v>8270</v>
      </c>
      <c r="Q500" t="str">
        <f t="shared" si="31"/>
        <v>film &amp; video</v>
      </c>
      <c r="R500" t="str">
        <f t="shared" si="32"/>
        <v>animation</v>
      </c>
      <c r="S500">
        <f xml:space="preserve"> ROUND((E500:E4613 / D500:D4613)*100, 0)</f>
        <v>5</v>
      </c>
      <c r="T500" s="5">
        <f t="shared" si="29"/>
        <v>136.09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0">
        <f t="shared" si="30"/>
        <v>40043.895462962959</v>
      </c>
      <c r="K501">
        <v>1250630968</v>
      </c>
      <c r="L501" s="10">
        <f>(((I501/60)/60)/24)+DATE(1970,1,1)</f>
        <v>40098.874305555553</v>
      </c>
      <c r="M501" t="b">
        <v>0</v>
      </c>
      <c r="N501">
        <v>26</v>
      </c>
      <c r="O501" t="b">
        <v>0</v>
      </c>
      <c r="P501" t="s">
        <v>8270</v>
      </c>
      <c r="Q501" t="str">
        <f t="shared" si="31"/>
        <v>film &amp; video</v>
      </c>
      <c r="R501" t="str">
        <f t="shared" si="32"/>
        <v>animation</v>
      </c>
      <c r="S501">
        <f xml:space="preserve"> ROUND((E501:E4614 / D501:D4614)*100, 0)</f>
        <v>10</v>
      </c>
      <c r="T501" s="5">
        <f t="shared" si="29"/>
        <v>73.459999999999994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0">
        <f t="shared" si="30"/>
        <v>40247.886006944449</v>
      </c>
      <c r="K502">
        <v>1268255751</v>
      </c>
      <c r="L502" s="10">
        <f>(((I502/60)/60)/24)+DATE(1970,1,1)</f>
        <v>40306.927777777775</v>
      </c>
      <c r="M502" t="b">
        <v>0</v>
      </c>
      <c r="N502">
        <v>4</v>
      </c>
      <c r="O502" t="b">
        <v>0</v>
      </c>
      <c r="P502" t="s">
        <v>8270</v>
      </c>
      <c r="Q502" t="str">
        <f t="shared" si="31"/>
        <v>film &amp; video</v>
      </c>
      <c r="R502" t="str">
        <f t="shared" si="32"/>
        <v>animation</v>
      </c>
      <c r="S502">
        <f xml:space="preserve"> ROUND((E502:E4615 / D502:D4615)*100, 0)</f>
        <v>3</v>
      </c>
      <c r="T502" s="5">
        <f t="shared" si="29"/>
        <v>53.75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0">
        <f t="shared" si="30"/>
        <v>40703.234386574077</v>
      </c>
      <c r="K503">
        <v>1307597851</v>
      </c>
      <c r="L503" s="10">
        <f>(((I503/60)/60)/24)+DATE(1970,1,1)</f>
        <v>40733.234386574077</v>
      </c>
      <c r="M503" t="b">
        <v>0</v>
      </c>
      <c r="N503">
        <v>0</v>
      </c>
      <c r="O503" t="b">
        <v>0</v>
      </c>
      <c r="P503" t="s">
        <v>8270</v>
      </c>
      <c r="Q503" t="str">
        <f t="shared" si="31"/>
        <v>film &amp; video</v>
      </c>
      <c r="R503" t="str">
        <f t="shared" si="32"/>
        <v>animation</v>
      </c>
      <c r="S503">
        <f xml:space="preserve"> ROUND((E503:E4616 / D503:D4616)*100, 0)</f>
        <v>0</v>
      </c>
      <c r="T503" s="5">
        <f t="shared" si="29"/>
        <v>0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0">
        <f t="shared" si="30"/>
        <v>40956.553530092591</v>
      </c>
      <c r="K504">
        <v>1329484625</v>
      </c>
      <c r="L504" s="10">
        <f>(((I504/60)/60)/24)+DATE(1970,1,1)</f>
        <v>40986.511863425927</v>
      </c>
      <c r="M504" t="b">
        <v>0</v>
      </c>
      <c r="N504">
        <v>4</v>
      </c>
      <c r="O504" t="b">
        <v>0</v>
      </c>
      <c r="P504" t="s">
        <v>8270</v>
      </c>
      <c r="Q504" t="str">
        <f t="shared" si="31"/>
        <v>film &amp; video</v>
      </c>
      <c r="R504" t="str">
        <f t="shared" si="32"/>
        <v>animation</v>
      </c>
      <c r="S504">
        <f xml:space="preserve"> ROUND((E504:E4617 / D504:D4617)*100, 0)</f>
        <v>1</v>
      </c>
      <c r="T504" s="5">
        <f t="shared" si="29"/>
        <v>57.5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0">
        <f t="shared" si="30"/>
        <v>41991.526655092588</v>
      </c>
      <c r="K505">
        <v>1418906303</v>
      </c>
      <c r="L505" s="10">
        <f>(((I505/60)/60)/24)+DATE(1970,1,1)</f>
        <v>42021.526655092588</v>
      </c>
      <c r="M505" t="b">
        <v>0</v>
      </c>
      <c r="N505">
        <v>9</v>
      </c>
      <c r="O505" t="b">
        <v>0</v>
      </c>
      <c r="P505" t="s">
        <v>8270</v>
      </c>
      <c r="Q505" t="str">
        <f t="shared" si="31"/>
        <v>film &amp; video</v>
      </c>
      <c r="R505" t="str">
        <f t="shared" si="32"/>
        <v>animation</v>
      </c>
      <c r="S505">
        <f xml:space="preserve"> ROUND((E505:E4618 / D505:D4618)*100, 0)</f>
        <v>2</v>
      </c>
      <c r="T505" s="5">
        <f t="shared" si="29"/>
        <v>12.67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0">
        <f t="shared" si="30"/>
        <v>40949.98364583333</v>
      </c>
      <c r="K506">
        <v>1328916987</v>
      </c>
      <c r="L506" s="10">
        <f>(((I506/60)/60)/24)+DATE(1970,1,1)</f>
        <v>41009.941979166666</v>
      </c>
      <c r="M506" t="b">
        <v>0</v>
      </c>
      <c r="N506">
        <v>5</v>
      </c>
      <c r="O506" t="b">
        <v>0</v>
      </c>
      <c r="P506" t="s">
        <v>8270</v>
      </c>
      <c r="Q506" t="str">
        <f t="shared" si="31"/>
        <v>film &amp; video</v>
      </c>
      <c r="R506" t="str">
        <f t="shared" si="32"/>
        <v>animation</v>
      </c>
      <c r="S506">
        <f xml:space="preserve"> ROUND((E506:E4619 / D506:D4619)*100, 0)</f>
        <v>1</v>
      </c>
      <c r="T506" s="5">
        <f xml:space="preserve"> ROUND(IF(N506&gt;0,(E506/N506),(0)),2)</f>
        <v>67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0">
        <f t="shared" si="30"/>
        <v>42318.098217592589</v>
      </c>
      <c r="K507">
        <v>1447122086</v>
      </c>
      <c r="L507" s="10">
        <f>(((I507/60)/60)/24)+DATE(1970,1,1)</f>
        <v>42363.098217592589</v>
      </c>
      <c r="M507" t="b">
        <v>0</v>
      </c>
      <c r="N507">
        <v>14</v>
      </c>
      <c r="O507" t="b">
        <v>0</v>
      </c>
      <c r="P507" t="s">
        <v>8270</v>
      </c>
      <c r="Q507" t="str">
        <f t="shared" si="31"/>
        <v>film &amp; video</v>
      </c>
      <c r="R507" t="str">
        <f t="shared" si="32"/>
        <v>animation</v>
      </c>
      <c r="S507">
        <f xml:space="preserve"> ROUND((E507:E4620 / D507:D4620)*100, 0)</f>
        <v>0</v>
      </c>
      <c r="T507" s="5">
        <f t="shared" ref="T507:T570" si="33" xml:space="preserve"> ROUND(IF(N507&gt;0,(E507/N507),(0)),2)</f>
        <v>3.71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0">
        <f t="shared" si="30"/>
        <v>41466.552314814813</v>
      </c>
      <c r="K508">
        <v>1373548520</v>
      </c>
      <c r="L508" s="10">
        <f>(((I508/60)/60)/24)+DATE(1970,1,1)</f>
        <v>41496.552314814813</v>
      </c>
      <c r="M508" t="b">
        <v>0</v>
      </c>
      <c r="N508">
        <v>1</v>
      </c>
      <c r="O508" t="b">
        <v>0</v>
      </c>
      <c r="P508" t="s">
        <v>8270</v>
      </c>
      <c r="Q508" t="str">
        <f t="shared" si="31"/>
        <v>film &amp; video</v>
      </c>
      <c r="R508" t="str">
        <f t="shared" si="32"/>
        <v>animation</v>
      </c>
      <c r="S508">
        <f xml:space="preserve"> ROUND((E508:E4621 / D508:D4621)*100, 0)</f>
        <v>0</v>
      </c>
      <c r="T508" s="5">
        <f t="shared" si="33"/>
        <v>250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0">
        <f t="shared" si="30"/>
        <v>41156.958993055552</v>
      </c>
      <c r="K509">
        <v>1346799657</v>
      </c>
      <c r="L509" s="10">
        <f>(((I509/60)/60)/24)+DATE(1970,1,1)</f>
        <v>41201.958993055552</v>
      </c>
      <c r="M509" t="b">
        <v>0</v>
      </c>
      <c r="N509">
        <v>10</v>
      </c>
      <c r="O509" t="b">
        <v>0</v>
      </c>
      <c r="P509" t="s">
        <v>8270</v>
      </c>
      <c r="Q509" t="str">
        <f t="shared" si="31"/>
        <v>film &amp; video</v>
      </c>
      <c r="R509" t="str">
        <f t="shared" si="32"/>
        <v>animation</v>
      </c>
      <c r="S509">
        <f xml:space="preserve"> ROUND((E509:E4622 / D509:D4622)*100, 0)</f>
        <v>3</v>
      </c>
      <c r="T509" s="5">
        <f t="shared" si="33"/>
        <v>64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0">
        <f t="shared" si="30"/>
        <v>40995.024317129632</v>
      </c>
      <c r="K510">
        <v>1332808501</v>
      </c>
      <c r="L510" s="10">
        <f>(((I510/60)/60)/24)+DATE(1970,1,1)</f>
        <v>41054.593055555553</v>
      </c>
      <c r="M510" t="b">
        <v>0</v>
      </c>
      <c r="N510">
        <v>3</v>
      </c>
      <c r="O510" t="b">
        <v>0</v>
      </c>
      <c r="P510" t="s">
        <v>8270</v>
      </c>
      <c r="Q510" t="str">
        <f t="shared" si="31"/>
        <v>film &amp; video</v>
      </c>
      <c r="R510" t="str">
        <f t="shared" si="32"/>
        <v>animation</v>
      </c>
      <c r="S510">
        <f xml:space="preserve"> ROUND((E510:E4623 / D510:D4623)*100, 0)</f>
        <v>1</v>
      </c>
      <c r="T510" s="5">
        <f t="shared" si="33"/>
        <v>133.33000000000001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0">
        <f t="shared" si="30"/>
        <v>42153.631597222222</v>
      </c>
      <c r="K511">
        <v>1432912170</v>
      </c>
      <c r="L511" s="10">
        <f>(((I511/60)/60)/24)+DATE(1970,1,1)</f>
        <v>42183.631597222222</v>
      </c>
      <c r="M511" t="b">
        <v>0</v>
      </c>
      <c r="N511">
        <v>1</v>
      </c>
      <c r="O511" t="b">
        <v>0</v>
      </c>
      <c r="P511" t="s">
        <v>8270</v>
      </c>
      <c r="Q511" t="str">
        <f t="shared" si="31"/>
        <v>film &amp; video</v>
      </c>
      <c r="R511" t="str">
        <f t="shared" si="32"/>
        <v>animation</v>
      </c>
      <c r="S511">
        <f xml:space="preserve"> ROUND((E511:E4624 / D511:D4624)*100, 0)</f>
        <v>0</v>
      </c>
      <c r="T511" s="5">
        <f t="shared" si="33"/>
        <v>10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0">
        <f t="shared" si="30"/>
        <v>42400.176377314812</v>
      </c>
      <c r="K512">
        <v>1454213639</v>
      </c>
      <c r="L512" s="10">
        <f>(((I512/60)/60)/24)+DATE(1970,1,1)</f>
        <v>42430.176377314812</v>
      </c>
      <c r="M512" t="b">
        <v>0</v>
      </c>
      <c r="N512">
        <v>0</v>
      </c>
      <c r="O512" t="b">
        <v>0</v>
      </c>
      <c r="P512" t="s">
        <v>8270</v>
      </c>
      <c r="Q512" t="str">
        <f t="shared" si="31"/>
        <v>film &amp; video</v>
      </c>
      <c r="R512" t="str">
        <f t="shared" si="32"/>
        <v>animation</v>
      </c>
      <c r="S512">
        <f xml:space="preserve"> ROUND((E512:E4625 / D512:D4625)*100, 0)</f>
        <v>0</v>
      </c>
      <c r="T512" s="5">
        <f t="shared" si="33"/>
        <v>0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0">
        <f t="shared" si="30"/>
        <v>41340.303032407406</v>
      </c>
      <c r="K513">
        <v>1362640582</v>
      </c>
      <c r="L513" s="10">
        <f>(((I513/60)/60)/24)+DATE(1970,1,1)</f>
        <v>41370.261365740742</v>
      </c>
      <c r="M513" t="b">
        <v>0</v>
      </c>
      <c r="N513">
        <v>5</v>
      </c>
      <c r="O513" t="b">
        <v>0</v>
      </c>
      <c r="P513" t="s">
        <v>8270</v>
      </c>
      <c r="Q513" t="str">
        <f t="shared" si="31"/>
        <v>film &amp; video</v>
      </c>
      <c r="R513" t="str">
        <f t="shared" si="32"/>
        <v>animation</v>
      </c>
      <c r="S513">
        <f xml:space="preserve"> ROUND((E513:E4626 / D513:D4626)*100, 0)</f>
        <v>3</v>
      </c>
      <c r="T513" s="5">
        <f t="shared" si="33"/>
        <v>30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0">
        <f t="shared" si="30"/>
        <v>42649.742210648154</v>
      </c>
      <c r="K514">
        <v>1475776127</v>
      </c>
      <c r="L514" s="10">
        <f>(((I514/60)/60)/24)+DATE(1970,1,1)</f>
        <v>42694.783877314811</v>
      </c>
      <c r="M514" t="b">
        <v>0</v>
      </c>
      <c r="N514">
        <v>2</v>
      </c>
      <c r="O514" t="b">
        <v>0</v>
      </c>
      <c r="P514" t="s">
        <v>8270</v>
      </c>
      <c r="Q514" t="str">
        <f t="shared" si="31"/>
        <v>film &amp; video</v>
      </c>
      <c r="R514" t="str">
        <f t="shared" si="32"/>
        <v>animation</v>
      </c>
      <c r="S514">
        <f xml:space="preserve"> ROUND((E514:E4627 / D514:D4627)*100, 0)</f>
        <v>0</v>
      </c>
      <c r="T514" s="5">
        <f t="shared" si="33"/>
        <v>5.5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0">
        <f t="shared" ref="J515:J578" si="34">(((K515/60)/60)/24)+DATE(1970,1,1)</f>
        <v>42552.653993055559</v>
      </c>
      <c r="K515">
        <v>1467387705</v>
      </c>
      <c r="L515" s="10">
        <f>(((I515/60)/60)/24)+DATE(1970,1,1)</f>
        <v>42597.291666666672</v>
      </c>
      <c r="M515" t="b">
        <v>0</v>
      </c>
      <c r="N515">
        <v>68</v>
      </c>
      <c r="O515" t="b">
        <v>0</v>
      </c>
      <c r="P515" t="s">
        <v>8270</v>
      </c>
      <c r="Q515" t="str">
        <f t="shared" ref="Q515:Q578" si="35">LEFT(P515, SEARCH("/",P515,1)-1)</f>
        <v>film &amp; video</v>
      </c>
      <c r="R515" t="str">
        <f t="shared" ref="R515:R578" si="36">RIGHT(P515,LEN(P515)-SEARCH("/",P515))</f>
        <v>animation</v>
      </c>
      <c r="S515">
        <f xml:space="preserve"> ROUND((E515:E4628 / D515:D4628)*100, 0)</f>
        <v>14</v>
      </c>
      <c r="T515" s="5">
        <f t="shared" si="33"/>
        <v>102.38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0">
        <f t="shared" si="34"/>
        <v>41830.613969907405</v>
      </c>
      <c r="K516">
        <v>1405003447</v>
      </c>
      <c r="L516" s="10">
        <f>(((I516/60)/60)/24)+DATE(1970,1,1)</f>
        <v>41860.613969907405</v>
      </c>
      <c r="M516" t="b">
        <v>0</v>
      </c>
      <c r="N516">
        <v>3</v>
      </c>
      <c r="O516" t="b">
        <v>0</v>
      </c>
      <c r="P516" t="s">
        <v>8270</v>
      </c>
      <c r="Q516" t="str">
        <f t="shared" si="35"/>
        <v>film &amp; video</v>
      </c>
      <c r="R516" t="str">
        <f t="shared" si="36"/>
        <v>animation</v>
      </c>
      <c r="S516">
        <f xml:space="preserve"> ROUND((E516:E4629 / D516:D4629)*100, 0)</f>
        <v>3</v>
      </c>
      <c r="T516" s="5">
        <f t="shared" si="33"/>
        <v>16.670000000000002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0">
        <f t="shared" si="34"/>
        <v>42327.490752314814</v>
      </c>
      <c r="K517">
        <v>1447933601</v>
      </c>
      <c r="L517" s="10">
        <f>(((I517/60)/60)/24)+DATE(1970,1,1)</f>
        <v>42367.490752314814</v>
      </c>
      <c r="M517" t="b">
        <v>0</v>
      </c>
      <c r="N517">
        <v>34</v>
      </c>
      <c r="O517" t="b">
        <v>0</v>
      </c>
      <c r="P517" t="s">
        <v>8270</v>
      </c>
      <c r="Q517" t="str">
        <f t="shared" si="35"/>
        <v>film &amp; video</v>
      </c>
      <c r="R517" t="str">
        <f t="shared" si="36"/>
        <v>animation</v>
      </c>
      <c r="S517">
        <f xml:space="preserve"> ROUND((E517:E4630 / D517:D4630)*100, 0)</f>
        <v>25</v>
      </c>
      <c r="T517" s="5">
        <f t="shared" si="33"/>
        <v>725.03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0">
        <f t="shared" si="34"/>
        <v>42091.778703703705</v>
      </c>
      <c r="K518">
        <v>1427568080</v>
      </c>
      <c r="L518" s="10">
        <f>(((I518/60)/60)/24)+DATE(1970,1,1)</f>
        <v>42151.778703703705</v>
      </c>
      <c r="M518" t="b">
        <v>0</v>
      </c>
      <c r="N518">
        <v>0</v>
      </c>
      <c r="O518" t="b">
        <v>0</v>
      </c>
      <c r="P518" t="s">
        <v>8270</v>
      </c>
      <c r="Q518" t="str">
        <f t="shared" si="35"/>
        <v>film &amp; video</v>
      </c>
      <c r="R518" t="str">
        <f t="shared" si="36"/>
        <v>animation</v>
      </c>
      <c r="S518">
        <f xml:space="preserve"> ROUND((E518:E4631 / D518:D4631)*100, 0)</f>
        <v>0</v>
      </c>
      <c r="T518" s="5">
        <f t="shared" si="33"/>
        <v>0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0">
        <f t="shared" si="34"/>
        <v>42738.615289351852</v>
      </c>
      <c r="K519">
        <v>1483454761</v>
      </c>
      <c r="L519" s="10">
        <f>(((I519/60)/60)/24)+DATE(1970,1,1)</f>
        <v>42768.615289351852</v>
      </c>
      <c r="M519" t="b">
        <v>0</v>
      </c>
      <c r="N519">
        <v>3</v>
      </c>
      <c r="O519" t="b">
        <v>0</v>
      </c>
      <c r="P519" t="s">
        <v>8270</v>
      </c>
      <c r="Q519" t="str">
        <f t="shared" si="35"/>
        <v>film &amp; video</v>
      </c>
      <c r="R519" t="str">
        <f t="shared" si="36"/>
        <v>animation</v>
      </c>
      <c r="S519">
        <f xml:space="preserve"> ROUND((E519:E4632 / D519:D4632)*100, 0)</f>
        <v>1</v>
      </c>
      <c r="T519" s="5">
        <f t="shared" si="33"/>
        <v>68.33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0">
        <f t="shared" si="34"/>
        <v>42223.616018518514</v>
      </c>
      <c r="K520">
        <v>1438958824</v>
      </c>
      <c r="L520" s="10">
        <f>(((I520/60)/60)/24)+DATE(1970,1,1)</f>
        <v>42253.615277777775</v>
      </c>
      <c r="M520" t="b">
        <v>0</v>
      </c>
      <c r="N520">
        <v>0</v>
      </c>
      <c r="O520" t="b">
        <v>0</v>
      </c>
      <c r="P520" t="s">
        <v>8270</v>
      </c>
      <c r="Q520" t="str">
        <f t="shared" si="35"/>
        <v>film &amp; video</v>
      </c>
      <c r="R520" t="str">
        <f t="shared" si="36"/>
        <v>animation</v>
      </c>
      <c r="S520">
        <f xml:space="preserve"> ROUND((E520:E4633 / D520:D4633)*100, 0)</f>
        <v>0</v>
      </c>
      <c r="T520" s="5">
        <f t="shared" si="33"/>
        <v>0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0">
        <f t="shared" si="34"/>
        <v>41218.391446759262</v>
      </c>
      <c r="K521">
        <v>1352107421</v>
      </c>
      <c r="L521" s="10">
        <f>(((I521/60)/60)/24)+DATE(1970,1,1)</f>
        <v>41248.391446759262</v>
      </c>
      <c r="M521" t="b">
        <v>0</v>
      </c>
      <c r="N521">
        <v>70</v>
      </c>
      <c r="O521" t="b">
        <v>0</v>
      </c>
      <c r="P521" t="s">
        <v>8270</v>
      </c>
      <c r="Q521" t="str">
        <f t="shared" si="35"/>
        <v>film &amp; video</v>
      </c>
      <c r="R521" t="str">
        <f t="shared" si="36"/>
        <v>animation</v>
      </c>
      <c r="S521">
        <f xml:space="preserve"> ROUND((E521:E4634 / D521:D4634)*100, 0)</f>
        <v>23</v>
      </c>
      <c r="T521" s="5">
        <f t="shared" si="33"/>
        <v>39.229999999999997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0">
        <f t="shared" si="34"/>
        <v>42318.702094907407</v>
      </c>
      <c r="K522">
        <v>1447174261</v>
      </c>
      <c r="L522" s="10">
        <f>(((I522/60)/60)/24)+DATE(1970,1,1)</f>
        <v>42348.702094907407</v>
      </c>
      <c r="M522" t="b">
        <v>0</v>
      </c>
      <c r="N522">
        <v>34</v>
      </c>
      <c r="O522" t="b">
        <v>1</v>
      </c>
      <c r="P522" t="s">
        <v>8271</v>
      </c>
      <c r="Q522" t="str">
        <f t="shared" si="35"/>
        <v>theater</v>
      </c>
      <c r="R522" t="str">
        <f t="shared" si="36"/>
        <v>plays</v>
      </c>
      <c r="S522">
        <f xml:space="preserve"> ROUND((E522:E4635 / D522:D4635)*100, 0)</f>
        <v>102</v>
      </c>
      <c r="T522" s="5">
        <f t="shared" si="33"/>
        <v>150.15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0">
        <f t="shared" si="34"/>
        <v>42646.092812499999</v>
      </c>
      <c r="K523">
        <v>1475460819</v>
      </c>
      <c r="L523" s="10">
        <f>(((I523/60)/60)/24)+DATE(1970,1,1)</f>
        <v>42675.207638888889</v>
      </c>
      <c r="M523" t="b">
        <v>0</v>
      </c>
      <c r="N523">
        <v>56</v>
      </c>
      <c r="O523" t="b">
        <v>1</v>
      </c>
      <c r="P523" t="s">
        <v>8271</v>
      </c>
      <c r="Q523" t="str">
        <f t="shared" si="35"/>
        <v>theater</v>
      </c>
      <c r="R523" t="str">
        <f t="shared" si="36"/>
        <v>plays</v>
      </c>
      <c r="S523">
        <f xml:space="preserve"> ROUND((E523:E4636 / D523:D4636)*100, 0)</f>
        <v>105</v>
      </c>
      <c r="T523" s="5">
        <f t="shared" si="33"/>
        <v>93.43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0">
        <f t="shared" si="34"/>
        <v>42430.040798611109</v>
      </c>
      <c r="K524">
        <v>1456793925</v>
      </c>
      <c r="L524" s="10">
        <f>(((I524/60)/60)/24)+DATE(1970,1,1)</f>
        <v>42449.999131944445</v>
      </c>
      <c r="M524" t="b">
        <v>0</v>
      </c>
      <c r="N524">
        <v>31</v>
      </c>
      <c r="O524" t="b">
        <v>1</v>
      </c>
      <c r="P524" t="s">
        <v>8271</v>
      </c>
      <c r="Q524" t="str">
        <f t="shared" si="35"/>
        <v>theater</v>
      </c>
      <c r="R524" t="str">
        <f t="shared" si="36"/>
        <v>plays</v>
      </c>
      <c r="S524">
        <f xml:space="preserve"> ROUND((E524:E4637 / D524:D4637)*100, 0)</f>
        <v>115</v>
      </c>
      <c r="T524" s="5">
        <f t="shared" si="33"/>
        <v>110.97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0">
        <f t="shared" si="34"/>
        <v>42238.13282407407</v>
      </c>
      <c r="K525">
        <v>1440213076</v>
      </c>
      <c r="L525" s="10">
        <f>(((I525/60)/60)/24)+DATE(1970,1,1)</f>
        <v>42268.13282407407</v>
      </c>
      <c r="M525" t="b">
        <v>0</v>
      </c>
      <c r="N525">
        <v>84</v>
      </c>
      <c r="O525" t="b">
        <v>1</v>
      </c>
      <c r="P525" t="s">
        <v>8271</v>
      </c>
      <c r="Q525" t="str">
        <f t="shared" si="35"/>
        <v>theater</v>
      </c>
      <c r="R525" t="str">
        <f t="shared" si="36"/>
        <v>plays</v>
      </c>
      <c r="S525">
        <f xml:space="preserve"> ROUND((E525:E4638 / D525:D4638)*100, 0)</f>
        <v>121</v>
      </c>
      <c r="T525" s="5">
        <f t="shared" si="33"/>
        <v>71.790000000000006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0">
        <f t="shared" si="34"/>
        <v>42492.717233796298</v>
      </c>
      <c r="K526">
        <v>1462209169</v>
      </c>
      <c r="L526" s="10">
        <f>(((I526/60)/60)/24)+DATE(1970,1,1)</f>
        <v>42522.717233796298</v>
      </c>
      <c r="M526" t="b">
        <v>0</v>
      </c>
      <c r="N526">
        <v>130</v>
      </c>
      <c r="O526" t="b">
        <v>1</v>
      </c>
      <c r="P526" t="s">
        <v>8271</v>
      </c>
      <c r="Q526" t="str">
        <f t="shared" si="35"/>
        <v>theater</v>
      </c>
      <c r="R526" t="str">
        <f t="shared" si="36"/>
        <v>plays</v>
      </c>
      <c r="S526">
        <f xml:space="preserve"> ROUND((E526:E4639 / D526:D4639)*100, 0)</f>
        <v>109</v>
      </c>
      <c r="T526" s="5">
        <f t="shared" si="33"/>
        <v>29.26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0">
        <f t="shared" si="34"/>
        <v>41850.400937500002</v>
      </c>
      <c r="K527">
        <v>1406713041</v>
      </c>
      <c r="L527" s="10">
        <f>(((I527/60)/60)/24)+DATE(1970,1,1)</f>
        <v>41895.400937500002</v>
      </c>
      <c r="M527" t="b">
        <v>0</v>
      </c>
      <c r="N527">
        <v>12</v>
      </c>
      <c r="O527" t="b">
        <v>1</v>
      </c>
      <c r="P527" t="s">
        <v>8271</v>
      </c>
      <c r="Q527" t="str">
        <f t="shared" si="35"/>
        <v>theater</v>
      </c>
      <c r="R527" t="str">
        <f t="shared" si="36"/>
        <v>plays</v>
      </c>
      <c r="S527">
        <f xml:space="preserve"> ROUND((E527:E4640 / D527:D4640)*100, 0)</f>
        <v>100</v>
      </c>
      <c r="T527" s="5">
        <f t="shared" si="33"/>
        <v>1000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0">
        <f t="shared" si="34"/>
        <v>42192.591944444444</v>
      </c>
      <c r="K528">
        <v>1436278344</v>
      </c>
      <c r="L528" s="10">
        <f>(((I528/60)/60)/24)+DATE(1970,1,1)</f>
        <v>42223.708333333328</v>
      </c>
      <c r="M528" t="b">
        <v>0</v>
      </c>
      <c r="N528">
        <v>23</v>
      </c>
      <c r="O528" t="b">
        <v>1</v>
      </c>
      <c r="P528" t="s">
        <v>8271</v>
      </c>
      <c r="Q528" t="str">
        <f t="shared" si="35"/>
        <v>theater</v>
      </c>
      <c r="R528" t="str">
        <f t="shared" si="36"/>
        <v>plays</v>
      </c>
      <c r="S528">
        <f xml:space="preserve"> ROUND((E528:E4641 / D528:D4641)*100, 0)</f>
        <v>114</v>
      </c>
      <c r="T528" s="5">
        <f t="shared" si="33"/>
        <v>74.349999999999994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0">
        <f t="shared" si="34"/>
        <v>42753.205625000002</v>
      </c>
      <c r="K529">
        <v>1484715366</v>
      </c>
      <c r="L529" s="10">
        <f>(((I529/60)/60)/24)+DATE(1970,1,1)</f>
        <v>42783.670138888891</v>
      </c>
      <c r="M529" t="b">
        <v>0</v>
      </c>
      <c r="N529">
        <v>158</v>
      </c>
      <c r="O529" t="b">
        <v>1</v>
      </c>
      <c r="P529" t="s">
        <v>8271</v>
      </c>
      <c r="Q529" t="str">
        <f t="shared" si="35"/>
        <v>theater</v>
      </c>
      <c r="R529" t="str">
        <f t="shared" si="36"/>
        <v>plays</v>
      </c>
      <c r="S529">
        <f xml:space="preserve"> ROUND((E529:E4642 / D529:D4642)*100, 0)</f>
        <v>101</v>
      </c>
      <c r="T529" s="5">
        <f t="shared" si="33"/>
        <v>63.83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0">
        <f t="shared" si="34"/>
        <v>42155.920219907406</v>
      </c>
      <c r="K530">
        <v>1433109907</v>
      </c>
      <c r="L530" s="10">
        <f>(((I530/60)/60)/24)+DATE(1970,1,1)</f>
        <v>42176.888888888891</v>
      </c>
      <c r="M530" t="b">
        <v>0</v>
      </c>
      <c r="N530">
        <v>30</v>
      </c>
      <c r="O530" t="b">
        <v>1</v>
      </c>
      <c r="P530" t="s">
        <v>8271</v>
      </c>
      <c r="Q530" t="str">
        <f t="shared" si="35"/>
        <v>theater</v>
      </c>
      <c r="R530" t="str">
        <f t="shared" si="36"/>
        <v>plays</v>
      </c>
      <c r="S530">
        <f xml:space="preserve"> ROUND((E530:E4643 / D530:D4643)*100, 0)</f>
        <v>116</v>
      </c>
      <c r="T530" s="5">
        <f t="shared" si="33"/>
        <v>44.33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0">
        <f t="shared" si="34"/>
        <v>42725.031180555554</v>
      </c>
      <c r="K531">
        <v>1482281094</v>
      </c>
      <c r="L531" s="10">
        <f>(((I531/60)/60)/24)+DATE(1970,1,1)</f>
        <v>42746.208333333328</v>
      </c>
      <c r="M531" t="b">
        <v>0</v>
      </c>
      <c r="N531">
        <v>18</v>
      </c>
      <c r="O531" t="b">
        <v>1</v>
      </c>
      <c r="P531" t="s">
        <v>8271</v>
      </c>
      <c r="Q531" t="str">
        <f t="shared" si="35"/>
        <v>theater</v>
      </c>
      <c r="R531" t="str">
        <f t="shared" si="36"/>
        <v>plays</v>
      </c>
      <c r="S531">
        <f xml:space="preserve"> ROUND((E531:E4644 / D531:D4644)*100, 0)</f>
        <v>130</v>
      </c>
      <c r="T531" s="5">
        <f t="shared" si="33"/>
        <v>86.94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0">
        <f t="shared" si="34"/>
        <v>42157.591064814813</v>
      </c>
      <c r="K532">
        <v>1433254268</v>
      </c>
      <c r="L532" s="10">
        <f>(((I532/60)/60)/24)+DATE(1970,1,1)</f>
        <v>42179.083333333328</v>
      </c>
      <c r="M532" t="b">
        <v>0</v>
      </c>
      <c r="N532">
        <v>29</v>
      </c>
      <c r="O532" t="b">
        <v>1</v>
      </c>
      <c r="P532" t="s">
        <v>8271</v>
      </c>
      <c r="Q532" t="str">
        <f t="shared" si="35"/>
        <v>theater</v>
      </c>
      <c r="R532" t="str">
        <f t="shared" si="36"/>
        <v>plays</v>
      </c>
      <c r="S532">
        <f xml:space="preserve"> ROUND((E532:E4645 / D532:D4645)*100, 0)</f>
        <v>108</v>
      </c>
      <c r="T532" s="5">
        <f t="shared" si="33"/>
        <v>126.55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0">
        <f t="shared" si="34"/>
        <v>42676.065150462964</v>
      </c>
      <c r="K533">
        <v>1478050429</v>
      </c>
      <c r="L533" s="10">
        <f>(((I533/60)/60)/24)+DATE(1970,1,1)</f>
        <v>42721.290972222225</v>
      </c>
      <c r="M533" t="b">
        <v>0</v>
      </c>
      <c r="N533">
        <v>31</v>
      </c>
      <c r="O533" t="b">
        <v>1</v>
      </c>
      <c r="P533" t="s">
        <v>8271</v>
      </c>
      <c r="Q533" t="str">
        <f t="shared" si="35"/>
        <v>theater</v>
      </c>
      <c r="R533" t="str">
        <f t="shared" si="36"/>
        <v>plays</v>
      </c>
      <c r="S533">
        <f xml:space="preserve"> ROUND((E533:E4646 / D533:D4646)*100, 0)</f>
        <v>100</v>
      </c>
      <c r="T533" s="5">
        <f t="shared" si="33"/>
        <v>129.03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0">
        <f t="shared" si="34"/>
        <v>42473.007037037038</v>
      </c>
      <c r="K534">
        <v>1460506208</v>
      </c>
      <c r="L534" s="10">
        <f>(((I534/60)/60)/24)+DATE(1970,1,1)</f>
        <v>42503.007037037038</v>
      </c>
      <c r="M534" t="b">
        <v>0</v>
      </c>
      <c r="N534">
        <v>173</v>
      </c>
      <c r="O534" t="b">
        <v>1</v>
      </c>
      <c r="P534" t="s">
        <v>8271</v>
      </c>
      <c r="Q534" t="str">
        <f t="shared" si="35"/>
        <v>theater</v>
      </c>
      <c r="R534" t="str">
        <f t="shared" si="36"/>
        <v>plays</v>
      </c>
      <c r="S534">
        <f xml:space="preserve"> ROUND((E534:E4647 / D534:D4647)*100, 0)</f>
        <v>123</v>
      </c>
      <c r="T534" s="5">
        <f t="shared" si="33"/>
        <v>71.239999999999995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0">
        <f t="shared" si="34"/>
        <v>42482.43478009259</v>
      </c>
      <c r="K535">
        <v>1461320765</v>
      </c>
      <c r="L535" s="10">
        <f>(((I535/60)/60)/24)+DATE(1970,1,1)</f>
        <v>42506.43478009259</v>
      </c>
      <c r="M535" t="b">
        <v>0</v>
      </c>
      <c r="N535">
        <v>17</v>
      </c>
      <c r="O535" t="b">
        <v>1</v>
      </c>
      <c r="P535" t="s">
        <v>8271</v>
      </c>
      <c r="Q535" t="str">
        <f t="shared" si="35"/>
        <v>theater</v>
      </c>
      <c r="R535" t="str">
        <f t="shared" si="36"/>
        <v>plays</v>
      </c>
      <c r="S535">
        <f xml:space="preserve"> ROUND((E535:E4648 / D535:D4648)*100, 0)</f>
        <v>100</v>
      </c>
      <c r="T535" s="5">
        <f t="shared" si="33"/>
        <v>117.88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0">
        <f t="shared" si="34"/>
        <v>42270.810995370368</v>
      </c>
      <c r="K536">
        <v>1443036470</v>
      </c>
      <c r="L536" s="10">
        <f>(((I536/60)/60)/24)+DATE(1970,1,1)</f>
        <v>42309.958333333328</v>
      </c>
      <c r="M536" t="b">
        <v>0</v>
      </c>
      <c r="N536">
        <v>48</v>
      </c>
      <c r="O536" t="b">
        <v>1</v>
      </c>
      <c r="P536" t="s">
        <v>8271</v>
      </c>
      <c r="Q536" t="str">
        <f t="shared" si="35"/>
        <v>theater</v>
      </c>
      <c r="R536" t="str">
        <f t="shared" si="36"/>
        <v>plays</v>
      </c>
      <c r="S536">
        <f xml:space="preserve"> ROUND((E536:E4649 / D536:D4649)*100, 0)</f>
        <v>105</v>
      </c>
      <c r="T536" s="5">
        <f t="shared" si="33"/>
        <v>327.08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0">
        <f t="shared" si="34"/>
        <v>42711.545196759253</v>
      </c>
      <c r="K537">
        <v>1481115905</v>
      </c>
      <c r="L537" s="10">
        <f>(((I537/60)/60)/24)+DATE(1970,1,1)</f>
        <v>42741.545196759253</v>
      </c>
      <c r="M537" t="b">
        <v>0</v>
      </c>
      <c r="N537">
        <v>59</v>
      </c>
      <c r="O537" t="b">
        <v>1</v>
      </c>
      <c r="P537" t="s">
        <v>8271</v>
      </c>
      <c r="Q537" t="str">
        <f t="shared" si="35"/>
        <v>theater</v>
      </c>
      <c r="R537" t="str">
        <f t="shared" si="36"/>
        <v>plays</v>
      </c>
      <c r="S537">
        <f xml:space="preserve"> ROUND((E537:E4650 / D537:D4650)*100, 0)</f>
        <v>103</v>
      </c>
      <c r="T537" s="5">
        <f t="shared" si="33"/>
        <v>34.75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0">
        <f t="shared" si="34"/>
        <v>42179.344988425932</v>
      </c>
      <c r="K538">
        <v>1435133807</v>
      </c>
      <c r="L538" s="10">
        <f>(((I538/60)/60)/24)+DATE(1970,1,1)</f>
        <v>42219.75</v>
      </c>
      <c r="M538" t="b">
        <v>0</v>
      </c>
      <c r="N538">
        <v>39</v>
      </c>
      <c r="O538" t="b">
        <v>1</v>
      </c>
      <c r="P538" t="s">
        <v>8271</v>
      </c>
      <c r="Q538" t="str">
        <f t="shared" si="35"/>
        <v>theater</v>
      </c>
      <c r="R538" t="str">
        <f t="shared" si="36"/>
        <v>plays</v>
      </c>
      <c r="S538">
        <f xml:space="preserve"> ROUND((E538:E4651 / D538:D4651)*100, 0)</f>
        <v>118</v>
      </c>
      <c r="T538" s="5">
        <f t="shared" si="33"/>
        <v>100.06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0">
        <f t="shared" si="34"/>
        <v>42282.768414351856</v>
      </c>
      <c r="K539">
        <v>1444069591</v>
      </c>
      <c r="L539" s="10">
        <f>(((I539/60)/60)/24)+DATE(1970,1,1)</f>
        <v>42312.810081018513</v>
      </c>
      <c r="M539" t="b">
        <v>0</v>
      </c>
      <c r="N539">
        <v>59</v>
      </c>
      <c r="O539" t="b">
        <v>1</v>
      </c>
      <c r="P539" t="s">
        <v>8271</v>
      </c>
      <c r="Q539" t="str">
        <f t="shared" si="35"/>
        <v>theater</v>
      </c>
      <c r="R539" t="str">
        <f t="shared" si="36"/>
        <v>plays</v>
      </c>
      <c r="S539">
        <f xml:space="preserve"> ROUND((E539:E4652 / D539:D4652)*100, 0)</f>
        <v>121</v>
      </c>
      <c r="T539" s="5">
        <f t="shared" si="33"/>
        <v>40.85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0">
        <f t="shared" si="34"/>
        <v>42473.794710648144</v>
      </c>
      <c r="K540">
        <v>1460574263</v>
      </c>
      <c r="L540" s="10">
        <f>(((I540/60)/60)/24)+DATE(1970,1,1)</f>
        <v>42503.794710648144</v>
      </c>
      <c r="M540" t="b">
        <v>0</v>
      </c>
      <c r="N540">
        <v>60</v>
      </c>
      <c r="O540" t="b">
        <v>1</v>
      </c>
      <c r="P540" t="s">
        <v>8271</v>
      </c>
      <c r="Q540" t="str">
        <f t="shared" si="35"/>
        <v>theater</v>
      </c>
      <c r="R540" t="str">
        <f t="shared" si="36"/>
        <v>plays</v>
      </c>
      <c r="S540">
        <f xml:space="preserve"> ROUND((E540:E4653 / D540:D4653)*100, 0)</f>
        <v>302</v>
      </c>
      <c r="T540" s="5">
        <f t="shared" si="33"/>
        <v>252.02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0">
        <f t="shared" si="34"/>
        <v>42535.049849537041</v>
      </c>
      <c r="K541">
        <v>1465866707</v>
      </c>
      <c r="L541" s="10">
        <f>(((I541/60)/60)/24)+DATE(1970,1,1)</f>
        <v>42556.049849537041</v>
      </c>
      <c r="M541" t="b">
        <v>0</v>
      </c>
      <c r="N541">
        <v>20</v>
      </c>
      <c r="O541" t="b">
        <v>1</v>
      </c>
      <c r="P541" t="s">
        <v>8271</v>
      </c>
      <c r="Q541" t="str">
        <f t="shared" si="35"/>
        <v>theater</v>
      </c>
      <c r="R541" t="str">
        <f t="shared" si="36"/>
        <v>plays</v>
      </c>
      <c r="S541">
        <f xml:space="preserve"> ROUND((E541:E4654 / D541:D4654)*100, 0)</f>
        <v>101</v>
      </c>
      <c r="T541" s="5">
        <f t="shared" si="33"/>
        <v>25.16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0">
        <f t="shared" si="34"/>
        <v>42009.817199074074</v>
      </c>
      <c r="K542">
        <v>1420486606</v>
      </c>
      <c r="L542" s="10">
        <f>(((I542/60)/60)/24)+DATE(1970,1,1)</f>
        <v>42039.817199074074</v>
      </c>
      <c r="M542" t="b">
        <v>0</v>
      </c>
      <c r="N542">
        <v>1</v>
      </c>
      <c r="O542" t="b">
        <v>0</v>
      </c>
      <c r="P542" t="s">
        <v>8272</v>
      </c>
      <c r="Q542" t="str">
        <f t="shared" si="35"/>
        <v>technology</v>
      </c>
      <c r="R542" t="str">
        <f t="shared" si="36"/>
        <v>web</v>
      </c>
      <c r="S542">
        <f xml:space="preserve"> ROUND((E542:E4655 / D542:D4655)*100, 0)</f>
        <v>0</v>
      </c>
      <c r="T542" s="5">
        <f t="shared" si="33"/>
        <v>1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0">
        <f t="shared" si="34"/>
        <v>42276.046689814815</v>
      </c>
      <c r="K543">
        <v>1443488834</v>
      </c>
      <c r="L543" s="10">
        <f>(((I543/60)/60)/24)+DATE(1970,1,1)</f>
        <v>42306.046689814815</v>
      </c>
      <c r="M543" t="b">
        <v>0</v>
      </c>
      <c r="N543">
        <v>1</v>
      </c>
      <c r="O543" t="b">
        <v>0</v>
      </c>
      <c r="P543" t="s">
        <v>8272</v>
      </c>
      <c r="Q543" t="str">
        <f t="shared" si="35"/>
        <v>technology</v>
      </c>
      <c r="R543" t="str">
        <f t="shared" si="36"/>
        <v>web</v>
      </c>
      <c r="S543">
        <f xml:space="preserve"> ROUND((E543:E4656 / D543:D4656)*100, 0)</f>
        <v>1</v>
      </c>
      <c r="T543" s="5">
        <f t="shared" si="33"/>
        <v>25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0">
        <f t="shared" si="34"/>
        <v>42433.737453703703</v>
      </c>
      <c r="K544">
        <v>1457113316</v>
      </c>
      <c r="L544" s="10">
        <f>(((I544/60)/60)/24)+DATE(1970,1,1)</f>
        <v>42493.695787037039</v>
      </c>
      <c r="M544" t="b">
        <v>0</v>
      </c>
      <c r="N544">
        <v>1</v>
      </c>
      <c r="O544" t="b">
        <v>0</v>
      </c>
      <c r="P544" t="s">
        <v>8272</v>
      </c>
      <c r="Q544" t="str">
        <f t="shared" si="35"/>
        <v>technology</v>
      </c>
      <c r="R544" t="str">
        <f t="shared" si="36"/>
        <v>web</v>
      </c>
      <c r="S544">
        <f xml:space="preserve"> ROUND((E544:E4657 / D544:D4657)*100, 0)</f>
        <v>0</v>
      </c>
      <c r="T544" s="5">
        <f t="shared" si="33"/>
        <v>1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0">
        <f t="shared" si="34"/>
        <v>41914.092152777775</v>
      </c>
      <c r="K545">
        <v>1412215962</v>
      </c>
      <c r="L545" s="10">
        <f>(((I545/60)/60)/24)+DATE(1970,1,1)</f>
        <v>41944.092152777775</v>
      </c>
      <c r="M545" t="b">
        <v>0</v>
      </c>
      <c r="N545">
        <v>2</v>
      </c>
      <c r="O545" t="b">
        <v>0</v>
      </c>
      <c r="P545" t="s">
        <v>8272</v>
      </c>
      <c r="Q545" t="str">
        <f t="shared" si="35"/>
        <v>technology</v>
      </c>
      <c r="R545" t="str">
        <f t="shared" si="36"/>
        <v>web</v>
      </c>
      <c r="S545">
        <f xml:space="preserve"> ROUND((E545:E4658 / D545:D4658)*100, 0)</f>
        <v>0</v>
      </c>
      <c r="T545" s="5">
        <f t="shared" si="33"/>
        <v>35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0">
        <f t="shared" si="34"/>
        <v>42525.656944444447</v>
      </c>
      <c r="K546">
        <v>1465055160</v>
      </c>
      <c r="L546" s="10">
        <f>(((I546/60)/60)/24)+DATE(1970,1,1)</f>
        <v>42555.656944444447</v>
      </c>
      <c r="M546" t="b">
        <v>0</v>
      </c>
      <c r="N546">
        <v>2</v>
      </c>
      <c r="O546" t="b">
        <v>0</v>
      </c>
      <c r="P546" t="s">
        <v>8272</v>
      </c>
      <c r="Q546" t="str">
        <f t="shared" si="35"/>
        <v>technology</v>
      </c>
      <c r="R546" t="str">
        <f t="shared" si="36"/>
        <v>web</v>
      </c>
      <c r="S546">
        <f xml:space="preserve"> ROUND((E546:E4659 / D546:D4659)*100, 0)</f>
        <v>1</v>
      </c>
      <c r="T546" s="5">
        <f t="shared" si="33"/>
        <v>3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0">
        <f t="shared" si="34"/>
        <v>42283.592465277776</v>
      </c>
      <c r="K547">
        <v>1444140789</v>
      </c>
      <c r="L547" s="10">
        <f>(((I547/60)/60)/24)+DATE(1970,1,1)</f>
        <v>42323.634131944447</v>
      </c>
      <c r="M547" t="b">
        <v>0</v>
      </c>
      <c r="N547">
        <v>34</v>
      </c>
      <c r="O547" t="b">
        <v>0</v>
      </c>
      <c r="P547" t="s">
        <v>8272</v>
      </c>
      <c r="Q547" t="str">
        <f t="shared" si="35"/>
        <v>technology</v>
      </c>
      <c r="R547" t="str">
        <f t="shared" si="36"/>
        <v>web</v>
      </c>
      <c r="S547">
        <f xml:space="preserve"> ROUND((E547:E4660 / D547:D4660)*100, 0)</f>
        <v>27</v>
      </c>
      <c r="T547" s="5">
        <f t="shared" si="33"/>
        <v>402.71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0">
        <f t="shared" si="34"/>
        <v>42249.667997685188</v>
      </c>
      <c r="K548">
        <v>1441209715</v>
      </c>
      <c r="L548" s="10">
        <f>(((I548/60)/60)/24)+DATE(1970,1,1)</f>
        <v>42294.667997685188</v>
      </c>
      <c r="M548" t="b">
        <v>0</v>
      </c>
      <c r="N548">
        <v>2</v>
      </c>
      <c r="O548" t="b">
        <v>0</v>
      </c>
      <c r="P548" t="s">
        <v>8272</v>
      </c>
      <c r="Q548" t="str">
        <f t="shared" si="35"/>
        <v>technology</v>
      </c>
      <c r="R548" t="str">
        <f t="shared" si="36"/>
        <v>web</v>
      </c>
      <c r="S548">
        <f xml:space="preserve"> ROUND((E548:E4661 / D548:D4661)*100, 0)</f>
        <v>0</v>
      </c>
      <c r="T548" s="5">
        <f t="shared" si="33"/>
        <v>26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0">
        <f t="shared" si="34"/>
        <v>42380.696342592593</v>
      </c>
      <c r="K549">
        <v>1452530564</v>
      </c>
      <c r="L549" s="10">
        <f>(((I549/60)/60)/24)+DATE(1970,1,1)</f>
        <v>42410.696342592593</v>
      </c>
      <c r="M549" t="b">
        <v>0</v>
      </c>
      <c r="N549">
        <v>0</v>
      </c>
      <c r="O549" t="b">
        <v>0</v>
      </c>
      <c r="P549" t="s">
        <v>8272</v>
      </c>
      <c r="Q549" t="str">
        <f t="shared" si="35"/>
        <v>technology</v>
      </c>
      <c r="R549" t="str">
        <f t="shared" si="36"/>
        <v>web</v>
      </c>
      <c r="S549">
        <f xml:space="preserve"> ROUND((E549:E4662 / D549:D4662)*100, 0)</f>
        <v>0</v>
      </c>
      <c r="T549" s="5">
        <f t="shared" si="33"/>
        <v>0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0">
        <f t="shared" si="34"/>
        <v>42276.903333333335</v>
      </c>
      <c r="K550">
        <v>1443562848</v>
      </c>
      <c r="L550" s="10">
        <f>(((I550/60)/60)/24)+DATE(1970,1,1)</f>
        <v>42306.903333333335</v>
      </c>
      <c r="M550" t="b">
        <v>0</v>
      </c>
      <c r="N550">
        <v>1</v>
      </c>
      <c r="O550" t="b">
        <v>0</v>
      </c>
      <c r="P550" t="s">
        <v>8272</v>
      </c>
      <c r="Q550" t="str">
        <f t="shared" si="35"/>
        <v>technology</v>
      </c>
      <c r="R550" t="str">
        <f t="shared" si="36"/>
        <v>web</v>
      </c>
      <c r="S550">
        <f xml:space="preserve"> ROUND((E550:E4663 / D550:D4663)*100, 0)</f>
        <v>0</v>
      </c>
      <c r="T550" s="5">
        <f t="shared" si="33"/>
        <v>9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0">
        <f t="shared" si="34"/>
        <v>42163.636828703704</v>
      </c>
      <c r="K551">
        <v>1433776622</v>
      </c>
      <c r="L551" s="10">
        <f>(((I551/60)/60)/24)+DATE(1970,1,1)</f>
        <v>42193.636828703704</v>
      </c>
      <c r="M551" t="b">
        <v>0</v>
      </c>
      <c r="N551">
        <v>8</v>
      </c>
      <c r="O551" t="b">
        <v>0</v>
      </c>
      <c r="P551" t="s">
        <v>8272</v>
      </c>
      <c r="Q551" t="str">
        <f t="shared" si="35"/>
        <v>technology</v>
      </c>
      <c r="R551" t="str">
        <f t="shared" si="36"/>
        <v>web</v>
      </c>
      <c r="S551">
        <f xml:space="preserve"> ROUND((E551:E4664 / D551:D4664)*100, 0)</f>
        <v>3</v>
      </c>
      <c r="T551" s="5">
        <f t="shared" si="33"/>
        <v>8.5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0">
        <f t="shared" si="34"/>
        <v>42753.678761574076</v>
      </c>
      <c r="K552">
        <v>1484756245</v>
      </c>
      <c r="L552" s="10">
        <f>(((I552/60)/60)/24)+DATE(1970,1,1)</f>
        <v>42766.208333333328</v>
      </c>
      <c r="M552" t="b">
        <v>0</v>
      </c>
      <c r="N552">
        <v>4</v>
      </c>
      <c r="O552" t="b">
        <v>0</v>
      </c>
      <c r="P552" t="s">
        <v>8272</v>
      </c>
      <c r="Q552" t="str">
        <f t="shared" si="35"/>
        <v>technology</v>
      </c>
      <c r="R552" t="str">
        <f t="shared" si="36"/>
        <v>web</v>
      </c>
      <c r="S552">
        <f xml:space="preserve"> ROUND((E552:E4665 / D552:D4665)*100, 0)</f>
        <v>1</v>
      </c>
      <c r="T552" s="5">
        <f t="shared" si="33"/>
        <v>8.75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0">
        <f t="shared" si="34"/>
        <v>42173.275740740741</v>
      </c>
      <c r="K553">
        <v>1434609424</v>
      </c>
      <c r="L553" s="10">
        <f>(((I553/60)/60)/24)+DATE(1970,1,1)</f>
        <v>42217.745138888888</v>
      </c>
      <c r="M553" t="b">
        <v>0</v>
      </c>
      <c r="N553">
        <v>28</v>
      </c>
      <c r="O553" t="b">
        <v>0</v>
      </c>
      <c r="P553" t="s">
        <v>8272</v>
      </c>
      <c r="Q553" t="str">
        <f t="shared" si="35"/>
        <v>technology</v>
      </c>
      <c r="R553" t="str">
        <f t="shared" si="36"/>
        <v>web</v>
      </c>
      <c r="S553">
        <f xml:space="preserve"> ROUND((E553:E4666 / D553:D4666)*100, 0)</f>
        <v>5</v>
      </c>
      <c r="T553" s="5">
        <f t="shared" si="33"/>
        <v>135.04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0">
        <f t="shared" si="34"/>
        <v>42318.616851851853</v>
      </c>
      <c r="K554">
        <v>1447166896</v>
      </c>
      <c r="L554" s="10">
        <f>(((I554/60)/60)/24)+DATE(1970,1,1)</f>
        <v>42378.616851851853</v>
      </c>
      <c r="M554" t="b">
        <v>0</v>
      </c>
      <c r="N554">
        <v>0</v>
      </c>
      <c r="O554" t="b">
        <v>0</v>
      </c>
      <c r="P554" t="s">
        <v>8272</v>
      </c>
      <c r="Q554" t="str">
        <f t="shared" si="35"/>
        <v>technology</v>
      </c>
      <c r="R554" t="str">
        <f t="shared" si="36"/>
        <v>web</v>
      </c>
      <c r="S554">
        <f xml:space="preserve"> ROUND((E554:E4667 / D554:D4667)*100, 0)</f>
        <v>0</v>
      </c>
      <c r="T554" s="5">
        <f t="shared" si="33"/>
        <v>0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0">
        <f t="shared" si="34"/>
        <v>41927.71980324074</v>
      </c>
      <c r="K555">
        <v>1413393391</v>
      </c>
      <c r="L555" s="10">
        <f>(((I555/60)/60)/24)+DATE(1970,1,1)</f>
        <v>41957.761469907404</v>
      </c>
      <c r="M555" t="b">
        <v>0</v>
      </c>
      <c r="N555">
        <v>6</v>
      </c>
      <c r="O555" t="b">
        <v>0</v>
      </c>
      <c r="P555" t="s">
        <v>8272</v>
      </c>
      <c r="Q555" t="str">
        <f t="shared" si="35"/>
        <v>technology</v>
      </c>
      <c r="R555" t="str">
        <f t="shared" si="36"/>
        <v>web</v>
      </c>
      <c r="S555">
        <f xml:space="preserve"> ROUND((E555:E4668 / D555:D4668)*100, 0)</f>
        <v>0</v>
      </c>
      <c r="T555" s="5">
        <f t="shared" si="33"/>
        <v>20.5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0">
        <f t="shared" si="34"/>
        <v>41901.684861111113</v>
      </c>
      <c r="K556">
        <v>1411143972</v>
      </c>
      <c r="L556" s="10">
        <f>(((I556/60)/60)/24)+DATE(1970,1,1)</f>
        <v>41931.684861111113</v>
      </c>
      <c r="M556" t="b">
        <v>0</v>
      </c>
      <c r="N556">
        <v>22</v>
      </c>
      <c r="O556" t="b">
        <v>0</v>
      </c>
      <c r="P556" t="s">
        <v>8272</v>
      </c>
      <c r="Q556" t="str">
        <f t="shared" si="35"/>
        <v>technology</v>
      </c>
      <c r="R556" t="str">
        <f t="shared" si="36"/>
        <v>web</v>
      </c>
      <c r="S556">
        <f xml:space="preserve"> ROUND((E556:E4669 / D556:D4669)*100, 0)</f>
        <v>37</v>
      </c>
      <c r="T556" s="5">
        <f t="shared" si="33"/>
        <v>64.36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0">
        <f t="shared" si="34"/>
        <v>42503.353506944448</v>
      </c>
      <c r="K557">
        <v>1463128143</v>
      </c>
      <c r="L557" s="10">
        <f>(((I557/60)/60)/24)+DATE(1970,1,1)</f>
        <v>42533.353506944448</v>
      </c>
      <c r="M557" t="b">
        <v>0</v>
      </c>
      <c r="N557">
        <v>0</v>
      </c>
      <c r="O557" t="b">
        <v>0</v>
      </c>
      <c r="P557" t="s">
        <v>8272</v>
      </c>
      <c r="Q557" t="str">
        <f t="shared" si="35"/>
        <v>technology</v>
      </c>
      <c r="R557" t="str">
        <f t="shared" si="36"/>
        <v>web</v>
      </c>
      <c r="S557">
        <f xml:space="preserve"> ROUND((E557:E4670 / D557:D4670)*100, 0)</f>
        <v>0</v>
      </c>
      <c r="T557" s="5">
        <f t="shared" si="33"/>
        <v>0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0">
        <f t="shared" si="34"/>
        <v>42345.860150462962</v>
      </c>
      <c r="K558">
        <v>1449520717</v>
      </c>
      <c r="L558" s="10">
        <f>(((I558/60)/60)/24)+DATE(1970,1,1)</f>
        <v>42375.860150462962</v>
      </c>
      <c r="M558" t="b">
        <v>0</v>
      </c>
      <c r="N558">
        <v>1</v>
      </c>
      <c r="O558" t="b">
        <v>0</v>
      </c>
      <c r="P558" t="s">
        <v>8272</v>
      </c>
      <c r="Q558" t="str">
        <f t="shared" si="35"/>
        <v>technology</v>
      </c>
      <c r="R558" t="str">
        <f t="shared" si="36"/>
        <v>web</v>
      </c>
      <c r="S558">
        <f xml:space="preserve"> ROUND((E558:E4671 / D558:D4671)*100, 0)</f>
        <v>3</v>
      </c>
      <c r="T558" s="5">
        <f t="shared" si="33"/>
        <v>200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0">
        <f t="shared" si="34"/>
        <v>42676.942164351851</v>
      </c>
      <c r="K559">
        <v>1478126203</v>
      </c>
      <c r="L559" s="10">
        <f>(((I559/60)/60)/24)+DATE(1970,1,1)</f>
        <v>42706.983831018515</v>
      </c>
      <c r="M559" t="b">
        <v>0</v>
      </c>
      <c r="N559">
        <v>20</v>
      </c>
      <c r="O559" t="b">
        <v>0</v>
      </c>
      <c r="P559" t="s">
        <v>8272</v>
      </c>
      <c r="Q559" t="str">
        <f t="shared" si="35"/>
        <v>technology</v>
      </c>
      <c r="R559" t="str">
        <f t="shared" si="36"/>
        <v>web</v>
      </c>
      <c r="S559">
        <f xml:space="preserve"> ROUND((E559:E4672 / D559:D4672)*100, 0)</f>
        <v>1</v>
      </c>
      <c r="T559" s="5">
        <f t="shared" si="33"/>
        <v>68.3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0">
        <f t="shared" si="34"/>
        <v>42057.883159722223</v>
      </c>
      <c r="K560">
        <v>1424639505</v>
      </c>
      <c r="L560" s="10">
        <f>(((I560/60)/60)/24)+DATE(1970,1,1)</f>
        <v>42087.841493055559</v>
      </c>
      <c r="M560" t="b">
        <v>0</v>
      </c>
      <c r="N560">
        <v>0</v>
      </c>
      <c r="O560" t="b">
        <v>0</v>
      </c>
      <c r="P560" t="s">
        <v>8272</v>
      </c>
      <c r="Q560" t="str">
        <f t="shared" si="35"/>
        <v>technology</v>
      </c>
      <c r="R560" t="str">
        <f t="shared" si="36"/>
        <v>web</v>
      </c>
      <c r="S560">
        <f xml:space="preserve"> ROUND((E560:E4673 / D560:D4673)*100, 0)</f>
        <v>0</v>
      </c>
      <c r="T560" s="5">
        <f t="shared" si="33"/>
        <v>0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0">
        <f t="shared" si="34"/>
        <v>42321.283101851848</v>
      </c>
      <c r="K561">
        <v>1447397260</v>
      </c>
      <c r="L561" s="10">
        <f>(((I561/60)/60)/24)+DATE(1970,1,1)</f>
        <v>42351.283101851848</v>
      </c>
      <c r="M561" t="b">
        <v>0</v>
      </c>
      <c r="N561">
        <v>1</v>
      </c>
      <c r="O561" t="b">
        <v>0</v>
      </c>
      <c r="P561" t="s">
        <v>8272</v>
      </c>
      <c r="Q561" t="str">
        <f t="shared" si="35"/>
        <v>technology</v>
      </c>
      <c r="R561" t="str">
        <f t="shared" si="36"/>
        <v>web</v>
      </c>
      <c r="S561">
        <f xml:space="preserve"> ROUND((E561:E4674 / D561:D4674)*100, 0)</f>
        <v>0</v>
      </c>
      <c r="T561" s="5">
        <f t="shared" si="33"/>
        <v>50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0">
        <f t="shared" si="34"/>
        <v>41960.771354166667</v>
      </c>
      <c r="K562">
        <v>1416249045</v>
      </c>
      <c r="L562" s="10">
        <f>(((I562/60)/60)/24)+DATE(1970,1,1)</f>
        <v>41990.771354166667</v>
      </c>
      <c r="M562" t="b">
        <v>0</v>
      </c>
      <c r="N562">
        <v>3</v>
      </c>
      <c r="O562" t="b">
        <v>0</v>
      </c>
      <c r="P562" t="s">
        <v>8272</v>
      </c>
      <c r="Q562" t="str">
        <f t="shared" si="35"/>
        <v>technology</v>
      </c>
      <c r="R562" t="str">
        <f t="shared" si="36"/>
        <v>web</v>
      </c>
      <c r="S562">
        <f xml:space="preserve"> ROUND((E562:E4675 / D562:D4675)*100, 0)</f>
        <v>0</v>
      </c>
      <c r="T562" s="5">
        <f t="shared" si="33"/>
        <v>4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0">
        <f t="shared" si="34"/>
        <v>42268.658715277779</v>
      </c>
      <c r="K563">
        <v>1442850513</v>
      </c>
      <c r="L563" s="10">
        <f>(((I563/60)/60)/24)+DATE(1970,1,1)</f>
        <v>42303.658715277779</v>
      </c>
      <c r="M563" t="b">
        <v>0</v>
      </c>
      <c r="N563">
        <v>2</v>
      </c>
      <c r="O563" t="b">
        <v>0</v>
      </c>
      <c r="P563" t="s">
        <v>8272</v>
      </c>
      <c r="Q563" t="str">
        <f t="shared" si="35"/>
        <v>technology</v>
      </c>
      <c r="R563" t="str">
        <f t="shared" si="36"/>
        <v>web</v>
      </c>
      <c r="S563">
        <f xml:space="preserve"> ROUND((E563:E4676 / D563:D4676)*100, 0)</f>
        <v>0</v>
      </c>
      <c r="T563" s="5">
        <f t="shared" si="33"/>
        <v>27.5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0">
        <f t="shared" si="34"/>
        <v>42692.389062500006</v>
      </c>
      <c r="K564">
        <v>1479460815</v>
      </c>
      <c r="L564" s="10">
        <f>(((I564/60)/60)/24)+DATE(1970,1,1)</f>
        <v>42722.389062500006</v>
      </c>
      <c r="M564" t="b">
        <v>0</v>
      </c>
      <c r="N564">
        <v>0</v>
      </c>
      <c r="O564" t="b">
        <v>0</v>
      </c>
      <c r="P564" t="s">
        <v>8272</v>
      </c>
      <c r="Q564" t="str">
        <f t="shared" si="35"/>
        <v>technology</v>
      </c>
      <c r="R564" t="str">
        <f t="shared" si="36"/>
        <v>web</v>
      </c>
      <c r="S564">
        <f xml:space="preserve"> ROUND((E564:E4677 / D564:D4677)*100, 0)</f>
        <v>0</v>
      </c>
      <c r="T564" s="5">
        <f t="shared" si="33"/>
        <v>0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0">
        <f t="shared" si="34"/>
        <v>42022.069988425923</v>
      </c>
      <c r="K565">
        <v>1421545247</v>
      </c>
      <c r="L565" s="10">
        <f>(((I565/60)/60)/24)+DATE(1970,1,1)</f>
        <v>42052.069988425923</v>
      </c>
      <c r="M565" t="b">
        <v>0</v>
      </c>
      <c r="N565">
        <v>2</v>
      </c>
      <c r="O565" t="b">
        <v>0</v>
      </c>
      <c r="P565" t="s">
        <v>8272</v>
      </c>
      <c r="Q565" t="str">
        <f t="shared" si="35"/>
        <v>technology</v>
      </c>
      <c r="R565" t="str">
        <f t="shared" si="36"/>
        <v>web</v>
      </c>
      <c r="S565">
        <f xml:space="preserve"> ROUND((E565:E4678 / D565:D4678)*100, 0)</f>
        <v>0</v>
      </c>
      <c r="T565" s="5">
        <f t="shared" si="33"/>
        <v>34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0">
        <f t="shared" si="34"/>
        <v>42411.942997685182</v>
      </c>
      <c r="K566">
        <v>1455230275</v>
      </c>
      <c r="L566" s="10">
        <f>(((I566/60)/60)/24)+DATE(1970,1,1)</f>
        <v>42441.942997685182</v>
      </c>
      <c r="M566" t="b">
        <v>0</v>
      </c>
      <c r="N566">
        <v>1</v>
      </c>
      <c r="O566" t="b">
        <v>0</v>
      </c>
      <c r="P566" t="s">
        <v>8272</v>
      </c>
      <c r="Q566" t="str">
        <f t="shared" si="35"/>
        <v>technology</v>
      </c>
      <c r="R566" t="str">
        <f t="shared" si="36"/>
        <v>web</v>
      </c>
      <c r="S566">
        <f xml:space="preserve"> ROUND((E566:E4679 / D566:D4679)*100, 0)</f>
        <v>0</v>
      </c>
      <c r="T566" s="5">
        <f t="shared" si="33"/>
        <v>1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0">
        <f t="shared" si="34"/>
        <v>42165.785289351858</v>
      </c>
      <c r="K567">
        <v>1433962249</v>
      </c>
      <c r="L567" s="10">
        <f>(((I567/60)/60)/24)+DATE(1970,1,1)</f>
        <v>42195.785289351858</v>
      </c>
      <c r="M567" t="b">
        <v>0</v>
      </c>
      <c r="N567">
        <v>0</v>
      </c>
      <c r="O567" t="b">
        <v>0</v>
      </c>
      <c r="P567" t="s">
        <v>8272</v>
      </c>
      <c r="Q567" t="str">
        <f t="shared" si="35"/>
        <v>technology</v>
      </c>
      <c r="R567" t="str">
        <f t="shared" si="36"/>
        <v>web</v>
      </c>
      <c r="S567">
        <f xml:space="preserve"> ROUND((E567:E4680 / D567:D4680)*100, 0)</f>
        <v>0</v>
      </c>
      <c r="T567" s="5">
        <f t="shared" si="33"/>
        <v>0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0">
        <f t="shared" si="34"/>
        <v>42535.68440972222</v>
      </c>
      <c r="K568">
        <v>1465921533</v>
      </c>
      <c r="L568" s="10">
        <f>(((I568/60)/60)/24)+DATE(1970,1,1)</f>
        <v>42565.68440972222</v>
      </c>
      <c r="M568" t="b">
        <v>0</v>
      </c>
      <c r="N568">
        <v>1</v>
      </c>
      <c r="O568" t="b">
        <v>0</v>
      </c>
      <c r="P568" t="s">
        <v>8272</v>
      </c>
      <c r="Q568" t="str">
        <f t="shared" si="35"/>
        <v>technology</v>
      </c>
      <c r="R568" t="str">
        <f t="shared" si="36"/>
        <v>web</v>
      </c>
      <c r="S568">
        <f xml:space="preserve"> ROUND((E568:E4681 / D568:D4681)*100, 0)</f>
        <v>0</v>
      </c>
      <c r="T568" s="5">
        <f t="shared" si="33"/>
        <v>1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0">
        <f t="shared" si="34"/>
        <v>41975.842523148152</v>
      </c>
      <c r="K569">
        <v>1417551194</v>
      </c>
      <c r="L569" s="10">
        <f>(((I569/60)/60)/24)+DATE(1970,1,1)</f>
        <v>42005.842523148152</v>
      </c>
      <c r="M569" t="b">
        <v>0</v>
      </c>
      <c r="N569">
        <v>0</v>
      </c>
      <c r="O569" t="b">
        <v>0</v>
      </c>
      <c r="P569" t="s">
        <v>8272</v>
      </c>
      <c r="Q569" t="str">
        <f t="shared" si="35"/>
        <v>technology</v>
      </c>
      <c r="R569" t="str">
        <f t="shared" si="36"/>
        <v>web</v>
      </c>
      <c r="S569">
        <f xml:space="preserve"> ROUND((E569:E4682 / D569:D4682)*100, 0)</f>
        <v>0</v>
      </c>
      <c r="T569" s="5">
        <f t="shared" si="33"/>
        <v>0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0">
        <f t="shared" si="34"/>
        <v>42348.9215625</v>
      </c>
      <c r="K570">
        <v>1449785223</v>
      </c>
      <c r="L570" s="10">
        <f>(((I570/60)/60)/24)+DATE(1970,1,1)</f>
        <v>42385.458333333328</v>
      </c>
      <c r="M570" t="b">
        <v>0</v>
      </c>
      <c r="N570">
        <v>5</v>
      </c>
      <c r="O570" t="b">
        <v>0</v>
      </c>
      <c r="P570" t="s">
        <v>8272</v>
      </c>
      <c r="Q570" t="str">
        <f t="shared" si="35"/>
        <v>technology</v>
      </c>
      <c r="R570" t="str">
        <f t="shared" si="36"/>
        <v>web</v>
      </c>
      <c r="S570">
        <f xml:space="preserve"> ROUND((E570:E4683 / D570:D4683)*100, 0)</f>
        <v>1</v>
      </c>
      <c r="T570" s="5">
        <f t="shared" si="33"/>
        <v>49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0">
        <f t="shared" si="34"/>
        <v>42340.847361111111</v>
      </c>
      <c r="K571">
        <v>1449087612</v>
      </c>
      <c r="L571" s="10">
        <f>(((I571/60)/60)/24)+DATE(1970,1,1)</f>
        <v>42370.847361111111</v>
      </c>
      <c r="M571" t="b">
        <v>0</v>
      </c>
      <c r="N571">
        <v>1</v>
      </c>
      <c r="O571" t="b">
        <v>0</v>
      </c>
      <c r="P571" t="s">
        <v>8272</v>
      </c>
      <c r="Q571" t="str">
        <f t="shared" si="35"/>
        <v>technology</v>
      </c>
      <c r="R571" t="str">
        <f t="shared" si="36"/>
        <v>web</v>
      </c>
      <c r="S571">
        <f xml:space="preserve"> ROUND((E571:E4684 / D571:D4684)*100, 0)</f>
        <v>1</v>
      </c>
      <c r="T571" s="5">
        <f t="shared" ref="T571:T634" si="37" xml:space="preserve"> ROUND(IF(N571&gt;0,(E571/N571),(0)),2)</f>
        <v>20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0">
        <f t="shared" si="34"/>
        <v>42388.798252314817</v>
      </c>
      <c r="K572">
        <v>1453230569</v>
      </c>
      <c r="L572" s="10">
        <f>(((I572/60)/60)/24)+DATE(1970,1,1)</f>
        <v>42418.798252314817</v>
      </c>
      <c r="M572" t="b">
        <v>0</v>
      </c>
      <c r="N572">
        <v>1</v>
      </c>
      <c r="O572" t="b">
        <v>0</v>
      </c>
      <c r="P572" t="s">
        <v>8272</v>
      </c>
      <c r="Q572" t="str">
        <f t="shared" si="35"/>
        <v>technology</v>
      </c>
      <c r="R572" t="str">
        <f t="shared" si="36"/>
        <v>web</v>
      </c>
      <c r="S572">
        <f xml:space="preserve"> ROUND((E572:E4685 / D572:D4685)*100, 0)</f>
        <v>0</v>
      </c>
      <c r="T572" s="5">
        <f t="shared" si="37"/>
        <v>142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0">
        <f t="shared" si="34"/>
        <v>42192.816238425927</v>
      </c>
      <c r="K573">
        <v>1436297723</v>
      </c>
      <c r="L573" s="10">
        <f>(((I573/60)/60)/24)+DATE(1970,1,1)</f>
        <v>42212.165972222225</v>
      </c>
      <c r="M573" t="b">
        <v>0</v>
      </c>
      <c r="N573">
        <v>2</v>
      </c>
      <c r="O573" t="b">
        <v>0</v>
      </c>
      <c r="P573" t="s">
        <v>8272</v>
      </c>
      <c r="Q573" t="str">
        <f t="shared" si="35"/>
        <v>technology</v>
      </c>
      <c r="R573" t="str">
        <f t="shared" si="36"/>
        <v>web</v>
      </c>
      <c r="S573">
        <f xml:space="preserve"> ROUND((E573:E4686 / D573:D4686)*100, 0)</f>
        <v>0</v>
      </c>
      <c r="T573" s="5">
        <f t="shared" si="37"/>
        <v>53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0">
        <f t="shared" si="34"/>
        <v>42282.71629629629</v>
      </c>
      <c r="K574">
        <v>1444065088</v>
      </c>
      <c r="L574" s="10">
        <f>(((I574/60)/60)/24)+DATE(1970,1,1)</f>
        <v>42312.757962962962</v>
      </c>
      <c r="M574" t="b">
        <v>0</v>
      </c>
      <c r="N574">
        <v>0</v>
      </c>
      <c r="O574" t="b">
        <v>0</v>
      </c>
      <c r="P574" t="s">
        <v>8272</v>
      </c>
      <c r="Q574" t="str">
        <f t="shared" si="35"/>
        <v>technology</v>
      </c>
      <c r="R574" t="str">
        <f t="shared" si="36"/>
        <v>web</v>
      </c>
      <c r="S574">
        <f xml:space="preserve"> ROUND((E574:E4687 / D574:D4687)*100, 0)</f>
        <v>0</v>
      </c>
      <c r="T574" s="5">
        <f t="shared" si="37"/>
        <v>0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0">
        <f t="shared" si="34"/>
        <v>41963.050127314811</v>
      </c>
      <c r="K575">
        <v>1416445931</v>
      </c>
      <c r="L575" s="10">
        <f>(((I575/60)/60)/24)+DATE(1970,1,1)</f>
        <v>42022.05</v>
      </c>
      <c r="M575" t="b">
        <v>0</v>
      </c>
      <c r="N575">
        <v>9</v>
      </c>
      <c r="O575" t="b">
        <v>0</v>
      </c>
      <c r="P575" t="s">
        <v>8272</v>
      </c>
      <c r="Q575" t="str">
        <f t="shared" si="35"/>
        <v>technology</v>
      </c>
      <c r="R575" t="str">
        <f t="shared" si="36"/>
        <v>web</v>
      </c>
      <c r="S575">
        <f xml:space="preserve"> ROUND((E575:E4688 / D575:D4688)*100, 0)</f>
        <v>0</v>
      </c>
      <c r="T575" s="5">
        <f t="shared" si="37"/>
        <v>38.44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0">
        <f t="shared" si="34"/>
        <v>42632.443368055552</v>
      </c>
      <c r="K576">
        <v>1474281507</v>
      </c>
      <c r="L576" s="10">
        <f>(((I576/60)/60)/24)+DATE(1970,1,1)</f>
        <v>42662.443368055552</v>
      </c>
      <c r="M576" t="b">
        <v>0</v>
      </c>
      <c r="N576">
        <v>4</v>
      </c>
      <c r="O576" t="b">
        <v>0</v>
      </c>
      <c r="P576" t="s">
        <v>8272</v>
      </c>
      <c r="Q576" t="str">
        <f t="shared" si="35"/>
        <v>technology</v>
      </c>
      <c r="R576" t="str">
        <f t="shared" si="36"/>
        <v>web</v>
      </c>
      <c r="S576">
        <f xml:space="preserve"> ROUND((E576:E4689 / D576:D4689)*100, 0)</f>
        <v>1</v>
      </c>
      <c r="T576" s="5">
        <f t="shared" si="37"/>
        <v>20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0">
        <f t="shared" si="34"/>
        <v>42138.692627314813</v>
      </c>
      <c r="K577">
        <v>1431621443</v>
      </c>
      <c r="L577" s="10">
        <f>(((I577/60)/60)/24)+DATE(1970,1,1)</f>
        <v>42168.692627314813</v>
      </c>
      <c r="M577" t="b">
        <v>0</v>
      </c>
      <c r="N577">
        <v>4</v>
      </c>
      <c r="O577" t="b">
        <v>0</v>
      </c>
      <c r="P577" t="s">
        <v>8272</v>
      </c>
      <c r="Q577" t="str">
        <f t="shared" si="35"/>
        <v>technology</v>
      </c>
      <c r="R577" t="str">
        <f t="shared" si="36"/>
        <v>web</v>
      </c>
      <c r="S577">
        <f xml:space="preserve"> ROUND((E577:E4690 / D577:D4690)*100, 0)</f>
        <v>0</v>
      </c>
      <c r="T577" s="5">
        <f t="shared" si="37"/>
        <v>64.75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0">
        <f t="shared" si="34"/>
        <v>42031.471666666665</v>
      </c>
      <c r="K578">
        <v>1422357552</v>
      </c>
      <c r="L578" s="10">
        <f>(((I578/60)/60)/24)+DATE(1970,1,1)</f>
        <v>42091.43</v>
      </c>
      <c r="M578" t="b">
        <v>0</v>
      </c>
      <c r="N578">
        <v>1</v>
      </c>
      <c r="O578" t="b">
        <v>0</v>
      </c>
      <c r="P578" t="s">
        <v>8272</v>
      </c>
      <c r="Q578" t="str">
        <f t="shared" si="35"/>
        <v>technology</v>
      </c>
      <c r="R578" t="str">
        <f t="shared" si="36"/>
        <v>web</v>
      </c>
      <c r="S578">
        <f xml:space="preserve"> ROUND((E578:E4691 / D578:D4691)*100, 0)</f>
        <v>0</v>
      </c>
      <c r="T578" s="5">
        <f t="shared" si="37"/>
        <v>1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0">
        <f t="shared" ref="J579:J642" si="38">(((K579/60)/60)/24)+DATE(1970,1,1)</f>
        <v>42450.589143518519</v>
      </c>
      <c r="K579">
        <v>1458569302</v>
      </c>
      <c r="L579" s="10">
        <f>(((I579/60)/60)/24)+DATE(1970,1,1)</f>
        <v>42510.589143518519</v>
      </c>
      <c r="M579" t="b">
        <v>0</v>
      </c>
      <c r="N579">
        <v>1</v>
      </c>
      <c r="O579" t="b">
        <v>0</v>
      </c>
      <c r="P579" t="s">
        <v>8272</v>
      </c>
      <c r="Q579" t="str">
        <f t="shared" ref="Q579:Q642" si="39">LEFT(P579, SEARCH("/",P579,1)-1)</f>
        <v>technology</v>
      </c>
      <c r="R579" t="str">
        <f t="shared" ref="R579:R642" si="40">RIGHT(P579,LEN(P579)-SEARCH("/",P579))</f>
        <v>web</v>
      </c>
      <c r="S579">
        <f xml:space="preserve"> ROUND((E579:E4692 / D579:D4692)*100, 0)</f>
        <v>0</v>
      </c>
      <c r="T579" s="5">
        <f t="shared" si="37"/>
        <v>10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0">
        <f t="shared" si="38"/>
        <v>42230.578622685185</v>
      </c>
      <c r="K580">
        <v>1439560393</v>
      </c>
      <c r="L580" s="10">
        <f>(((I580/60)/60)/24)+DATE(1970,1,1)</f>
        <v>42254.578622685185</v>
      </c>
      <c r="M580" t="b">
        <v>0</v>
      </c>
      <c r="N580">
        <v>7</v>
      </c>
      <c r="O580" t="b">
        <v>0</v>
      </c>
      <c r="P580" t="s">
        <v>8272</v>
      </c>
      <c r="Q580" t="str">
        <f t="shared" si="39"/>
        <v>technology</v>
      </c>
      <c r="R580" t="str">
        <f t="shared" si="40"/>
        <v>web</v>
      </c>
      <c r="S580">
        <f xml:space="preserve"> ROUND((E580:E4693 / D580:D4693)*100, 0)</f>
        <v>0</v>
      </c>
      <c r="T580" s="5">
        <f t="shared" si="37"/>
        <v>2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0">
        <f t="shared" si="38"/>
        <v>41968.852118055554</v>
      </c>
      <c r="K581">
        <v>1416947223</v>
      </c>
      <c r="L581" s="10">
        <f>(((I581/60)/60)/24)+DATE(1970,1,1)</f>
        <v>41998.852118055554</v>
      </c>
      <c r="M581" t="b">
        <v>0</v>
      </c>
      <c r="N581">
        <v>5</v>
      </c>
      <c r="O581" t="b">
        <v>0</v>
      </c>
      <c r="P581" t="s">
        <v>8272</v>
      </c>
      <c r="Q581" t="str">
        <f t="shared" si="39"/>
        <v>technology</v>
      </c>
      <c r="R581" t="str">
        <f t="shared" si="40"/>
        <v>web</v>
      </c>
      <c r="S581">
        <f xml:space="preserve"> ROUND((E581:E4694 / D581:D4694)*100, 0)</f>
        <v>1</v>
      </c>
      <c r="T581" s="5">
        <f t="shared" si="37"/>
        <v>35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0">
        <f t="shared" si="38"/>
        <v>42605.908182870371</v>
      </c>
      <c r="K582">
        <v>1471988867</v>
      </c>
      <c r="L582" s="10">
        <f>(((I582/60)/60)/24)+DATE(1970,1,1)</f>
        <v>42635.908182870371</v>
      </c>
      <c r="M582" t="b">
        <v>0</v>
      </c>
      <c r="N582">
        <v>1</v>
      </c>
      <c r="O582" t="b">
        <v>0</v>
      </c>
      <c r="P582" t="s">
        <v>8272</v>
      </c>
      <c r="Q582" t="str">
        <f t="shared" si="39"/>
        <v>technology</v>
      </c>
      <c r="R582" t="str">
        <f t="shared" si="40"/>
        <v>web</v>
      </c>
      <c r="S582">
        <f xml:space="preserve"> ROUND((E582:E4695 / D582:D4695)*100, 0)</f>
        <v>0</v>
      </c>
      <c r="T582" s="5">
        <f t="shared" si="37"/>
        <v>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0">
        <f t="shared" si="38"/>
        <v>42188.012777777782</v>
      </c>
      <c r="K583">
        <v>1435882704</v>
      </c>
      <c r="L583" s="10">
        <f>(((I583/60)/60)/24)+DATE(1970,1,1)</f>
        <v>42218.012777777782</v>
      </c>
      <c r="M583" t="b">
        <v>0</v>
      </c>
      <c r="N583">
        <v>0</v>
      </c>
      <c r="O583" t="b">
        <v>0</v>
      </c>
      <c r="P583" t="s">
        <v>8272</v>
      </c>
      <c r="Q583" t="str">
        <f t="shared" si="39"/>
        <v>technology</v>
      </c>
      <c r="R583" t="str">
        <f t="shared" si="40"/>
        <v>web</v>
      </c>
      <c r="S583">
        <f xml:space="preserve"> ROUND((E583:E4696 / D583:D4696)*100, 0)</f>
        <v>0</v>
      </c>
      <c r="T583" s="5">
        <f t="shared" si="37"/>
        <v>0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0">
        <f t="shared" si="38"/>
        <v>42055.739803240736</v>
      </c>
      <c r="K584">
        <v>1424454319</v>
      </c>
      <c r="L584" s="10">
        <f>(((I584/60)/60)/24)+DATE(1970,1,1)</f>
        <v>42078.75</v>
      </c>
      <c r="M584" t="b">
        <v>0</v>
      </c>
      <c r="N584">
        <v>0</v>
      </c>
      <c r="O584" t="b">
        <v>0</v>
      </c>
      <c r="P584" t="s">
        <v>8272</v>
      </c>
      <c r="Q584" t="str">
        <f t="shared" si="39"/>
        <v>technology</v>
      </c>
      <c r="R584" t="str">
        <f t="shared" si="40"/>
        <v>web</v>
      </c>
      <c r="S584">
        <f xml:space="preserve"> ROUND((E584:E4697 / D584:D4697)*100, 0)</f>
        <v>0</v>
      </c>
      <c r="T584" s="5">
        <f t="shared" si="37"/>
        <v>0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0">
        <f t="shared" si="38"/>
        <v>42052.93850694444</v>
      </c>
      <c r="K585">
        <v>1424212287</v>
      </c>
      <c r="L585" s="10">
        <f>(((I585/60)/60)/24)+DATE(1970,1,1)</f>
        <v>42082.896840277783</v>
      </c>
      <c r="M585" t="b">
        <v>0</v>
      </c>
      <c r="N585">
        <v>1</v>
      </c>
      <c r="O585" t="b">
        <v>0</v>
      </c>
      <c r="P585" t="s">
        <v>8272</v>
      </c>
      <c r="Q585" t="str">
        <f t="shared" si="39"/>
        <v>technology</v>
      </c>
      <c r="R585" t="str">
        <f t="shared" si="40"/>
        <v>web</v>
      </c>
      <c r="S585">
        <f xml:space="preserve"> ROUND((E585:E4698 / D585:D4698)*100, 0)</f>
        <v>0</v>
      </c>
      <c r="T585" s="5">
        <f t="shared" si="37"/>
        <v>1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0">
        <f t="shared" si="38"/>
        <v>42049.716620370367</v>
      </c>
      <c r="K586">
        <v>1423933916</v>
      </c>
      <c r="L586" s="10">
        <f>(((I586/60)/60)/24)+DATE(1970,1,1)</f>
        <v>42079.674953703703</v>
      </c>
      <c r="M586" t="b">
        <v>0</v>
      </c>
      <c r="N586">
        <v>2</v>
      </c>
      <c r="O586" t="b">
        <v>0</v>
      </c>
      <c r="P586" t="s">
        <v>8272</v>
      </c>
      <c r="Q586" t="str">
        <f t="shared" si="39"/>
        <v>technology</v>
      </c>
      <c r="R586" t="str">
        <f t="shared" si="40"/>
        <v>web</v>
      </c>
      <c r="S586">
        <f xml:space="preserve"> ROUND((E586:E4699 / D586:D4699)*100, 0)</f>
        <v>1</v>
      </c>
      <c r="T586" s="5">
        <f t="shared" si="37"/>
        <v>5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0">
        <f t="shared" si="38"/>
        <v>42283.3909375</v>
      </c>
      <c r="K587">
        <v>1444123377</v>
      </c>
      <c r="L587" s="10">
        <f>(((I587/60)/60)/24)+DATE(1970,1,1)</f>
        <v>42339</v>
      </c>
      <c r="M587" t="b">
        <v>0</v>
      </c>
      <c r="N587">
        <v>0</v>
      </c>
      <c r="O587" t="b">
        <v>0</v>
      </c>
      <c r="P587" t="s">
        <v>8272</v>
      </c>
      <c r="Q587" t="str">
        <f t="shared" si="39"/>
        <v>technology</v>
      </c>
      <c r="R587" t="str">
        <f t="shared" si="40"/>
        <v>web</v>
      </c>
      <c r="S587">
        <f xml:space="preserve"> ROUND((E587:E4700 / D587:D4700)*100, 0)</f>
        <v>0</v>
      </c>
      <c r="T587" s="5">
        <f t="shared" si="37"/>
        <v>0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0">
        <f t="shared" si="38"/>
        <v>42020.854247685187</v>
      </c>
      <c r="K588">
        <v>1421440207</v>
      </c>
      <c r="L588" s="10">
        <f>(((I588/60)/60)/24)+DATE(1970,1,1)</f>
        <v>42050.854247685187</v>
      </c>
      <c r="M588" t="b">
        <v>0</v>
      </c>
      <c r="N588">
        <v>4</v>
      </c>
      <c r="O588" t="b">
        <v>0</v>
      </c>
      <c r="P588" t="s">
        <v>8272</v>
      </c>
      <c r="Q588" t="str">
        <f t="shared" si="39"/>
        <v>technology</v>
      </c>
      <c r="R588" t="str">
        <f t="shared" si="40"/>
        <v>web</v>
      </c>
      <c r="S588">
        <f xml:space="preserve"> ROUND((E588:E4701 / D588:D4701)*100, 0)</f>
        <v>1</v>
      </c>
      <c r="T588" s="5">
        <f t="shared" si="37"/>
        <v>14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0">
        <f t="shared" si="38"/>
        <v>42080.757326388892</v>
      </c>
      <c r="K589">
        <v>1426615833</v>
      </c>
      <c r="L589" s="10">
        <f>(((I589/60)/60)/24)+DATE(1970,1,1)</f>
        <v>42110.757326388892</v>
      </c>
      <c r="M589" t="b">
        <v>0</v>
      </c>
      <c r="N589">
        <v>7</v>
      </c>
      <c r="O589" t="b">
        <v>0</v>
      </c>
      <c r="P589" t="s">
        <v>8272</v>
      </c>
      <c r="Q589" t="str">
        <f t="shared" si="39"/>
        <v>technology</v>
      </c>
      <c r="R589" t="str">
        <f t="shared" si="40"/>
        <v>web</v>
      </c>
      <c r="S589">
        <f xml:space="preserve"> ROUND((E589:E4702 / D589:D4702)*100, 0)</f>
        <v>9</v>
      </c>
      <c r="T589" s="5">
        <f t="shared" si="37"/>
        <v>389.29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0">
        <f t="shared" si="38"/>
        <v>42631.769513888896</v>
      </c>
      <c r="K590">
        <v>1474223286</v>
      </c>
      <c r="L590" s="10">
        <f>(((I590/60)/60)/24)+DATE(1970,1,1)</f>
        <v>42691.811180555553</v>
      </c>
      <c r="M590" t="b">
        <v>0</v>
      </c>
      <c r="N590">
        <v>2</v>
      </c>
      <c r="O590" t="b">
        <v>0</v>
      </c>
      <c r="P590" t="s">
        <v>8272</v>
      </c>
      <c r="Q590" t="str">
        <f t="shared" si="39"/>
        <v>technology</v>
      </c>
      <c r="R590" t="str">
        <f t="shared" si="40"/>
        <v>web</v>
      </c>
      <c r="S590">
        <f xml:space="preserve"> ROUND((E590:E4703 / D590:D4703)*100, 0)</f>
        <v>3</v>
      </c>
      <c r="T590" s="5">
        <f t="shared" si="37"/>
        <v>150.5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0">
        <f t="shared" si="38"/>
        <v>42178.614571759259</v>
      </c>
      <c r="K591">
        <v>1435070699</v>
      </c>
      <c r="L591" s="10">
        <f>(((I591/60)/60)/24)+DATE(1970,1,1)</f>
        <v>42193.614571759259</v>
      </c>
      <c r="M591" t="b">
        <v>0</v>
      </c>
      <c r="N591">
        <v>1</v>
      </c>
      <c r="O591" t="b">
        <v>0</v>
      </c>
      <c r="P591" t="s">
        <v>8272</v>
      </c>
      <c r="Q591" t="str">
        <f t="shared" si="39"/>
        <v>technology</v>
      </c>
      <c r="R591" t="str">
        <f t="shared" si="40"/>
        <v>web</v>
      </c>
      <c r="S591">
        <f xml:space="preserve"> ROUND((E591:E4704 / D591:D4704)*100, 0)</f>
        <v>0</v>
      </c>
      <c r="T591" s="5">
        <f t="shared" si="37"/>
        <v>1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0">
        <f t="shared" si="38"/>
        <v>42377.554756944446</v>
      </c>
      <c r="K592">
        <v>1452259131</v>
      </c>
      <c r="L592" s="10">
        <f>(((I592/60)/60)/24)+DATE(1970,1,1)</f>
        <v>42408.542361111111</v>
      </c>
      <c r="M592" t="b">
        <v>0</v>
      </c>
      <c r="N592">
        <v>9</v>
      </c>
      <c r="O592" t="b">
        <v>0</v>
      </c>
      <c r="P592" t="s">
        <v>8272</v>
      </c>
      <c r="Q592" t="str">
        <f t="shared" si="39"/>
        <v>technology</v>
      </c>
      <c r="R592" t="str">
        <f t="shared" si="40"/>
        <v>web</v>
      </c>
      <c r="S592">
        <f xml:space="preserve"> ROUND((E592:E4705 / D592:D4705)*100, 0)</f>
        <v>4</v>
      </c>
      <c r="T592" s="5">
        <f t="shared" si="37"/>
        <v>24.78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0">
        <f t="shared" si="38"/>
        <v>42177.543171296296</v>
      </c>
      <c r="K593">
        <v>1434978130</v>
      </c>
      <c r="L593" s="10">
        <f>(((I593/60)/60)/24)+DATE(1970,1,1)</f>
        <v>42207.543171296296</v>
      </c>
      <c r="M593" t="b">
        <v>0</v>
      </c>
      <c r="N593">
        <v>2</v>
      </c>
      <c r="O593" t="b">
        <v>0</v>
      </c>
      <c r="P593" t="s">
        <v>8272</v>
      </c>
      <c r="Q593" t="str">
        <f t="shared" si="39"/>
        <v>technology</v>
      </c>
      <c r="R593" t="str">
        <f t="shared" si="40"/>
        <v>web</v>
      </c>
      <c r="S593">
        <f xml:space="preserve"> ROUND((E593:E4706 / D593:D4706)*100, 0)</f>
        <v>0</v>
      </c>
      <c r="T593" s="5">
        <f t="shared" si="37"/>
        <v>30.5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0">
        <f t="shared" si="38"/>
        <v>41946.232175925928</v>
      </c>
      <c r="K594">
        <v>1414992860</v>
      </c>
      <c r="L594" s="10">
        <f>(((I594/60)/60)/24)+DATE(1970,1,1)</f>
        <v>41976.232175925921</v>
      </c>
      <c r="M594" t="b">
        <v>0</v>
      </c>
      <c r="N594">
        <v>1</v>
      </c>
      <c r="O594" t="b">
        <v>0</v>
      </c>
      <c r="P594" t="s">
        <v>8272</v>
      </c>
      <c r="Q594" t="str">
        <f t="shared" si="39"/>
        <v>technology</v>
      </c>
      <c r="R594" t="str">
        <f t="shared" si="40"/>
        <v>web</v>
      </c>
      <c r="S594">
        <f xml:space="preserve"> ROUND((E594:E4707 / D594:D4707)*100, 0)</f>
        <v>3</v>
      </c>
      <c r="T594" s="5">
        <f t="shared" si="37"/>
        <v>250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0">
        <f t="shared" si="38"/>
        <v>42070.677604166667</v>
      </c>
      <c r="K595">
        <v>1425744945</v>
      </c>
      <c r="L595" s="10">
        <f>(((I595/60)/60)/24)+DATE(1970,1,1)</f>
        <v>42100.635937500003</v>
      </c>
      <c r="M595" t="b">
        <v>0</v>
      </c>
      <c r="N595">
        <v>7</v>
      </c>
      <c r="O595" t="b">
        <v>0</v>
      </c>
      <c r="P595" t="s">
        <v>8272</v>
      </c>
      <c r="Q595" t="str">
        <f t="shared" si="39"/>
        <v>technology</v>
      </c>
      <c r="R595" t="str">
        <f t="shared" si="40"/>
        <v>web</v>
      </c>
      <c r="S595">
        <f xml:space="preserve"> ROUND((E595:E4708 / D595:D4708)*100, 0)</f>
        <v>23</v>
      </c>
      <c r="T595" s="5">
        <f t="shared" si="37"/>
        <v>16.43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0">
        <f t="shared" si="38"/>
        <v>42446.780162037037</v>
      </c>
      <c r="K596">
        <v>1458240206</v>
      </c>
      <c r="L596" s="10">
        <f>(((I596/60)/60)/24)+DATE(1970,1,1)</f>
        <v>42476.780162037037</v>
      </c>
      <c r="M596" t="b">
        <v>0</v>
      </c>
      <c r="N596">
        <v>2</v>
      </c>
      <c r="O596" t="b">
        <v>0</v>
      </c>
      <c r="P596" t="s">
        <v>8272</v>
      </c>
      <c r="Q596" t="str">
        <f t="shared" si="39"/>
        <v>technology</v>
      </c>
      <c r="R596" t="str">
        <f t="shared" si="40"/>
        <v>web</v>
      </c>
      <c r="S596">
        <f xml:space="preserve"> ROUND((E596:E4709 / D596:D4709)*100, 0)</f>
        <v>0</v>
      </c>
      <c r="T596" s="5">
        <f t="shared" si="37"/>
        <v>13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0">
        <f t="shared" si="38"/>
        <v>42083.069884259254</v>
      </c>
      <c r="K597">
        <v>1426815638</v>
      </c>
      <c r="L597" s="10">
        <f>(((I597/60)/60)/24)+DATE(1970,1,1)</f>
        <v>42128.069884259254</v>
      </c>
      <c r="M597" t="b">
        <v>0</v>
      </c>
      <c r="N597">
        <v>8</v>
      </c>
      <c r="O597" t="b">
        <v>0</v>
      </c>
      <c r="P597" t="s">
        <v>8272</v>
      </c>
      <c r="Q597" t="str">
        <f t="shared" si="39"/>
        <v>technology</v>
      </c>
      <c r="R597" t="str">
        <f t="shared" si="40"/>
        <v>web</v>
      </c>
      <c r="S597">
        <f xml:space="preserve"> ROUND((E597:E4710 / D597:D4710)*100, 0)</f>
        <v>0</v>
      </c>
      <c r="T597" s="5">
        <f t="shared" si="37"/>
        <v>53.25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0">
        <f t="shared" si="38"/>
        <v>42646.896898148145</v>
      </c>
      <c r="K598">
        <v>1475530292</v>
      </c>
      <c r="L598" s="10">
        <f>(((I598/60)/60)/24)+DATE(1970,1,1)</f>
        <v>42676.896898148145</v>
      </c>
      <c r="M598" t="b">
        <v>0</v>
      </c>
      <c r="N598">
        <v>2</v>
      </c>
      <c r="O598" t="b">
        <v>0</v>
      </c>
      <c r="P598" t="s">
        <v>8272</v>
      </c>
      <c r="Q598" t="str">
        <f t="shared" si="39"/>
        <v>technology</v>
      </c>
      <c r="R598" t="str">
        <f t="shared" si="40"/>
        <v>web</v>
      </c>
      <c r="S598">
        <f xml:space="preserve"> ROUND((E598:E4711 / D598:D4711)*100, 0)</f>
        <v>0</v>
      </c>
      <c r="T598" s="5">
        <f t="shared" si="37"/>
        <v>3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0">
        <f t="shared" si="38"/>
        <v>42545.705266203702</v>
      </c>
      <c r="K599">
        <v>1466787335</v>
      </c>
      <c r="L599" s="10">
        <f>(((I599/60)/60)/24)+DATE(1970,1,1)</f>
        <v>42582.666666666672</v>
      </c>
      <c r="M599" t="b">
        <v>0</v>
      </c>
      <c r="N599">
        <v>2</v>
      </c>
      <c r="O599" t="b">
        <v>0</v>
      </c>
      <c r="P599" t="s">
        <v>8272</v>
      </c>
      <c r="Q599" t="str">
        <f t="shared" si="39"/>
        <v>technology</v>
      </c>
      <c r="R599" t="str">
        <f t="shared" si="40"/>
        <v>web</v>
      </c>
      <c r="S599">
        <f xml:space="preserve"> ROUND((E599:E4712 / D599:D4712)*100, 0)</f>
        <v>0</v>
      </c>
      <c r="T599" s="5">
        <f t="shared" si="37"/>
        <v>10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0">
        <f t="shared" si="38"/>
        <v>41948.00209490741</v>
      </c>
      <c r="K600">
        <v>1415145781</v>
      </c>
      <c r="L600" s="10">
        <f>(((I600/60)/60)/24)+DATE(1970,1,1)</f>
        <v>41978.00209490741</v>
      </c>
      <c r="M600" t="b">
        <v>0</v>
      </c>
      <c r="N600">
        <v>7</v>
      </c>
      <c r="O600" t="b">
        <v>0</v>
      </c>
      <c r="P600" t="s">
        <v>8272</v>
      </c>
      <c r="Q600" t="str">
        <f t="shared" si="39"/>
        <v>technology</v>
      </c>
      <c r="R600" t="str">
        <f t="shared" si="40"/>
        <v>web</v>
      </c>
      <c r="S600">
        <f xml:space="preserve"> ROUND((E600:E4713 / D600:D4713)*100, 0)</f>
        <v>34</v>
      </c>
      <c r="T600" s="5">
        <f t="shared" si="37"/>
        <v>121.43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0">
        <f t="shared" si="38"/>
        <v>42047.812523148154</v>
      </c>
      <c r="K601">
        <v>1423769402</v>
      </c>
      <c r="L601" s="10">
        <f>(((I601/60)/60)/24)+DATE(1970,1,1)</f>
        <v>42071.636111111111</v>
      </c>
      <c r="M601" t="b">
        <v>0</v>
      </c>
      <c r="N601">
        <v>2</v>
      </c>
      <c r="O601" t="b">
        <v>0</v>
      </c>
      <c r="P601" t="s">
        <v>8272</v>
      </c>
      <c r="Q601" t="str">
        <f t="shared" si="39"/>
        <v>technology</v>
      </c>
      <c r="R601" t="str">
        <f t="shared" si="40"/>
        <v>web</v>
      </c>
      <c r="S601">
        <f xml:space="preserve"> ROUND((E601:E4714 / D601:D4714)*100, 0)</f>
        <v>0</v>
      </c>
      <c r="T601" s="5">
        <f t="shared" si="37"/>
        <v>15.5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0">
        <f t="shared" si="38"/>
        <v>42073.798171296294</v>
      </c>
      <c r="K602">
        <v>1426014562</v>
      </c>
      <c r="L602" s="10">
        <f>(((I602/60)/60)/24)+DATE(1970,1,1)</f>
        <v>42133.798171296294</v>
      </c>
      <c r="M602" t="b">
        <v>0</v>
      </c>
      <c r="N602">
        <v>1</v>
      </c>
      <c r="O602" t="b">
        <v>0</v>
      </c>
      <c r="P602" t="s">
        <v>8272</v>
      </c>
      <c r="Q602" t="str">
        <f t="shared" si="39"/>
        <v>technology</v>
      </c>
      <c r="R602" t="str">
        <f t="shared" si="40"/>
        <v>web</v>
      </c>
      <c r="S602">
        <f xml:space="preserve"> ROUND((E602:E4715 / D602:D4715)*100, 0)</f>
        <v>2</v>
      </c>
      <c r="T602" s="5">
        <f t="shared" si="37"/>
        <v>100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0">
        <f t="shared" si="38"/>
        <v>41969.858090277776</v>
      </c>
      <c r="K603">
        <v>1417034139</v>
      </c>
      <c r="L603" s="10">
        <f>(((I603/60)/60)/24)+DATE(1970,1,1)</f>
        <v>41999.858090277776</v>
      </c>
      <c r="M603" t="b">
        <v>0</v>
      </c>
      <c r="N603">
        <v>6</v>
      </c>
      <c r="O603" t="b">
        <v>0</v>
      </c>
      <c r="P603" t="s">
        <v>8272</v>
      </c>
      <c r="Q603" t="str">
        <f t="shared" si="39"/>
        <v>technology</v>
      </c>
      <c r="R603" t="str">
        <f t="shared" si="40"/>
        <v>web</v>
      </c>
      <c r="S603">
        <f xml:space="preserve"> ROUND((E603:E4716 / D603:D4716)*100, 0)</f>
        <v>1</v>
      </c>
      <c r="T603" s="5">
        <f t="shared" si="37"/>
        <v>23.33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0">
        <f t="shared" si="38"/>
        <v>42143.79415509259</v>
      </c>
      <c r="K604">
        <v>1432062215</v>
      </c>
      <c r="L604" s="10">
        <f>(((I604/60)/60)/24)+DATE(1970,1,1)</f>
        <v>42173.79415509259</v>
      </c>
      <c r="M604" t="b">
        <v>0</v>
      </c>
      <c r="N604">
        <v>0</v>
      </c>
      <c r="O604" t="b">
        <v>0</v>
      </c>
      <c r="P604" t="s">
        <v>8272</v>
      </c>
      <c r="Q604" t="str">
        <f t="shared" si="39"/>
        <v>technology</v>
      </c>
      <c r="R604" t="str">
        <f t="shared" si="40"/>
        <v>web</v>
      </c>
      <c r="S604">
        <f xml:space="preserve"> ROUND((E604:E4717 / D604:D4717)*100, 0)</f>
        <v>0</v>
      </c>
      <c r="T604" s="5">
        <f t="shared" si="37"/>
        <v>0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0">
        <f t="shared" si="38"/>
        <v>41835.639155092591</v>
      </c>
      <c r="K605">
        <v>1405437623</v>
      </c>
      <c r="L605" s="10">
        <f>(((I605/60)/60)/24)+DATE(1970,1,1)</f>
        <v>41865.639155092591</v>
      </c>
      <c r="M605" t="b">
        <v>0</v>
      </c>
      <c r="N605">
        <v>13</v>
      </c>
      <c r="O605" t="b">
        <v>0</v>
      </c>
      <c r="P605" t="s">
        <v>8272</v>
      </c>
      <c r="Q605" t="str">
        <f t="shared" si="39"/>
        <v>technology</v>
      </c>
      <c r="R605" t="str">
        <f t="shared" si="40"/>
        <v>web</v>
      </c>
      <c r="S605">
        <f xml:space="preserve"> ROUND((E605:E4718 / D605:D4718)*100, 0)</f>
        <v>4</v>
      </c>
      <c r="T605" s="5">
        <f t="shared" si="37"/>
        <v>45.39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0">
        <f t="shared" si="38"/>
        <v>41849.035370370373</v>
      </c>
      <c r="K606">
        <v>1406595056</v>
      </c>
      <c r="L606" s="10">
        <f>(((I606/60)/60)/24)+DATE(1970,1,1)</f>
        <v>41879.035370370373</v>
      </c>
      <c r="M606" t="b">
        <v>0</v>
      </c>
      <c r="N606">
        <v>0</v>
      </c>
      <c r="O606" t="b">
        <v>0</v>
      </c>
      <c r="P606" t="s">
        <v>8272</v>
      </c>
      <c r="Q606" t="str">
        <f t="shared" si="39"/>
        <v>technology</v>
      </c>
      <c r="R606" t="str">
        <f t="shared" si="40"/>
        <v>web</v>
      </c>
      <c r="S606">
        <f xml:space="preserve"> ROUND((E606:E4719 / D606:D4719)*100, 0)</f>
        <v>0</v>
      </c>
      <c r="T606" s="5">
        <f t="shared" si="37"/>
        <v>0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0">
        <f t="shared" si="38"/>
        <v>42194.357731481476</v>
      </c>
      <c r="K607">
        <v>1436430908</v>
      </c>
      <c r="L607" s="10">
        <f>(((I607/60)/60)/24)+DATE(1970,1,1)</f>
        <v>42239.357731481476</v>
      </c>
      <c r="M607" t="b">
        <v>0</v>
      </c>
      <c r="N607">
        <v>8</v>
      </c>
      <c r="O607" t="b">
        <v>0</v>
      </c>
      <c r="P607" t="s">
        <v>8272</v>
      </c>
      <c r="Q607" t="str">
        <f t="shared" si="39"/>
        <v>technology</v>
      </c>
      <c r="R607" t="str">
        <f t="shared" si="40"/>
        <v>web</v>
      </c>
      <c r="S607">
        <f xml:space="preserve"> ROUND((E607:E4720 / D607:D4720)*100, 0)</f>
        <v>3</v>
      </c>
      <c r="T607" s="5">
        <f t="shared" si="37"/>
        <v>16.38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0">
        <f t="shared" si="38"/>
        <v>42102.650567129633</v>
      </c>
      <c r="K608">
        <v>1428507409</v>
      </c>
      <c r="L608" s="10">
        <f>(((I608/60)/60)/24)+DATE(1970,1,1)</f>
        <v>42148.625</v>
      </c>
      <c r="M608" t="b">
        <v>0</v>
      </c>
      <c r="N608">
        <v>1</v>
      </c>
      <c r="O608" t="b">
        <v>0</v>
      </c>
      <c r="P608" t="s">
        <v>8272</v>
      </c>
      <c r="Q608" t="str">
        <f t="shared" si="39"/>
        <v>technology</v>
      </c>
      <c r="R608" t="str">
        <f t="shared" si="40"/>
        <v>web</v>
      </c>
      <c r="S608">
        <f xml:space="preserve"> ROUND((E608:E4721 / D608:D4721)*100, 0)</f>
        <v>0</v>
      </c>
      <c r="T608" s="5">
        <f t="shared" si="37"/>
        <v>10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0">
        <f t="shared" si="38"/>
        <v>42300.825648148151</v>
      </c>
      <c r="K609">
        <v>1445629736</v>
      </c>
      <c r="L609" s="10">
        <f>(((I609/60)/60)/24)+DATE(1970,1,1)</f>
        <v>42330.867314814815</v>
      </c>
      <c r="M609" t="b">
        <v>0</v>
      </c>
      <c r="N609">
        <v>0</v>
      </c>
      <c r="O609" t="b">
        <v>0</v>
      </c>
      <c r="P609" t="s">
        <v>8272</v>
      </c>
      <c r="Q609" t="str">
        <f t="shared" si="39"/>
        <v>technology</v>
      </c>
      <c r="R609" t="str">
        <f t="shared" si="40"/>
        <v>web</v>
      </c>
      <c r="S609">
        <f xml:space="preserve"> ROUND((E609:E4722 / D609:D4722)*100, 0)</f>
        <v>0</v>
      </c>
      <c r="T609" s="5">
        <f t="shared" si="37"/>
        <v>0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0">
        <f t="shared" si="38"/>
        <v>42140.921064814815</v>
      </c>
      <c r="K610">
        <v>1431813980</v>
      </c>
      <c r="L610" s="10">
        <f>(((I610/60)/60)/24)+DATE(1970,1,1)</f>
        <v>42170.921064814815</v>
      </c>
      <c r="M610" t="b">
        <v>0</v>
      </c>
      <c r="N610">
        <v>5</v>
      </c>
      <c r="O610" t="b">
        <v>0</v>
      </c>
      <c r="P610" t="s">
        <v>8272</v>
      </c>
      <c r="Q610" t="str">
        <f t="shared" si="39"/>
        <v>technology</v>
      </c>
      <c r="R610" t="str">
        <f t="shared" si="40"/>
        <v>web</v>
      </c>
      <c r="S610">
        <f xml:space="preserve"> ROUND((E610:E4723 / D610:D4723)*100, 0)</f>
        <v>1</v>
      </c>
      <c r="T610" s="5">
        <f t="shared" si="37"/>
        <v>292.2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0">
        <f t="shared" si="38"/>
        <v>42307.034074074079</v>
      </c>
      <c r="K611">
        <v>1446166144</v>
      </c>
      <c r="L611" s="10">
        <f>(((I611/60)/60)/24)+DATE(1970,1,1)</f>
        <v>42337.075740740736</v>
      </c>
      <c r="M611" t="b">
        <v>0</v>
      </c>
      <c r="N611">
        <v>1</v>
      </c>
      <c r="O611" t="b">
        <v>0</v>
      </c>
      <c r="P611" t="s">
        <v>8272</v>
      </c>
      <c r="Q611" t="str">
        <f t="shared" si="39"/>
        <v>technology</v>
      </c>
      <c r="R611" t="str">
        <f t="shared" si="40"/>
        <v>web</v>
      </c>
      <c r="S611">
        <f xml:space="preserve"> ROUND((E611:E4724 / D611:D4724)*100, 0)</f>
        <v>1</v>
      </c>
      <c r="T611" s="5">
        <f t="shared" si="37"/>
        <v>5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0">
        <f t="shared" si="38"/>
        <v>42086.83085648148</v>
      </c>
      <c r="K612">
        <v>1427140586</v>
      </c>
      <c r="L612" s="10">
        <f>(((I612/60)/60)/24)+DATE(1970,1,1)</f>
        <v>42116.83085648148</v>
      </c>
      <c r="M612" t="b">
        <v>0</v>
      </c>
      <c r="N612">
        <v>0</v>
      </c>
      <c r="O612" t="b">
        <v>0</v>
      </c>
      <c r="P612" t="s">
        <v>8272</v>
      </c>
      <c r="Q612" t="str">
        <f t="shared" si="39"/>
        <v>technology</v>
      </c>
      <c r="R612" t="str">
        <f t="shared" si="40"/>
        <v>web</v>
      </c>
      <c r="S612">
        <f xml:space="preserve"> ROUND((E612:E4725 / D612:D4725)*100, 0)</f>
        <v>0</v>
      </c>
      <c r="T612" s="5">
        <f t="shared" si="37"/>
        <v>0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0">
        <f t="shared" si="38"/>
        <v>42328.560613425929</v>
      </c>
      <c r="K613">
        <v>1448026037</v>
      </c>
      <c r="L613" s="10">
        <f>(((I613/60)/60)/24)+DATE(1970,1,1)</f>
        <v>42388.560613425929</v>
      </c>
      <c r="M613" t="b">
        <v>0</v>
      </c>
      <c r="N613">
        <v>0</v>
      </c>
      <c r="O613" t="b">
        <v>0</v>
      </c>
      <c r="P613" t="s">
        <v>8272</v>
      </c>
      <c r="Q613" t="str">
        <f t="shared" si="39"/>
        <v>technology</v>
      </c>
      <c r="R613" t="str">
        <f t="shared" si="40"/>
        <v>web</v>
      </c>
      <c r="S613">
        <f xml:space="preserve"> ROUND((E613:E4726 / D613:D4726)*100, 0)</f>
        <v>0</v>
      </c>
      <c r="T613" s="5">
        <f t="shared" si="37"/>
        <v>0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0">
        <f t="shared" si="38"/>
        <v>42585.031782407401</v>
      </c>
      <c r="K614">
        <v>1470185146</v>
      </c>
      <c r="L614" s="10">
        <f>(((I614/60)/60)/24)+DATE(1970,1,1)</f>
        <v>42615.031782407401</v>
      </c>
      <c r="M614" t="b">
        <v>0</v>
      </c>
      <c r="N614">
        <v>0</v>
      </c>
      <c r="O614" t="b">
        <v>0</v>
      </c>
      <c r="P614" t="s">
        <v>8272</v>
      </c>
      <c r="Q614" t="str">
        <f t="shared" si="39"/>
        <v>technology</v>
      </c>
      <c r="R614" t="str">
        <f t="shared" si="40"/>
        <v>web</v>
      </c>
      <c r="S614">
        <f xml:space="preserve"> ROUND((E614:E4727 / D614:D4727)*100, 0)</f>
        <v>0</v>
      </c>
      <c r="T614" s="5">
        <f t="shared" si="37"/>
        <v>0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0">
        <f t="shared" si="38"/>
        <v>42247.496759259258</v>
      </c>
      <c r="K615">
        <v>1441022120</v>
      </c>
      <c r="L615" s="10">
        <f>(((I615/60)/60)/24)+DATE(1970,1,1)</f>
        <v>42278.207638888889</v>
      </c>
      <c r="M615" t="b">
        <v>0</v>
      </c>
      <c r="N615">
        <v>121</v>
      </c>
      <c r="O615" t="b">
        <v>0</v>
      </c>
      <c r="P615" t="s">
        <v>8272</v>
      </c>
      <c r="Q615" t="str">
        <f t="shared" si="39"/>
        <v>technology</v>
      </c>
      <c r="R615" t="str">
        <f t="shared" si="40"/>
        <v>web</v>
      </c>
      <c r="S615">
        <f xml:space="preserve"> ROUND((E615:E4728 / D615:D4728)*100, 0)</f>
        <v>21</v>
      </c>
      <c r="T615" s="5">
        <f t="shared" si="37"/>
        <v>105.93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0">
        <f t="shared" si="38"/>
        <v>42515.061805555553</v>
      </c>
      <c r="K616">
        <v>1464139740</v>
      </c>
      <c r="L616" s="10">
        <f>(((I616/60)/60)/24)+DATE(1970,1,1)</f>
        <v>42545.061805555553</v>
      </c>
      <c r="M616" t="b">
        <v>0</v>
      </c>
      <c r="N616">
        <v>0</v>
      </c>
      <c r="O616" t="b">
        <v>0</v>
      </c>
      <c r="P616" t="s">
        <v>8272</v>
      </c>
      <c r="Q616" t="str">
        <f t="shared" si="39"/>
        <v>technology</v>
      </c>
      <c r="R616" t="str">
        <f t="shared" si="40"/>
        <v>web</v>
      </c>
      <c r="S616">
        <f xml:space="preserve"> ROUND((E616:E4729 / D616:D4729)*100, 0)</f>
        <v>0</v>
      </c>
      <c r="T616" s="5">
        <f t="shared" si="37"/>
        <v>0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0">
        <f t="shared" si="38"/>
        <v>42242.122210648144</v>
      </c>
      <c r="K617">
        <v>1440557759</v>
      </c>
      <c r="L617" s="10">
        <f>(((I617/60)/60)/24)+DATE(1970,1,1)</f>
        <v>42272.122210648144</v>
      </c>
      <c r="M617" t="b">
        <v>0</v>
      </c>
      <c r="N617">
        <v>0</v>
      </c>
      <c r="O617" t="b">
        <v>0</v>
      </c>
      <c r="P617" t="s">
        <v>8272</v>
      </c>
      <c r="Q617" t="str">
        <f t="shared" si="39"/>
        <v>technology</v>
      </c>
      <c r="R617" t="str">
        <f t="shared" si="40"/>
        <v>web</v>
      </c>
      <c r="S617">
        <f xml:space="preserve"> ROUND((E617:E4730 / D617:D4730)*100, 0)</f>
        <v>0</v>
      </c>
      <c r="T617" s="5">
        <f t="shared" si="37"/>
        <v>0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0">
        <f t="shared" si="38"/>
        <v>42761.376238425932</v>
      </c>
      <c r="K618">
        <v>1485421307</v>
      </c>
      <c r="L618" s="10">
        <f>(((I618/60)/60)/24)+DATE(1970,1,1)</f>
        <v>42791.376238425932</v>
      </c>
      <c r="M618" t="b">
        <v>0</v>
      </c>
      <c r="N618">
        <v>0</v>
      </c>
      <c r="O618" t="b">
        <v>0</v>
      </c>
      <c r="P618" t="s">
        <v>8272</v>
      </c>
      <c r="Q618" t="str">
        <f t="shared" si="39"/>
        <v>technology</v>
      </c>
      <c r="R618" t="str">
        <f t="shared" si="40"/>
        <v>web</v>
      </c>
      <c r="S618">
        <f xml:space="preserve"> ROUND((E618:E4731 / D618:D4731)*100, 0)</f>
        <v>0</v>
      </c>
      <c r="T618" s="5">
        <f t="shared" si="37"/>
        <v>0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0">
        <f t="shared" si="38"/>
        <v>42087.343090277776</v>
      </c>
      <c r="K619">
        <v>1427184843</v>
      </c>
      <c r="L619" s="10">
        <f>(((I619/60)/60)/24)+DATE(1970,1,1)</f>
        <v>42132.343090277776</v>
      </c>
      <c r="M619" t="b">
        <v>0</v>
      </c>
      <c r="N619">
        <v>3</v>
      </c>
      <c r="O619" t="b">
        <v>0</v>
      </c>
      <c r="P619" t="s">
        <v>8272</v>
      </c>
      <c r="Q619" t="str">
        <f t="shared" si="39"/>
        <v>technology</v>
      </c>
      <c r="R619" t="str">
        <f t="shared" si="40"/>
        <v>web</v>
      </c>
      <c r="S619">
        <f xml:space="preserve"> ROUND((E619:E4732 / D619:D4732)*100, 0)</f>
        <v>3</v>
      </c>
      <c r="T619" s="5">
        <f t="shared" si="37"/>
        <v>20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0">
        <f t="shared" si="38"/>
        <v>42317.810219907406</v>
      </c>
      <c r="K620">
        <v>1447097203</v>
      </c>
      <c r="L620" s="10">
        <f>(((I620/60)/60)/24)+DATE(1970,1,1)</f>
        <v>42347.810219907406</v>
      </c>
      <c r="M620" t="b">
        <v>0</v>
      </c>
      <c r="N620">
        <v>0</v>
      </c>
      <c r="O620" t="b">
        <v>0</v>
      </c>
      <c r="P620" t="s">
        <v>8272</v>
      </c>
      <c r="Q620" t="str">
        <f t="shared" si="39"/>
        <v>technology</v>
      </c>
      <c r="R620" t="str">
        <f t="shared" si="40"/>
        <v>web</v>
      </c>
      <c r="S620">
        <f xml:space="preserve"> ROUND((E620:E4733 / D620:D4733)*100, 0)</f>
        <v>0</v>
      </c>
      <c r="T620" s="5">
        <f t="shared" si="37"/>
        <v>0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0">
        <f t="shared" si="38"/>
        <v>41908.650347222225</v>
      </c>
      <c r="K621">
        <v>1411745790</v>
      </c>
      <c r="L621" s="10">
        <f>(((I621/60)/60)/24)+DATE(1970,1,1)</f>
        <v>41968.692013888889</v>
      </c>
      <c r="M621" t="b">
        <v>0</v>
      </c>
      <c r="N621">
        <v>1</v>
      </c>
      <c r="O621" t="b">
        <v>0</v>
      </c>
      <c r="P621" t="s">
        <v>8272</v>
      </c>
      <c r="Q621" t="str">
        <f t="shared" si="39"/>
        <v>technology</v>
      </c>
      <c r="R621" t="str">
        <f t="shared" si="40"/>
        <v>web</v>
      </c>
      <c r="S621">
        <f xml:space="preserve"> ROUND((E621:E4734 / D621:D4734)*100, 0)</f>
        <v>0</v>
      </c>
      <c r="T621" s="5">
        <f t="shared" si="37"/>
        <v>1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0">
        <f t="shared" si="38"/>
        <v>41831.716874999998</v>
      </c>
      <c r="K622">
        <v>1405098738</v>
      </c>
      <c r="L622" s="10">
        <f>(((I622/60)/60)/24)+DATE(1970,1,1)</f>
        <v>41876.716874999998</v>
      </c>
      <c r="M622" t="b">
        <v>0</v>
      </c>
      <c r="N622">
        <v>1</v>
      </c>
      <c r="O622" t="b">
        <v>0</v>
      </c>
      <c r="P622" t="s">
        <v>8272</v>
      </c>
      <c r="Q622" t="str">
        <f t="shared" si="39"/>
        <v>technology</v>
      </c>
      <c r="R622" t="str">
        <f t="shared" si="40"/>
        <v>web</v>
      </c>
      <c r="S622">
        <f xml:space="preserve"> ROUND((E622:E4735 / D622:D4735)*100, 0)</f>
        <v>1</v>
      </c>
      <c r="T622" s="5">
        <f t="shared" si="37"/>
        <v>300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0">
        <f t="shared" si="38"/>
        <v>42528.987696759257</v>
      </c>
      <c r="K623">
        <v>1465342937</v>
      </c>
      <c r="L623" s="10">
        <f>(((I623/60)/60)/24)+DATE(1970,1,1)</f>
        <v>42558.987696759257</v>
      </c>
      <c r="M623" t="b">
        <v>0</v>
      </c>
      <c r="N623">
        <v>3</v>
      </c>
      <c r="O623" t="b">
        <v>0</v>
      </c>
      <c r="P623" t="s">
        <v>8272</v>
      </c>
      <c r="Q623" t="str">
        <f t="shared" si="39"/>
        <v>technology</v>
      </c>
      <c r="R623" t="str">
        <f t="shared" si="40"/>
        <v>web</v>
      </c>
      <c r="S623">
        <f xml:space="preserve"> ROUND((E623:E4736 / D623:D4736)*100, 0)</f>
        <v>1</v>
      </c>
      <c r="T623" s="5">
        <f t="shared" si="37"/>
        <v>87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0">
        <f t="shared" si="38"/>
        <v>42532.774745370371</v>
      </c>
      <c r="K624">
        <v>1465670138</v>
      </c>
      <c r="L624" s="10">
        <f>(((I624/60)/60)/24)+DATE(1970,1,1)</f>
        <v>42552.774745370371</v>
      </c>
      <c r="M624" t="b">
        <v>0</v>
      </c>
      <c r="N624">
        <v>9</v>
      </c>
      <c r="O624" t="b">
        <v>0</v>
      </c>
      <c r="P624" t="s">
        <v>8272</v>
      </c>
      <c r="Q624" t="str">
        <f t="shared" si="39"/>
        <v>technology</v>
      </c>
      <c r="R624" t="str">
        <f t="shared" si="40"/>
        <v>web</v>
      </c>
      <c r="S624">
        <f xml:space="preserve"> ROUND((E624:E4737 / D624:D4737)*100, 0)</f>
        <v>6</v>
      </c>
      <c r="T624" s="5">
        <f t="shared" si="37"/>
        <v>37.89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0">
        <f t="shared" si="38"/>
        <v>42122.009224537032</v>
      </c>
      <c r="K625">
        <v>1430179997</v>
      </c>
      <c r="L625" s="10">
        <f>(((I625/60)/60)/24)+DATE(1970,1,1)</f>
        <v>42152.009224537032</v>
      </c>
      <c r="M625" t="b">
        <v>0</v>
      </c>
      <c r="N625">
        <v>0</v>
      </c>
      <c r="O625" t="b">
        <v>0</v>
      </c>
      <c r="P625" t="s">
        <v>8272</v>
      </c>
      <c r="Q625" t="str">
        <f t="shared" si="39"/>
        <v>technology</v>
      </c>
      <c r="R625" t="str">
        <f t="shared" si="40"/>
        <v>web</v>
      </c>
      <c r="S625">
        <f xml:space="preserve"> ROUND((E625:E4738 / D625:D4738)*100, 0)</f>
        <v>0</v>
      </c>
      <c r="T625" s="5">
        <f t="shared" si="37"/>
        <v>0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0">
        <f t="shared" si="38"/>
        <v>42108.988900462966</v>
      </c>
      <c r="K626">
        <v>1429055041</v>
      </c>
      <c r="L626" s="10">
        <f>(((I626/60)/60)/24)+DATE(1970,1,1)</f>
        <v>42138.988900462966</v>
      </c>
      <c r="M626" t="b">
        <v>0</v>
      </c>
      <c r="N626">
        <v>0</v>
      </c>
      <c r="O626" t="b">
        <v>0</v>
      </c>
      <c r="P626" t="s">
        <v>8272</v>
      </c>
      <c r="Q626" t="str">
        <f t="shared" si="39"/>
        <v>technology</v>
      </c>
      <c r="R626" t="str">
        <f t="shared" si="40"/>
        <v>web</v>
      </c>
      <c r="S626">
        <f xml:space="preserve"> ROUND((E626:E4739 / D626:D4739)*100, 0)</f>
        <v>0</v>
      </c>
      <c r="T626" s="5">
        <f t="shared" si="37"/>
        <v>0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0">
        <f t="shared" si="38"/>
        <v>42790.895567129628</v>
      </c>
      <c r="K627">
        <v>1487971777</v>
      </c>
      <c r="L627" s="10">
        <f>(((I627/60)/60)/24)+DATE(1970,1,1)</f>
        <v>42820.853900462964</v>
      </c>
      <c r="M627" t="b">
        <v>0</v>
      </c>
      <c r="N627">
        <v>0</v>
      </c>
      <c r="O627" t="b">
        <v>0</v>
      </c>
      <c r="P627" t="s">
        <v>8272</v>
      </c>
      <c r="Q627" t="str">
        <f t="shared" si="39"/>
        <v>technology</v>
      </c>
      <c r="R627" t="str">
        <f t="shared" si="40"/>
        <v>web</v>
      </c>
      <c r="S627">
        <f xml:space="preserve"> ROUND((E627:E4740 / D627:D4740)*100, 0)</f>
        <v>0</v>
      </c>
      <c r="T627" s="5">
        <f t="shared" si="37"/>
        <v>0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0">
        <f t="shared" si="38"/>
        <v>42198.559479166666</v>
      </c>
      <c r="K628">
        <v>1436793939</v>
      </c>
      <c r="L628" s="10">
        <f>(((I628/60)/60)/24)+DATE(1970,1,1)</f>
        <v>42231.556944444441</v>
      </c>
      <c r="M628" t="b">
        <v>0</v>
      </c>
      <c r="N628">
        <v>39</v>
      </c>
      <c r="O628" t="b">
        <v>0</v>
      </c>
      <c r="P628" t="s">
        <v>8272</v>
      </c>
      <c r="Q628" t="str">
        <f t="shared" si="39"/>
        <v>technology</v>
      </c>
      <c r="R628" t="str">
        <f t="shared" si="40"/>
        <v>web</v>
      </c>
      <c r="S628">
        <f xml:space="preserve"> ROUND((E628:E4741 / D628:D4741)*100, 0)</f>
        <v>17</v>
      </c>
      <c r="T628" s="5">
        <f t="shared" si="37"/>
        <v>111.41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0">
        <f t="shared" si="38"/>
        <v>42384.306840277779</v>
      </c>
      <c r="K629">
        <v>1452842511</v>
      </c>
      <c r="L629" s="10">
        <f>(((I629/60)/60)/24)+DATE(1970,1,1)</f>
        <v>42443.958333333328</v>
      </c>
      <c r="M629" t="b">
        <v>0</v>
      </c>
      <c r="N629">
        <v>1</v>
      </c>
      <c r="O629" t="b">
        <v>0</v>
      </c>
      <c r="P629" t="s">
        <v>8272</v>
      </c>
      <c r="Q629" t="str">
        <f t="shared" si="39"/>
        <v>technology</v>
      </c>
      <c r="R629" t="str">
        <f t="shared" si="40"/>
        <v>web</v>
      </c>
      <c r="S629">
        <f xml:space="preserve"> ROUND((E629:E4742 / D629:D4742)*100, 0)</f>
        <v>0</v>
      </c>
      <c r="T629" s="5">
        <f t="shared" si="37"/>
        <v>90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0">
        <f t="shared" si="38"/>
        <v>41803.692789351851</v>
      </c>
      <c r="K630">
        <v>1402677457</v>
      </c>
      <c r="L630" s="10">
        <f>(((I630/60)/60)/24)+DATE(1970,1,1)</f>
        <v>41833.692789351851</v>
      </c>
      <c r="M630" t="b">
        <v>0</v>
      </c>
      <c r="N630">
        <v>0</v>
      </c>
      <c r="O630" t="b">
        <v>0</v>
      </c>
      <c r="P630" t="s">
        <v>8272</v>
      </c>
      <c r="Q630" t="str">
        <f t="shared" si="39"/>
        <v>technology</v>
      </c>
      <c r="R630" t="str">
        <f t="shared" si="40"/>
        <v>web</v>
      </c>
      <c r="S630">
        <f xml:space="preserve"> ROUND((E630:E4743 / D630:D4743)*100, 0)</f>
        <v>0</v>
      </c>
      <c r="T630" s="5">
        <f t="shared" si="37"/>
        <v>0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0">
        <f t="shared" si="38"/>
        <v>42474.637824074074</v>
      </c>
      <c r="K631">
        <v>1460647108</v>
      </c>
      <c r="L631" s="10">
        <f>(((I631/60)/60)/24)+DATE(1970,1,1)</f>
        <v>42504.637824074074</v>
      </c>
      <c r="M631" t="b">
        <v>0</v>
      </c>
      <c r="N631">
        <v>3</v>
      </c>
      <c r="O631" t="b">
        <v>0</v>
      </c>
      <c r="P631" t="s">
        <v>8272</v>
      </c>
      <c r="Q631" t="str">
        <f t="shared" si="39"/>
        <v>technology</v>
      </c>
      <c r="R631" t="str">
        <f t="shared" si="40"/>
        <v>web</v>
      </c>
      <c r="S631">
        <f xml:space="preserve"> ROUND((E631:E4744 / D631:D4744)*100, 0)</f>
        <v>0</v>
      </c>
      <c r="T631" s="5">
        <f t="shared" si="37"/>
        <v>116.67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0">
        <f t="shared" si="38"/>
        <v>42223.619456018518</v>
      </c>
      <c r="K632">
        <v>1438959121</v>
      </c>
      <c r="L632" s="10">
        <f>(((I632/60)/60)/24)+DATE(1970,1,1)</f>
        <v>42253.215277777781</v>
      </c>
      <c r="M632" t="b">
        <v>0</v>
      </c>
      <c r="N632">
        <v>1</v>
      </c>
      <c r="O632" t="b">
        <v>0</v>
      </c>
      <c r="P632" t="s">
        <v>8272</v>
      </c>
      <c r="Q632" t="str">
        <f t="shared" si="39"/>
        <v>technology</v>
      </c>
      <c r="R632" t="str">
        <f t="shared" si="40"/>
        <v>web</v>
      </c>
      <c r="S632">
        <f xml:space="preserve"> ROUND((E632:E4745 / D632:D4745)*100, 0)</f>
        <v>0</v>
      </c>
      <c r="T632" s="5">
        <f t="shared" si="37"/>
        <v>10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0">
        <f t="shared" si="38"/>
        <v>42489.772326388891</v>
      </c>
      <c r="K633">
        <v>1461954729</v>
      </c>
      <c r="L633" s="10">
        <f>(((I633/60)/60)/24)+DATE(1970,1,1)</f>
        <v>42518.772326388891</v>
      </c>
      <c r="M633" t="b">
        <v>0</v>
      </c>
      <c r="N633">
        <v>9</v>
      </c>
      <c r="O633" t="b">
        <v>0</v>
      </c>
      <c r="P633" t="s">
        <v>8272</v>
      </c>
      <c r="Q633" t="str">
        <f t="shared" si="39"/>
        <v>technology</v>
      </c>
      <c r="R633" t="str">
        <f t="shared" si="40"/>
        <v>web</v>
      </c>
      <c r="S633">
        <f xml:space="preserve"> ROUND((E633:E4746 / D633:D4746)*100, 0)</f>
        <v>1</v>
      </c>
      <c r="T633" s="5">
        <f t="shared" si="37"/>
        <v>76.67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0">
        <f t="shared" si="38"/>
        <v>42303.659317129626</v>
      </c>
      <c r="K634">
        <v>1445874565</v>
      </c>
      <c r="L634" s="10">
        <f>(((I634/60)/60)/24)+DATE(1970,1,1)</f>
        <v>42333.700983796298</v>
      </c>
      <c r="M634" t="b">
        <v>0</v>
      </c>
      <c r="N634">
        <v>0</v>
      </c>
      <c r="O634" t="b">
        <v>0</v>
      </c>
      <c r="P634" t="s">
        <v>8272</v>
      </c>
      <c r="Q634" t="str">
        <f t="shared" si="39"/>
        <v>technology</v>
      </c>
      <c r="R634" t="str">
        <f t="shared" si="40"/>
        <v>web</v>
      </c>
      <c r="S634">
        <f xml:space="preserve"> ROUND((E634:E4747 / D634:D4747)*100, 0)</f>
        <v>0</v>
      </c>
      <c r="T634" s="5">
        <f t="shared" si="37"/>
        <v>0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0">
        <f t="shared" si="38"/>
        <v>42507.29932870371</v>
      </c>
      <c r="K635">
        <v>1463469062</v>
      </c>
      <c r="L635" s="10">
        <f>(((I635/60)/60)/24)+DATE(1970,1,1)</f>
        <v>42538.958333333328</v>
      </c>
      <c r="M635" t="b">
        <v>0</v>
      </c>
      <c r="N635">
        <v>25</v>
      </c>
      <c r="O635" t="b">
        <v>0</v>
      </c>
      <c r="P635" t="s">
        <v>8272</v>
      </c>
      <c r="Q635" t="str">
        <f t="shared" si="39"/>
        <v>technology</v>
      </c>
      <c r="R635" t="str">
        <f t="shared" si="40"/>
        <v>web</v>
      </c>
      <c r="S635">
        <f xml:space="preserve"> ROUND((E635:E4748 / D635:D4748)*100, 0)</f>
        <v>12</v>
      </c>
      <c r="T635" s="5">
        <f t="shared" ref="T635:T698" si="41" xml:space="preserve"> ROUND(IF(N635&gt;0,(E635/N635),(0)),2)</f>
        <v>49.8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0">
        <f t="shared" si="38"/>
        <v>42031.928576388891</v>
      </c>
      <c r="K636">
        <v>1422397029</v>
      </c>
      <c r="L636" s="10">
        <f>(((I636/60)/60)/24)+DATE(1970,1,1)</f>
        <v>42061.928576388891</v>
      </c>
      <c r="M636" t="b">
        <v>0</v>
      </c>
      <c r="N636">
        <v>1</v>
      </c>
      <c r="O636" t="b">
        <v>0</v>
      </c>
      <c r="P636" t="s">
        <v>8272</v>
      </c>
      <c r="Q636" t="str">
        <f t="shared" si="39"/>
        <v>technology</v>
      </c>
      <c r="R636" t="str">
        <f t="shared" si="40"/>
        <v>web</v>
      </c>
      <c r="S636">
        <f xml:space="preserve"> ROUND((E636:E4749 / D636:D4749)*100, 0)</f>
        <v>0</v>
      </c>
      <c r="T636" s="5">
        <f t="shared" si="41"/>
        <v>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0">
        <f t="shared" si="38"/>
        <v>42076.092152777783</v>
      </c>
      <c r="K637">
        <v>1426212762</v>
      </c>
      <c r="L637" s="10">
        <f>(((I637/60)/60)/24)+DATE(1970,1,1)</f>
        <v>42106.092152777783</v>
      </c>
      <c r="M637" t="b">
        <v>0</v>
      </c>
      <c r="N637">
        <v>1</v>
      </c>
      <c r="O637" t="b">
        <v>0</v>
      </c>
      <c r="P637" t="s">
        <v>8272</v>
      </c>
      <c r="Q637" t="str">
        <f t="shared" si="39"/>
        <v>technology</v>
      </c>
      <c r="R637" t="str">
        <f t="shared" si="40"/>
        <v>web</v>
      </c>
      <c r="S637">
        <f xml:space="preserve"> ROUND((E637:E4750 / D637:D4750)*100, 0)</f>
        <v>0</v>
      </c>
      <c r="T637" s="5">
        <f t="shared" si="41"/>
        <v>2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0">
        <f t="shared" si="38"/>
        <v>42131.455439814818</v>
      </c>
      <c r="K638">
        <v>1430996150</v>
      </c>
      <c r="L638" s="10">
        <f>(((I638/60)/60)/24)+DATE(1970,1,1)</f>
        <v>42161.44930555555</v>
      </c>
      <c r="M638" t="b">
        <v>0</v>
      </c>
      <c r="N638">
        <v>1</v>
      </c>
      <c r="O638" t="b">
        <v>0</v>
      </c>
      <c r="P638" t="s">
        <v>8272</v>
      </c>
      <c r="Q638" t="str">
        <f t="shared" si="39"/>
        <v>technology</v>
      </c>
      <c r="R638" t="str">
        <f t="shared" si="40"/>
        <v>web</v>
      </c>
      <c r="S638">
        <f xml:space="preserve"> ROUND((E638:E4751 / D638:D4751)*100, 0)</f>
        <v>0</v>
      </c>
      <c r="T638" s="5">
        <f t="shared" si="41"/>
        <v>4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0">
        <f t="shared" si="38"/>
        <v>42762.962013888886</v>
      </c>
      <c r="K639">
        <v>1485558318</v>
      </c>
      <c r="L639" s="10">
        <f>(((I639/60)/60)/24)+DATE(1970,1,1)</f>
        <v>42791.961111111115</v>
      </c>
      <c r="M639" t="b">
        <v>0</v>
      </c>
      <c r="N639">
        <v>0</v>
      </c>
      <c r="O639" t="b">
        <v>0</v>
      </c>
      <c r="P639" t="s">
        <v>8272</v>
      </c>
      <c r="Q639" t="str">
        <f t="shared" si="39"/>
        <v>technology</v>
      </c>
      <c r="R639" t="str">
        <f t="shared" si="40"/>
        <v>web</v>
      </c>
      <c r="S639">
        <f xml:space="preserve"> ROUND((E639:E4752 / D639:D4752)*100, 0)</f>
        <v>0</v>
      </c>
      <c r="T639" s="5">
        <f t="shared" si="41"/>
        <v>0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0">
        <f t="shared" si="38"/>
        <v>42759.593310185184</v>
      </c>
      <c r="K640">
        <v>1485267262</v>
      </c>
      <c r="L640" s="10">
        <f>(((I640/60)/60)/24)+DATE(1970,1,1)</f>
        <v>42819.55164351852</v>
      </c>
      <c r="M640" t="b">
        <v>0</v>
      </c>
      <c r="N640">
        <v>6</v>
      </c>
      <c r="O640" t="b">
        <v>0</v>
      </c>
      <c r="P640" t="s">
        <v>8272</v>
      </c>
      <c r="Q640" t="str">
        <f t="shared" si="39"/>
        <v>technology</v>
      </c>
      <c r="R640" t="str">
        <f t="shared" si="40"/>
        <v>web</v>
      </c>
      <c r="S640">
        <f xml:space="preserve"> ROUND((E640:E4753 / D640:D4753)*100, 0)</f>
        <v>0</v>
      </c>
      <c r="T640" s="5">
        <f t="shared" si="41"/>
        <v>3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0">
        <f t="shared" si="38"/>
        <v>41865.583275462966</v>
      </c>
      <c r="K641">
        <v>1408024795</v>
      </c>
      <c r="L641" s="10">
        <f>(((I641/60)/60)/24)+DATE(1970,1,1)</f>
        <v>41925.583275462966</v>
      </c>
      <c r="M641" t="b">
        <v>0</v>
      </c>
      <c r="N641">
        <v>1</v>
      </c>
      <c r="O641" t="b">
        <v>0</v>
      </c>
      <c r="P641" t="s">
        <v>8272</v>
      </c>
      <c r="Q641" t="str">
        <f t="shared" si="39"/>
        <v>technology</v>
      </c>
      <c r="R641" t="str">
        <f t="shared" si="40"/>
        <v>web</v>
      </c>
      <c r="S641">
        <f xml:space="preserve"> ROUND((E641:E4754 / D641:D4754)*100, 0)</f>
        <v>0</v>
      </c>
      <c r="T641" s="5">
        <f t="shared" si="41"/>
        <v>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0">
        <f t="shared" si="38"/>
        <v>42683.420312500006</v>
      </c>
      <c r="K642">
        <v>1478685915</v>
      </c>
      <c r="L642" s="10">
        <f>(((I642/60)/60)/24)+DATE(1970,1,1)</f>
        <v>42698.958333333328</v>
      </c>
      <c r="M642" t="b">
        <v>0</v>
      </c>
      <c r="N642">
        <v>2</v>
      </c>
      <c r="O642" t="b">
        <v>1</v>
      </c>
      <c r="P642" t="s">
        <v>8273</v>
      </c>
      <c r="Q642" t="str">
        <f t="shared" si="39"/>
        <v>technology</v>
      </c>
      <c r="R642" t="str">
        <f t="shared" si="40"/>
        <v>wearables</v>
      </c>
      <c r="S642">
        <f xml:space="preserve"> ROUND((E642:E4755 / D642:D4755)*100, 0)</f>
        <v>144</v>
      </c>
      <c r="T642" s="5">
        <f t="shared" si="41"/>
        <v>50.5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0">
        <f t="shared" ref="J643:J706" si="42">(((K643/60)/60)/24)+DATE(1970,1,1)</f>
        <v>42199.57</v>
      </c>
      <c r="K643">
        <v>1436881248</v>
      </c>
      <c r="L643" s="10">
        <f>(((I643/60)/60)/24)+DATE(1970,1,1)</f>
        <v>42229.57</v>
      </c>
      <c r="M643" t="b">
        <v>0</v>
      </c>
      <c r="N643">
        <v>315</v>
      </c>
      <c r="O643" t="b">
        <v>1</v>
      </c>
      <c r="P643" t="s">
        <v>8273</v>
      </c>
      <c r="Q643" t="str">
        <f t="shared" ref="Q643:Q706" si="43">LEFT(P643, SEARCH("/",P643,1)-1)</f>
        <v>technology</v>
      </c>
      <c r="R643" t="str">
        <f t="shared" ref="R643:R706" si="44">RIGHT(P643,LEN(P643)-SEARCH("/",P643))</f>
        <v>wearables</v>
      </c>
      <c r="S643">
        <f xml:space="preserve"> ROUND((E643:E4756 / D643:D4756)*100, 0)</f>
        <v>119</v>
      </c>
      <c r="T643" s="5">
        <f t="shared" si="41"/>
        <v>151.32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0">
        <f t="shared" si="42"/>
        <v>42199.651319444441</v>
      </c>
      <c r="K644">
        <v>1436888274</v>
      </c>
      <c r="L644" s="10">
        <f>(((I644/60)/60)/24)+DATE(1970,1,1)</f>
        <v>42235.651319444441</v>
      </c>
      <c r="M644" t="b">
        <v>0</v>
      </c>
      <c r="N644">
        <v>2174</v>
      </c>
      <c r="O644" t="b">
        <v>1</v>
      </c>
      <c r="P644" t="s">
        <v>8273</v>
      </c>
      <c r="Q644" t="str">
        <f t="shared" si="43"/>
        <v>technology</v>
      </c>
      <c r="R644" t="str">
        <f t="shared" si="44"/>
        <v>wearables</v>
      </c>
      <c r="S644">
        <f xml:space="preserve"> ROUND((E644:E4757 / D644:D4757)*100, 0)</f>
        <v>1460</v>
      </c>
      <c r="T644" s="5">
        <f t="shared" si="41"/>
        <v>134.36000000000001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0">
        <f t="shared" si="42"/>
        <v>42100.642071759255</v>
      </c>
      <c r="K645">
        <v>1428333875</v>
      </c>
      <c r="L645" s="10">
        <f>(((I645/60)/60)/24)+DATE(1970,1,1)</f>
        <v>42155.642071759255</v>
      </c>
      <c r="M645" t="b">
        <v>0</v>
      </c>
      <c r="N645">
        <v>152</v>
      </c>
      <c r="O645" t="b">
        <v>1</v>
      </c>
      <c r="P645" t="s">
        <v>8273</v>
      </c>
      <c r="Q645" t="str">
        <f t="shared" si="43"/>
        <v>technology</v>
      </c>
      <c r="R645" t="str">
        <f t="shared" si="44"/>
        <v>wearables</v>
      </c>
      <c r="S645">
        <f xml:space="preserve"> ROUND((E645:E4758 / D645:D4758)*100, 0)</f>
        <v>106</v>
      </c>
      <c r="T645" s="5">
        <f t="shared" si="41"/>
        <v>174.03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0">
        <f t="shared" si="42"/>
        <v>41898.665960648148</v>
      </c>
      <c r="K646">
        <v>1410883139</v>
      </c>
      <c r="L646" s="10">
        <f>(((I646/60)/60)/24)+DATE(1970,1,1)</f>
        <v>41941.041666666664</v>
      </c>
      <c r="M646" t="b">
        <v>0</v>
      </c>
      <c r="N646">
        <v>1021</v>
      </c>
      <c r="O646" t="b">
        <v>1</v>
      </c>
      <c r="P646" t="s">
        <v>8273</v>
      </c>
      <c r="Q646" t="str">
        <f t="shared" si="43"/>
        <v>technology</v>
      </c>
      <c r="R646" t="str">
        <f t="shared" si="44"/>
        <v>wearables</v>
      </c>
      <c r="S646">
        <f xml:space="preserve"> ROUND((E646:E4759 / D646:D4759)*100, 0)</f>
        <v>300</v>
      </c>
      <c r="T646" s="5">
        <f t="shared" si="41"/>
        <v>73.489999999999995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0">
        <f t="shared" si="42"/>
        <v>42564.026319444441</v>
      </c>
      <c r="K647">
        <v>1468370274</v>
      </c>
      <c r="L647" s="10">
        <f>(((I647/60)/60)/24)+DATE(1970,1,1)</f>
        <v>42594.026319444441</v>
      </c>
      <c r="M647" t="b">
        <v>0</v>
      </c>
      <c r="N647">
        <v>237</v>
      </c>
      <c r="O647" t="b">
        <v>1</v>
      </c>
      <c r="P647" t="s">
        <v>8273</v>
      </c>
      <c r="Q647" t="str">
        <f t="shared" si="43"/>
        <v>technology</v>
      </c>
      <c r="R647" t="str">
        <f t="shared" si="44"/>
        <v>wearables</v>
      </c>
      <c r="S647">
        <f xml:space="preserve"> ROUND((E647:E4760 / D647:D4760)*100, 0)</f>
        <v>279</v>
      </c>
      <c r="T647" s="5">
        <f t="shared" si="41"/>
        <v>23.52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0">
        <f t="shared" si="42"/>
        <v>41832.852627314816</v>
      </c>
      <c r="K648">
        <v>1405196867</v>
      </c>
      <c r="L648" s="10">
        <f>(((I648/60)/60)/24)+DATE(1970,1,1)</f>
        <v>41862.852627314816</v>
      </c>
      <c r="M648" t="b">
        <v>0</v>
      </c>
      <c r="N648">
        <v>27</v>
      </c>
      <c r="O648" t="b">
        <v>1</v>
      </c>
      <c r="P648" t="s">
        <v>8273</v>
      </c>
      <c r="Q648" t="str">
        <f t="shared" si="43"/>
        <v>technology</v>
      </c>
      <c r="R648" t="str">
        <f t="shared" si="44"/>
        <v>wearables</v>
      </c>
      <c r="S648">
        <f xml:space="preserve"> ROUND((E648:E4761 / D648:D4761)*100, 0)</f>
        <v>132</v>
      </c>
      <c r="T648" s="5">
        <f t="shared" si="41"/>
        <v>39.07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0">
        <f t="shared" si="42"/>
        <v>42416.767928240741</v>
      </c>
      <c r="K649">
        <v>1455647149</v>
      </c>
      <c r="L649" s="10">
        <f>(((I649/60)/60)/24)+DATE(1970,1,1)</f>
        <v>42446.726261574076</v>
      </c>
      <c r="M649" t="b">
        <v>0</v>
      </c>
      <c r="N649">
        <v>17</v>
      </c>
      <c r="O649" t="b">
        <v>1</v>
      </c>
      <c r="P649" t="s">
        <v>8273</v>
      </c>
      <c r="Q649" t="str">
        <f t="shared" si="43"/>
        <v>technology</v>
      </c>
      <c r="R649" t="str">
        <f t="shared" si="44"/>
        <v>wearables</v>
      </c>
      <c r="S649">
        <f xml:space="preserve"> ROUND((E649:E4762 / D649:D4762)*100, 0)</f>
        <v>107</v>
      </c>
      <c r="T649" s="5">
        <f t="shared" si="41"/>
        <v>125.94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0">
        <f t="shared" si="42"/>
        <v>41891.693379629629</v>
      </c>
      <c r="K650">
        <v>1410280708</v>
      </c>
      <c r="L650" s="10">
        <f>(((I650/60)/60)/24)+DATE(1970,1,1)</f>
        <v>41926.693379629629</v>
      </c>
      <c r="M650" t="b">
        <v>0</v>
      </c>
      <c r="N650">
        <v>27</v>
      </c>
      <c r="O650" t="b">
        <v>1</v>
      </c>
      <c r="P650" t="s">
        <v>8273</v>
      </c>
      <c r="Q650" t="str">
        <f t="shared" si="43"/>
        <v>technology</v>
      </c>
      <c r="R650" t="str">
        <f t="shared" si="44"/>
        <v>wearables</v>
      </c>
      <c r="S650">
        <f xml:space="preserve"> ROUND((E650:E4763 / D650:D4763)*100, 0)</f>
        <v>127</v>
      </c>
      <c r="T650" s="5">
        <f t="shared" si="41"/>
        <v>1644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0">
        <f t="shared" si="42"/>
        <v>41877.912187499998</v>
      </c>
      <c r="K651">
        <v>1409090013</v>
      </c>
      <c r="L651" s="10">
        <f>(((I651/60)/60)/24)+DATE(1970,1,1)</f>
        <v>41898.912187499998</v>
      </c>
      <c r="M651" t="b">
        <v>0</v>
      </c>
      <c r="N651">
        <v>82</v>
      </c>
      <c r="O651" t="b">
        <v>1</v>
      </c>
      <c r="P651" t="s">
        <v>8273</v>
      </c>
      <c r="Q651" t="str">
        <f t="shared" si="43"/>
        <v>technology</v>
      </c>
      <c r="R651" t="str">
        <f t="shared" si="44"/>
        <v>wearables</v>
      </c>
      <c r="S651">
        <f xml:space="preserve"> ROUND((E651:E4764 / D651:D4764)*100, 0)</f>
        <v>140</v>
      </c>
      <c r="T651" s="5">
        <f t="shared" si="41"/>
        <v>42.67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0">
        <f t="shared" si="42"/>
        <v>41932.036851851852</v>
      </c>
      <c r="K652">
        <v>1413766384</v>
      </c>
      <c r="L652" s="10">
        <f>(((I652/60)/60)/24)+DATE(1970,1,1)</f>
        <v>41992.078518518523</v>
      </c>
      <c r="M652" t="b">
        <v>0</v>
      </c>
      <c r="N652">
        <v>48</v>
      </c>
      <c r="O652" t="b">
        <v>1</v>
      </c>
      <c r="P652" t="s">
        <v>8273</v>
      </c>
      <c r="Q652" t="str">
        <f t="shared" si="43"/>
        <v>technology</v>
      </c>
      <c r="R652" t="str">
        <f t="shared" si="44"/>
        <v>wearables</v>
      </c>
      <c r="S652">
        <f xml:space="preserve"> ROUND((E652:E4765 / D652:D4765)*100, 0)</f>
        <v>112</v>
      </c>
      <c r="T652" s="5">
        <f t="shared" si="41"/>
        <v>35.130000000000003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0">
        <f t="shared" si="42"/>
        <v>41956.017488425925</v>
      </c>
      <c r="K653">
        <v>1415838311</v>
      </c>
      <c r="L653" s="10">
        <f>(((I653/60)/60)/24)+DATE(1970,1,1)</f>
        <v>41986.017488425925</v>
      </c>
      <c r="M653" t="b">
        <v>0</v>
      </c>
      <c r="N653">
        <v>105</v>
      </c>
      <c r="O653" t="b">
        <v>1</v>
      </c>
      <c r="P653" t="s">
        <v>8273</v>
      </c>
      <c r="Q653" t="str">
        <f t="shared" si="43"/>
        <v>technology</v>
      </c>
      <c r="R653" t="str">
        <f t="shared" si="44"/>
        <v>wearables</v>
      </c>
      <c r="S653">
        <f xml:space="preserve"> ROUND((E653:E4766 / D653:D4766)*100, 0)</f>
        <v>101</v>
      </c>
      <c r="T653" s="5">
        <f t="shared" si="41"/>
        <v>239.35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0">
        <f t="shared" si="42"/>
        <v>42675.690393518518</v>
      </c>
      <c r="K654">
        <v>1478018050</v>
      </c>
      <c r="L654" s="10">
        <f>(((I654/60)/60)/24)+DATE(1970,1,1)</f>
        <v>42705.732060185182</v>
      </c>
      <c r="M654" t="b">
        <v>0</v>
      </c>
      <c r="N654">
        <v>28</v>
      </c>
      <c r="O654" t="b">
        <v>1</v>
      </c>
      <c r="P654" t="s">
        <v>8273</v>
      </c>
      <c r="Q654" t="str">
        <f t="shared" si="43"/>
        <v>technology</v>
      </c>
      <c r="R654" t="str">
        <f t="shared" si="44"/>
        <v>wearables</v>
      </c>
      <c r="S654">
        <f xml:space="preserve"> ROUND((E654:E4767 / D654:D4767)*100, 0)</f>
        <v>100</v>
      </c>
      <c r="T654" s="5">
        <f t="shared" si="41"/>
        <v>107.64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0">
        <f t="shared" si="42"/>
        <v>42199.618518518517</v>
      </c>
      <c r="K655">
        <v>1436885440</v>
      </c>
      <c r="L655" s="10">
        <f>(((I655/60)/60)/24)+DATE(1970,1,1)</f>
        <v>42236.618518518517</v>
      </c>
      <c r="M655" t="b">
        <v>0</v>
      </c>
      <c r="N655">
        <v>1107</v>
      </c>
      <c r="O655" t="b">
        <v>1</v>
      </c>
      <c r="P655" t="s">
        <v>8273</v>
      </c>
      <c r="Q655" t="str">
        <f t="shared" si="43"/>
        <v>technology</v>
      </c>
      <c r="R655" t="str">
        <f t="shared" si="44"/>
        <v>wearables</v>
      </c>
      <c r="S655">
        <f xml:space="preserve"> ROUND((E655:E4768 / D655:D4768)*100, 0)</f>
        <v>141</v>
      </c>
      <c r="T655" s="5">
        <f t="shared" si="41"/>
        <v>95.83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0">
        <f t="shared" si="42"/>
        <v>42163.957326388889</v>
      </c>
      <c r="K656">
        <v>1433804313</v>
      </c>
      <c r="L656" s="10">
        <f>(((I656/60)/60)/24)+DATE(1970,1,1)</f>
        <v>42193.957326388889</v>
      </c>
      <c r="M656" t="b">
        <v>0</v>
      </c>
      <c r="N656">
        <v>1013</v>
      </c>
      <c r="O656" t="b">
        <v>1</v>
      </c>
      <c r="P656" t="s">
        <v>8273</v>
      </c>
      <c r="Q656" t="str">
        <f t="shared" si="43"/>
        <v>technology</v>
      </c>
      <c r="R656" t="str">
        <f t="shared" si="44"/>
        <v>wearables</v>
      </c>
      <c r="S656">
        <f xml:space="preserve"> ROUND((E656:E4769 / D656:D4769)*100, 0)</f>
        <v>267</v>
      </c>
      <c r="T656" s="5">
        <f t="shared" si="41"/>
        <v>31.66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0">
        <f t="shared" si="42"/>
        <v>42045.957314814819</v>
      </c>
      <c r="K657">
        <v>1423609112</v>
      </c>
      <c r="L657" s="10">
        <f>(((I657/60)/60)/24)+DATE(1970,1,1)</f>
        <v>42075.915648148148</v>
      </c>
      <c r="M657" t="b">
        <v>0</v>
      </c>
      <c r="N657">
        <v>274</v>
      </c>
      <c r="O657" t="b">
        <v>1</v>
      </c>
      <c r="P657" t="s">
        <v>8273</v>
      </c>
      <c r="Q657" t="str">
        <f t="shared" si="43"/>
        <v>technology</v>
      </c>
      <c r="R657" t="str">
        <f t="shared" si="44"/>
        <v>wearables</v>
      </c>
      <c r="S657">
        <f xml:space="preserve"> ROUND((E657:E4770 / D657:D4770)*100, 0)</f>
        <v>147</v>
      </c>
      <c r="T657" s="5">
        <f t="shared" si="41"/>
        <v>42.89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0">
        <f t="shared" si="42"/>
        <v>42417.804618055554</v>
      </c>
      <c r="K658">
        <v>1455736719</v>
      </c>
      <c r="L658" s="10">
        <f>(((I658/60)/60)/24)+DATE(1970,1,1)</f>
        <v>42477.762951388882</v>
      </c>
      <c r="M658" t="b">
        <v>0</v>
      </c>
      <c r="N658">
        <v>87</v>
      </c>
      <c r="O658" t="b">
        <v>1</v>
      </c>
      <c r="P658" t="s">
        <v>8273</v>
      </c>
      <c r="Q658" t="str">
        <f t="shared" si="43"/>
        <v>technology</v>
      </c>
      <c r="R658" t="str">
        <f t="shared" si="44"/>
        <v>wearables</v>
      </c>
      <c r="S658">
        <f xml:space="preserve"> ROUND((E658:E4771 / D658:D4771)*100, 0)</f>
        <v>214</v>
      </c>
      <c r="T658" s="5">
        <f t="shared" si="41"/>
        <v>122.74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0">
        <f t="shared" si="42"/>
        <v>42331.84574074074</v>
      </c>
      <c r="K659">
        <v>1448309872</v>
      </c>
      <c r="L659" s="10">
        <f>(((I659/60)/60)/24)+DATE(1970,1,1)</f>
        <v>42361.84574074074</v>
      </c>
      <c r="M659" t="b">
        <v>0</v>
      </c>
      <c r="N659">
        <v>99</v>
      </c>
      <c r="O659" t="b">
        <v>1</v>
      </c>
      <c r="P659" t="s">
        <v>8273</v>
      </c>
      <c r="Q659" t="str">
        <f t="shared" si="43"/>
        <v>technology</v>
      </c>
      <c r="R659" t="str">
        <f t="shared" si="44"/>
        <v>wearables</v>
      </c>
      <c r="S659">
        <f xml:space="preserve"> ROUND((E659:E4772 / D659:D4772)*100, 0)</f>
        <v>126</v>
      </c>
      <c r="T659" s="5">
        <f t="shared" si="41"/>
        <v>190.45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0">
        <f t="shared" si="42"/>
        <v>42179.160752314812</v>
      </c>
      <c r="K660">
        <v>1435117889</v>
      </c>
      <c r="L660" s="10">
        <f>(((I660/60)/60)/24)+DATE(1970,1,1)</f>
        <v>42211.75</v>
      </c>
      <c r="M660" t="b">
        <v>0</v>
      </c>
      <c r="N660">
        <v>276</v>
      </c>
      <c r="O660" t="b">
        <v>1</v>
      </c>
      <c r="P660" t="s">
        <v>8273</v>
      </c>
      <c r="Q660" t="str">
        <f t="shared" si="43"/>
        <v>technology</v>
      </c>
      <c r="R660" t="str">
        <f t="shared" si="44"/>
        <v>wearables</v>
      </c>
      <c r="S660">
        <f xml:space="preserve"> ROUND((E660:E4773 / D660:D4773)*100, 0)</f>
        <v>104</v>
      </c>
      <c r="T660" s="5">
        <f t="shared" si="41"/>
        <v>109.34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0">
        <f t="shared" si="42"/>
        <v>42209.593692129631</v>
      </c>
      <c r="K661">
        <v>1437747295</v>
      </c>
      <c r="L661" s="10">
        <f>(((I661/60)/60)/24)+DATE(1970,1,1)</f>
        <v>42239.593692129631</v>
      </c>
      <c r="M661" t="b">
        <v>0</v>
      </c>
      <c r="N661">
        <v>21</v>
      </c>
      <c r="O661" t="b">
        <v>1</v>
      </c>
      <c r="P661" t="s">
        <v>8273</v>
      </c>
      <c r="Q661" t="str">
        <f t="shared" si="43"/>
        <v>technology</v>
      </c>
      <c r="R661" t="str">
        <f t="shared" si="44"/>
        <v>wearables</v>
      </c>
      <c r="S661">
        <f xml:space="preserve"> ROUND((E661:E4774 / D661:D4774)*100, 0)</f>
        <v>101</v>
      </c>
      <c r="T661" s="5">
        <f t="shared" si="41"/>
        <v>143.66999999999999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0">
        <f t="shared" si="42"/>
        <v>41922.741655092592</v>
      </c>
      <c r="K662">
        <v>1412963279</v>
      </c>
      <c r="L662" s="10">
        <f>(((I662/60)/60)/24)+DATE(1970,1,1)</f>
        <v>41952.783321759263</v>
      </c>
      <c r="M662" t="b">
        <v>0</v>
      </c>
      <c r="N662">
        <v>18</v>
      </c>
      <c r="O662" t="b">
        <v>0</v>
      </c>
      <c r="P662" t="s">
        <v>8273</v>
      </c>
      <c r="Q662" t="str">
        <f t="shared" si="43"/>
        <v>technology</v>
      </c>
      <c r="R662" t="str">
        <f t="shared" si="44"/>
        <v>wearables</v>
      </c>
      <c r="S662">
        <f xml:space="preserve"> ROUND((E662:E4775 / D662:D4775)*100, 0)</f>
        <v>3</v>
      </c>
      <c r="T662" s="5">
        <f t="shared" si="41"/>
        <v>84.94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0">
        <f t="shared" si="42"/>
        <v>42636.645358796297</v>
      </c>
      <c r="K663">
        <v>1474644559</v>
      </c>
      <c r="L663" s="10">
        <f>(((I663/60)/60)/24)+DATE(1970,1,1)</f>
        <v>42666.645358796297</v>
      </c>
      <c r="M663" t="b">
        <v>0</v>
      </c>
      <c r="N663">
        <v>9</v>
      </c>
      <c r="O663" t="b">
        <v>0</v>
      </c>
      <c r="P663" t="s">
        <v>8273</v>
      </c>
      <c r="Q663" t="str">
        <f t="shared" si="43"/>
        <v>technology</v>
      </c>
      <c r="R663" t="str">
        <f t="shared" si="44"/>
        <v>wearables</v>
      </c>
      <c r="S663">
        <f xml:space="preserve"> ROUND((E663:E4776 / D663:D4776)*100, 0)</f>
        <v>1</v>
      </c>
      <c r="T663" s="5">
        <f t="shared" si="41"/>
        <v>10.56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0">
        <f t="shared" si="42"/>
        <v>41990.438043981485</v>
      </c>
      <c r="K664">
        <v>1418812247</v>
      </c>
      <c r="L664" s="10">
        <f>(((I664/60)/60)/24)+DATE(1970,1,1)</f>
        <v>42020.438043981485</v>
      </c>
      <c r="M664" t="b">
        <v>0</v>
      </c>
      <c r="N664">
        <v>4</v>
      </c>
      <c r="O664" t="b">
        <v>0</v>
      </c>
      <c r="P664" t="s">
        <v>8273</v>
      </c>
      <c r="Q664" t="str">
        <f t="shared" si="43"/>
        <v>technology</v>
      </c>
      <c r="R664" t="str">
        <f t="shared" si="44"/>
        <v>wearables</v>
      </c>
      <c r="S664">
        <f xml:space="preserve"> ROUND((E664:E4777 / D664:D4777)*100, 0)</f>
        <v>0</v>
      </c>
      <c r="T664" s="5">
        <f t="shared" si="41"/>
        <v>39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0">
        <f t="shared" si="42"/>
        <v>42173.843240740738</v>
      </c>
      <c r="K665">
        <v>1434658456</v>
      </c>
      <c r="L665" s="10">
        <f>(((I665/60)/60)/24)+DATE(1970,1,1)</f>
        <v>42203.843240740738</v>
      </c>
      <c r="M665" t="b">
        <v>0</v>
      </c>
      <c r="N665">
        <v>7</v>
      </c>
      <c r="O665" t="b">
        <v>0</v>
      </c>
      <c r="P665" t="s">
        <v>8273</v>
      </c>
      <c r="Q665" t="str">
        <f t="shared" si="43"/>
        <v>technology</v>
      </c>
      <c r="R665" t="str">
        <f t="shared" si="44"/>
        <v>wearables</v>
      </c>
      <c r="S665">
        <f xml:space="preserve"> ROUND((E665:E4778 / D665:D4778)*100, 0)</f>
        <v>0</v>
      </c>
      <c r="T665" s="5">
        <f t="shared" si="41"/>
        <v>100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0">
        <f t="shared" si="42"/>
        <v>42077.666377314818</v>
      </c>
      <c r="K666">
        <v>1426348775</v>
      </c>
      <c r="L666" s="10">
        <f>(((I666/60)/60)/24)+DATE(1970,1,1)</f>
        <v>42107.666377314818</v>
      </c>
      <c r="M666" t="b">
        <v>0</v>
      </c>
      <c r="N666">
        <v>29</v>
      </c>
      <c r="O666" t="b">
        <v>0</v>
      </c>
      <c r="P666" t="s">
        <v>8273</v>
      </c>
      <c r="Q666" t="str">
        <f t="shared" si="43"/>
        <v>technology</v>
      </c>
      <c r="R666" t="str">
        <f t="shared" si="44"/>
        <v>wearables</v>
      </c>
      <c r="S666">
        <f xml:space="preserve"> ROUND((E666:E4779 / D666:D4779)*100, 0)</f>
        <v>8</v>
      </c>
      <c r="T666" s="5">
        <f t="shared" si="41"/>
        <v>31.17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0">
        <f t="shared" si="42"/>
        <v>42688.711354166662</v>
      </c>
      <c r="K667">
        <v>1479143061</v>
      </c>
      <c r="L667" s="10">
        <f>(((I667/60)/60)/24)+DATE(1970,1,1)</f>
        <v>42748.711354166662</v>
      </c>
      <c r="M667" t="b">
        <v>0</v>
      </c>
      <c r="N667">
        <v>12</v>
      </c>
      <c r="O667" t="b">
        <v>0</v>
      </c>
      <c r="P667" t="s">
        <v>8273</v>
      </c>
      <c r="Q667" t="str">
        <f t="shared" si="43"/>
        <v>technology</v>
      </c>
      <c r="R667" t="str">
        <f t="shared" si="44"/>
        <v>wearables</v>
      </c>
      <c r="S667">
        <f xml:space="preserve"> ROUND((E667:E4780 / D667:D4780)*100, 0)</f>
        <v>19</v>
      </c>
      <c r="T667" s="5">
        <f t="shared" si="41"/>
        <v>155.33000000000001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0">
        <f t="shared" si="42"/>
        <v>41838.832152777781</v>
      </c>
      <c r="K668">
        <v>1405713498</v>
      </c>
      <c r="L668" s="10">
        <f>(((I668/60)/60)/24)+DATE(1970,1,1)</f>
        <v>41868.832152777781</v>
      </c>
      <c r="M668" t="b">
        <v>0</v>
      </c>
      <c r="N668">
        <v>4</v>
      </c>
      <c r="O668" t="b">
        <v>0</v>
      </c>
      <c r="P668" t="s">
        <v>8273</v>
      </c>
      <c r="Q668" t="str">
        <f t="shared" si="43"/>
        <v>technology</v>
      </c>
      <c r="R668" t="str">
        <f t="shared" si="44"/>
        <v>wearables</v>
      </c>
      <c r="S668">
        <f xml:space="preserve"> ROUND((E668:E4781 / D668:D4781)*100, 0)</f>
        <v>0</v>
      </c>
      <c r="T668" s="5">
        <f t="shared" si="41"/>
        <v>2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0">
        <f t="shared" si="42"/>
        <v>42632.373414351852</v>
      </c>
      <c r="K669">
        <v>1474275463</v>
      </c>
      <c r="L669" s="10">
        <f>(((I669/60)/60)/24)+DATE(1970,1,1)</f>
        <v>42672.373414351852</v>
      </c>
      <c r="M669" t="b">
        <v>0</v>
      </c>
      <c r="N669">
        <v>28</v>
      </c>
      <c r="O669" t="b">
        <v>0</v>
      </c>
      <c r="P669" t="s">
        <v>8273</v>
      </c>
      <c r="Q669" t="str">
        <f t="shared" si="43"/>
        <v>technology</v>
      </c>
      <c r="R669" t="str">
        <f t="shared" si="44"/>
        <v>wearables</v>
      </c>
      <c r="S669">
        <f xml:space="preserve"> ROUND((E669:E4782 / D669:D4782)*100, 0)</f>
        <v>10</v>
      </c>
      <c r="T669" s="5">
        <f t="shared" si="41"/>
        <v>178.93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0">
        <f t="shared" si="42"/>
        <v>42090.831273148149</v>
      </c>
      <c r="K670">
        <v>1427486222</v>
      </c>
      <c r="L670" s="10">
        <f>(((I670/60)/60)/24)+DATE(1970,1,1)</f>
        <v>42135.831273148149</v>
      </c>
      <c r="M670" t="b">
        <v>0</v>
      </c>
      <c r="N670">
        <v>25</v>
      </c>
      <c r="O670" t="b">
        <v>0</v>
      </c>
      <c r="P670" t="s">
        <v>8273</v>
      </c>
      <c r="Q670" t="str">
        <f t="shared" si="43"/>
        <v>technology</v>
      </c>
      <c r="R670" t="str">
        <f t="shared" si="44"/>
        <v>wearables</v>
      </c>
      <c r="S670">
        <f xml:space="preserve"> ROUND((E670:E4783 / D670:D4783)*100, 0)</f>
        <v>5</v>
      </c>
      <c r="T670" s="5">
        <f t="shared" si="41"/>
        <v>27.36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0">
        <f t="shared" si="42"/>
        <v>42527.625671296293</v>
      </c>
      <c r="K671">
        <v>1465225258</v>
      </c>
      <c r="L671" s="10">
        <f>(((I671/60)/60)/24)+DATE(1970,1,1)</f>
        <v>42557.625671296293</v>
      </c>
      <c r="M671" t="b">
        <v>0</v>
      </c>
      <c r="N671">
        <v>28</v>
      </c>
      <c r="O671" t="b">
        <v>0</v>
      </c>
      <c r="P671" t="s">
        <v>8273</v>
      </c>
      <c r="Q671" t="str">
        <f t="shared" si="43"/>
        <v>technology</v>
      </c>
      <c r="R671" t="str">
        <f t="shared" si="44"/>
        <v>wearables</v>
      </c>
      <c r="S671">
        <f xml:space="preserve"> ROUND((E671:E4784 / D671:D4784)*100, 0)</f>
        <v>22</v>
      </c>
      <c r="T671" s="5">
        <f t="shared" si="41"/>
        <v>1536.25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0">
        <f t="shared" si="42"/>
        <v>42506.709722222222</v>
      </c>
      <c r="K672">
        <v>1463418120</v>
      </c>
      <c r="L672" s="10">
        <f>(((I672/60)/60)/24)+DATE(1970,1,1)</f>
        <v>42540.340277777781</v>
      </c>
      <c r="M672" t="b">
        <v>0</v>
      </c>
      <c r="N672">
        <v>310</v>
      </c>
      <c r="O672" t="b">
        <v>0</v>
      </c>
      <c r="P672" t="s">
        <v>8273</v>
      </c>
      <c r="Q672" t="str">
        <f t="shared" si="43"/>
        <v>technology</v>
      </c>
      <c r="R672" t="str">
        <f t="shared" si="44"/>
        <v>wearables</v>
      </c>
      <c r="S672">
        <f xml:space="preserve"> ROUND((E672:E4785 / D672:D4785)*100, 0)</f>
        <v>29</v>
      </c>
      <c r="T672" s="5">
        <f t="shared" si="41"/>
        <v>85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0">
        <f t="shared" si="42"/>
        <v>41984.692731481482</v>
      </c>
      <c r="K673">
        <v>1418315852</v>
      </c>
      <c r="L673" s="10">
        <f>(((I673/60)/60)/24)+DATE(1970,1,1)</f>
        <v>42018.166666666672</v>
      </c>
      <c r="M673" t="b">
        <v>0</v>
      </c>
      <c r="N673">
        <v>15</v>
      </c>
      <c r="O673" t="b">
        <v>0</v>
      </c>
      <c r="P673" t="s">
        <v>8273</v>
      </c>
      <c r="Q673" t="str">
        <f t="shared" si="43"/>
        <v>technology</v>
      </c>
      <c r="R673" t="str">
        <f t="shared" si="44"/>
        <v>wearables</v>
      </c>
      <c r="S673">
        <f xml:space="preserve"> ROUND((E673:E4786 / D673:D4786)*100, 0)</f>
        <v>39</v>
      </c>
      <c r="T673" s="5">
        <f t="shared" si="41"/>
        <v>788.53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0">
        <f t="shared" si="42"/>
        <v>41974.219490740739</v>
      </c>
      <c r="K674">
        <v>1417410964</v>
      </c>
      <c r="L674" s="10">
        <f>(((I674/60)/60)/24)+DATE(1970,1,1)</f>
        <v>42005.207638888889</v>
      </c>
      <c r="M674" t="b">
        <v>0</v>
      </c>
      <c r="N674">
        <v>215</v>
      </c>
      <c r="O674" t="b">
        <v>0</v>
      </c>
      <c r="P674" t="s">
        <v>8273</v>
      </c>
      <c r="Q674" t="str">
        <f t="shared" si="43"/>
        <v>technology</v>
      </c>
      <c r="R674" t="str">
        <f t="shared" si="44"/>
        <v>wearables</v>
      </c>
      <c r="S674">
        <f xml:space="preserve"> ROUND((E674:E4787 / D674:D4787)*100, 0)</f>
        <v>22</v>
      </c>
      <c r="T674" s="5">
        <f t="shared" si="41"/>
        <v>50.3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0">
        <f t="shared" si="42"/>
        <v>41838.840474537035</v>
      </c>
      <c r="K675">
        <v>1405714217</v>
      </c>
      <c r="L675" s="10">
        <f>(((I675/60)/60)/24)+DATE(1970,1,1)</f>
        <v>41883.840474537035</v>
      </c>
      <c r="M675" t="b">
        <v>0</v>
      </c>
      <c r="N675">
        <v>3</v>
      </c>
      <c r="O675" t="b">
        <v>0</v>
      </c>
      <c r="P675" t="s">
        <v>8273</v>
      </c>
      <c r="Q675" t="str">
        <f t="shared" si="43"/>
        <v>technology</v>
      </c>
      <c r="R675" t="str">
        <f t="shared" si="44"/>
        <v>wearables</v>
      </c>
      <c r="S675">
        <f xml:space="preserve"> ROUND((E675:E4788 / D675:D4788)*100, 0)</f>
        <v>0</v>
      </c>
      <c r="T675" s="5">
        <f t="shared" si="41"/>
        <v>68.33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0">
        <f t="shared" si="42"/>
        <v>41803.116053240738</v>
      </c>
      <c r="K676">
        <v>1402627627</v>
      </c>
      <c r="L676" s="10">
        <f>(((I676/60)/60)/24)+DATE(1970,1,1)</f>
        <v>41863.116053240738</v>
      </c>
      <c r="M676" t="b">
        <v>0</v>
      </c>
      <c r="N676">
        <v>2</v>
      </c>
      <c r="O676" t="b">
        <v>0</v>
      </c>
      <c r="P676" t="s">
        <v>8273</v>
      </c>
      <c r="Q676" t="str">
        <f t="shared" si="43"/>
        <v>technology</v>
      </c>
      <c r="R676" t="str">
        <f t="shared" si="44"/>
        <v>wearables</v>
      </c>
      <c r="S676">
        <f xml:space="preserve"> ROUND((E676:E4789 / D676:D4789)*100, 0)</f>
        <v>0</v>
      </c>
      <c r="T676" s="5">
        <f t="shared" si="41"/>
        <v>7.5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0">
        <f t="shared" si="42"/>
        <v>41975.930601851855</v>
      </c>
      <c r="K677">
        <v>1417558804</v>
      </c>
      <c r="L677" s="10">
        <f>(((I677/60)/60)/24)+DATE(1970,1,1)</f>
        <v>42005.290972222225</v>
      </c>
      <c r="M677" t="b">
        <v>0</v>
      </c>
      <c r="N677">
        <v>26</v>
      </c>
      <c r="O677" t="b">
        <v>0</v>
      </c>
      <c r="P677" t="s">
        <v>8273</v>
      </c>
      <c r="Q677" t="str">
        <f t="shared" si="43"/>
        <v>technology</v>
      </c>
      <c r="R677" t="str">
        <f t="shared" si="44"/>
        <v>wearables</v>
      </c>
      <c r="S677">
        <f xml:space="preserve"> ROUND((E677:E4790 / D677:D4790)*100, 0)</f>
        <v>15</v>
      </c>
      <c r="T677" s="5">
        <f t="shared" si="41"/>
        <v>34.270000000000003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0">
        <f t="shared" si="42"/>
        <v>42012.768298611118</v>
      </c>
      <c r="K678">
        <v>1420741581</v>
      </c>
      <c r="L678" s="10">
        <f>(((I678/60)/60)/24)+DATE(1970,1,1)</f>
        <v>42042.768298611118</v>
      </c>
      <c r="M678" t="b">
        <v>0</v>
      </c>
      <c r="N678">
        <v>24</v>
      </c>
      <c r="O678" t="b">
        <v>0</v>
      </c>
      <c r="P678" t="s">
        <v>8273</v>
      </c>
      <c r="Q678" t="str">
        <f t="shared" si="43"/>
        <v>technology</v>
      </c>
      <c r="R678" t="str">
        <f t="shared" si="44"/>
        <v>wearables</v>
      </c>
      <c r="S678">
        <f xml:space="preserve"> ROUND((E678:E4791 / D678:D4791)*100, 0)</f>
        <v>1</v>
      </c>
      <c r="T678" s="5">
        <f t="shared" si="41"/>
        <v>61.29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0">
        <f t="shared" si="42"/>
        <v>42504.403877314813</v>
      </c>
      <c r="K679">
        <v>1463218895</v>
      </c>
      <c r="L679" s="10">
        <f>(((I679/60)/60)/24)+DATE(1970,1,1)</f>
        <v>42549.403877314813</v>
      </c>
      <c r="M679" t="b">
        <v>0</v>
      </c>
      <c r="N679">
        <v>96</v>
      </c>
      <c r="O679" t="b">
        <v>0</v>
      </c>
      <c r="P679" t="s">
        <v>8273</v>
      </c>
      <c r="Q679" t="str">
        <f t="shared" si="43"/>
        <v>technology</v>
      </c>
      <c r="R679" t="str">
        <f t="shared" si="44"/>
        <v>wearables</v>
      </c>
      <c r="S679">
        <f xml:space="preserve"> ROUND((E679:E4792 / D679:D4792)*100, 0)</f>
        <v>26</v>
      </c>
      <c r="T679" s="5">
        <f t="shared" si="41"/>
        <v>133.25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0">
        <f t="shared" si="42"/>
        <v>42481.376597222217</v>
      </c>
      <c r="K680">
        <v>1461229338</v>
      </c>
      <c r="L680" s="10">
        <f>(((I680/60)/60)/24)+DATE(1970,1,1)</f>
        <v>42511.376597222217</v>
      </c>
      <c r="M680" t="b">
        <v>0</v>
      </c>
      <c r="N680">
        <v>17</v>
      </c>
      <c r="O680" t="b">
        <v>0</v>
      </c>
      <c r="P680" t="s">
        <v>8273</v>
      </c>
      <c r="Q680" t="str">
        <f t="shared" si="43"/>
        <v>technology</v>
      </c>
      <c r="R680" t="str">
        <f t="shared" si="44"/>
        <v>wearables</v>
      </c>
      <c r="S680">
        <f xml:space="preserve"> ROUND((E680:E4793 / D680:D4793)*100, 0)</f>
        <v>4</v>
      </c>
      <c r="T680" s="5">
        <f t="shared" si="41"/>
        <v>65.180000000000007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0">
        <f t="shared" si="42"/>
        <v>42556.695706018523</v>
      </c>
      <c r="K681">
        <v>1467736909</v>
      </c>
      <c r="L681" s="10">
        <f>(((I681/60)/60)/24)+DATE(1970,1,1)</f>
        <v>42616.695706018523</v>
      </c>
      <c r="M681" t="b">
        <v>0</v>
      </c>
      <c r="N681">
        <v>94</v>
      </c>
      <c r="O681" t="b">
        <v>0</v>
      </c>
      <c r="P681" t="s">
        <v>8273</v>
      </c>
      <c r="Q681" t="str">
        <f t="shared" si="43"/>
        <v>technology</v>
      </c>
      <c r="R681" t="str">
        <f t="shared" si="44"/>
        <v>wearables</v>
      </c>
      <c r="S681">
        <f xml:space="preserve"> ROUND((E681:E4794 / D681:D4794)*100, 0)</f>
        <v>15</v>
      </c>
      <c r="T681" s="5">
        <f t="shared" si="41"/>
        <v>93.9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0">
        <f t="shared" si="42"/>
        <v>41864.501516203702</v>
      </c>
      <c r="K682">
        <v>1407931331</v>
      </c>
      <c r="L682" s="10">
        <f>(((I682/60)/60)/24)+DATE(1970,1,1)</f>
        <v>41899.501516203702</v>
      </c>
      <c r="M682" t="b">
        <v>0</v>
      </c>
      <c r="N682">
        <v>129</v>
      </c>
      <c r="O682" t="b">
        <v>0</v>
      </c>
      <c r="P682" t="s">
        <v>8273</v>
      </c>
      <c r="Q682" t="str">
        <f t="shared" si="43"/>
        <v>technology</v>
      </c>
      <c r="R682" t="str">
        <f t="shared" si="44"/>
        <v>wearables</v>
      </c>
      <c r="S682">
        <f xml:space="preserve"> ROUND((E682:E4795 / D682:D4795)*100, 0)</f>
        <v>26</v>
      </c>
      <c r="T682" s="5">
        <f t="shared" si="41"/>
        <v>150.65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0">
        <f t="shared" si="42"/>
        <v>42639.805601851855</v>
      </c>
      <c r="K683">
        <v>1474917604</v>
      </c>
      <c r="L683" s="10">
        <f>(((I683/60)/60)/24)+DATE(1970,1,1)</f>
        <v>42669.805601851855</v>
      </c>
      <c r="M683" t="b">
        <v>0</v>
      </c>
      <c r="N683">
        <v>1</v>
      </c>
      <c r="O683" t="b">
        <v>0</v>
      </c>
      <c r="P683" t="s">
        <v>8273</v>
      </c>
      <c r="Q683" t="str">
        <f t="shared" si="43"/>
        <v>technology</v>
      </c>
      <c r="R683" t="str">
        <f t="shared" si="44"/>
        <v>wearables</v>
      </c>
      <c r="S683">
        <f xml:space="preserve"> ROUND((E683:E4796 / D683:D4796)*100, 0)</f>
        <v>0</v>
      </c>
      <c r="T683" s="5">
        <f t="shared" si="41"/>
        <v>1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0">
        <f t="shared" si="42"/>
        <v>42778.765300925923</v>
      </c>
      <c r="K684">
        <v>1486923722</v>
      </c>
      <c r="L684" s="10">
        <f>(((I684/60)/60)/24)+DATE(1970,1,1)</f>
        <v>42808.723634259266</v>
      </c>
      <c r="M684" t="b">
        <v>0</v>
      </c>
      <c r="N684">
        <v>4</v>
      </c>
      <c r="O684" t="b">
        <v>0</v>
      </c>
      <c r="P684" t="s">
        <v>8273</v>
      </c>
      <c r="Q684" t="str">
        <f t="shared" si="43"/>
        <v>technology</v>
      </c>
      <c r="R684" t="str">
        <f t="shared" si="44"/>
        <v>wearables</v>
      </c>
      <c r="S684">
        <f xml:space="preserve"> ROUND((E684:E4797 / D684:D4797)*100, 0)</f>
        <v>0</v>
      </c>
      <c r="T684" s="5">
        <f t="shared" si="41"/>
        <v>13.25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0">
        <f t="shared" si="42"/>
        <v>42634.900046296301</v>
      </c>
      <c r="K685">
        <v>1474493764</v>
      </c>
      <c r="L685" s="10">
        <f>(((I685/60)/60)/24)+DATE(1970,1,1)</f>
        <v>42674.900046296301</v>
      </c>
      <c r="M685" t="b">
        <v>0</v>
      </c>
      <c r="N685">
        <v>3</v>
      </c>
      <c r="O685" t="b">
        <v>0</v>
      </c>
      <c r="P685" t="s">
        <v>8273</v>
      </c>
      <c r="Q685" t="str">
        <f t="shared" si="43"/>
        <v>technology</v>
      </c>
      <c r="R685" t="str">
        <f t="shared" si="44"/>
        <v>wearables</v>
      </c>
      <c r="S685">
        <f xml:space="preserve"> ROUND((E685:E4798 / D685:D4798)*100, 0)</f>
        <v>1</v>
      </c>
      <c r="T685" s="5">
        <f t="shared" si="41"/>
        <v>99.33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0">
        <f t="shared" si="42"/>
        <v>41809.473275462966</v>
      </c>
      <c r="K686">
        <v>1403176891</v>
      </c>
      <c r="L686" s="10">
        <f>(((I686/60)/60)/24)+DATE(1970,1,1)</f>
        <v>41845.125</v>
      </c>
      <c r="M686" t="b">
        <v>0</v>
      </c>
      <c r="N686">
        <v>135</v>
      </c>
      <c r="O686" t="b">
        <v>0</v>
      </c>
      <c r="P686" t="s">
        <v>8273</v>
      </c>
      <c r="Q686" t="str">
        <f t="shared" si="43"/>
        <v>technology</v>
      </c>
      <c r="R686" t="str">
        <f t="shared" si="44"/>
        <v>wearables</v>
      </c>
      <c r="S686">
        <f xml:space="preserve"> ROUND((E686:E4799 / D686:D4799)*100, 0)</f>
        <v>7</v>
      </c>
      <c r="T686" s="5">
        <f t="shared" si="41"/>
        <v>177.39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0">
        <f t="shared" si="42"/>
        <v>41971.866574074069</v>
      </c>
      <c r="K687">
        <v>1417207672</v>
      </c>
      <c r="L687" s="10">
        <f>(((I687/60)/60)/24)+DATE(1970,1,1)</f>
        <v>42016.866574074069</v>
      </c>
      <c r="M687" t="b">
        <v>0</v>
      </c>
      <c r="N687">
        <v>10</v>
      </c>
      <c r="O687" t="b">
        <v>0</v>
      </c>
      <c r="P687" t="s">
        <v>8273</v>
      </c>
      <c r="Q687" t="str">
        <f t="shared" si="43"/>
        <v>technology</v>
      </c>
      <c r="R687" t="str">
        <f t="shared" si="44"/>
        <v>wearables</v>
      </c>
      <c r="S687">
        <f xml:space="preserve"> ROUND((E687:E4800 / D687:D4800)*100, 0)</f>
        <v>28</v>
      </c>
      <c r="T687" s="5">
        <f t="shared" si="41"/>
        <v>55.3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0">
        <f t="shared" si="42"/>
        <v>42189.673263888893</v>
      </c>
      <c r="K688">
        <v>1436026170</v>
      </c>
      <c r="L688" s="10">
        <f>(((I688/60)/60)/24)+DATE(1970,1,1)</f>
        <v>42219.673263888893</v>
      </c>
      <c r="M688" t="b">
        <v>0</v>
      </c>
      <c r="N688">
        <v>0</v>
      </c>
      <c r="O688" t="b">
        <v>0</v>
      </c>
      <c r="P688" t="s">
        <v>8273</v>
      </c>
      <c r="Q688" t="str">
        <f t="shared" si="43"/>
        <v>technology</v>
      </c>
      <c r="R688" t="str">
        <f t="shared" si="44"/>
        <v>wearables</v>
      </c>
      <c r="S688">
        <f xml:space="preserve"> ROUND((E688:E4801 / D688:D4801)*100, 0)</f>
        <v>0</v>
      </c>
      <c r="T688" s="5">
        <f t="shared" si="41"/>
        <v>0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0">
        <f t="shared" si="42"/>
        <v>42711.750613425931</v>
      </c>
      <c r="K689">
        <v>1481133653</v>
      </c>
      <c r="L689" s="10">
        <f>(((I689/60)/60)/24)+DATE(1970,1,1)</f>
        <v>42771.750613425931</v>
      </c>
      <c r="M689" t="b">
        <v>0</v>
      </c>
      <c r="N689">
        <v>6</v>
      </c>
      <c r="O689" t="b">
        <v>0</v>
      </c>
      <c r="P689" t="s">
        <v>8273</v>
      </c>
      <c r="Q689" t="str">
        <f t="shared" si="43"/>
        <v>technology</v>
      </c>
      <c r="R689" t="str">
        <f t="shared" si="44"/>
        <v>wearables</v>
      </c>
      <c r="S689">
        <f xml:space="preserve"> ROUND((E689:E4802 / D689:D4802)*100, 0)</f>
        <v>4</v>
      </c>
      <c r="T689" s="5">
        <f t="shared" si="41"/>
        <v>591.66999999999996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0">
        <f t="shared" si="42"/>
        <v>42262.104780092588</v>
      </c>
      <c r="K690">
        <v>1442284253</v>
      </c>
      <c r="L690" s="10">
        <f>(((I690/60)/60)/24)+DATE(1970,1,1)</f>
        <v>42292.104780092588</v>
      </c>
      <c r="M690" t="b">
        <v>0</v>
      </c>
      <c r="N690">
        <v>36</v>
      </c>
      <c r="O690" t="b">
        <v>0</v>
      </c>
      <c r="P690" t="s">
        <v>8273</v>
      </c>
      <c r="Q690" t="str">
        <f t="shared" si="43"/>
        <v>technology</v>
      </c>
      <c r="R690" t="str">
        <f t="shared" si="44"/>
        <v>wearables</v>
      </c>
      <c r="S690">
        <f xml:space="preserve"> ROUND((E690:E4803 / D690:D4803)*100, 0)</f>
        <v>73</v>
      </c>
      <c r="T690" s="5">
        <f t="shared" si="41"/>
        <v>405.5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0">
        <f t="shared" si="42"/>
        <v>42675.66778935185</v>
      </c>
      <c r="K691">
        <v>1478016097</v>
      </c>
      <c r="L691" s="10">
        <f>(((I691/60)/60)/24)+DATE(1970,1,1)</f>
        <v>42712.207638888889</v>
      </c>
      <c r="M691" t="b">
        <v>0</v>
      </c>
      <c r="N691">
        <v>336</v>
      </c>
      <c r="O691" t="b">
        <v>0</v>
      </c>
      <c r="P691" t="s">
        <v>8273</v>
      </c>
      <c r="Q691" t="str">
        <f t="shared" si="43"/>
        <v>technology</v>
      </c>
      <c r="R691" t="str">
        <f t="shared" si="44"/>
        <v>wearables</v>
      </c>
      <c r="S691">
        <f xml:space="preserve"> ROUND((E691:E4804 / D691:D4804)*100, 0)</f>
        <v>58</v>
      </c>
      <c r="T691" s="5">
        <f t="shared" si="41"/>
        <v>343.15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0">
        <f t="shared" si="42"/>
        <v>42579.634733796294</v>
      </c>
      <c r="K692">
        <v>1469718841</v>
      </c>
      <c r="L692" s="10">
        <f>(((I692/60)/60)/24)+DATE(1970,1,1)</f>
        <v>42622.25</v>
      </c>
      <c r="M692" t="b">
        <v>0</v>
      </c>
      <c r="N692">
        <v>34</v>
      </c>
      <c r="O692" t="b">
        <v>0</v>
      </c>
      <c r="P692" t="s">
        <v>8273</v>
      </c>
      <c r="Q692" t="str">
        <f t="shared" si="43"/>
        <v>technology</v>
      </c>
      <c r="R692" t="str">
        <f t="shared" si="44"/>
        <v>wearables</v>
      </c>
      <c r="S692">
        <f xml:space="preserve"> ROUND((E692:E4805 / D692:D4805)*100, 0)</f>
        <v>12</v>
      </c>
      <c r="T692" s="5">
        <f t="shared" si="41"/>
        <v>72.59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0">
        <f t="shared" si="42"/>
        <v>42158.028310185182</v>
      </c>
      <c r="K693">
        <v>1433292046</v>
      </c>
      <c r="L693" s="10">
        <f>(((I693/60)/60)/24)+DATE(1970,1,1)</f>
        <v>42186.028310185182</v>
      </c>
      <c r="M693" t="b">
        <v>0</v>
      </c>
      <c r="N693">
        <v>10</v>
      </c>
      <c r="O693" t="b">
        <v>0</v>
      </c>
      <c r="P693" t="s">
        <v>8273</v>
      </c>
      <c r="Q693" t="str">
        <f t="shared" si="43"/>
        <v>technology</v>
      </c>
      <c r="R693" t="str">
        <f t="shared" si="44"/>
        <v>wearables</v>
      </c>
      <c r="S693">
        <f xml:space="preserve"> ROUND((E693:E4806 / D693:D4806)*100, 0)</f>
        <v>1</v>
      </c>
      <c r="T693" s="5">
        <f t="shared" si="41"/>
        <v>26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0">
        <f t="shared" si="42"/>
        <v>42696.37572916667</v>
      </c>
      <c r="K694">
        <v>1479805263</v>
      </c>
      <c r="L694" s="10">
        <f>(((I694/60)/60)/24)+DATE(1970,1,1)</f>
        <v>42726.37572916667</v>
      </c>
      <c r="M694" t="b">
        <v>0</v>
      </c>
      <c r="N694">
        <v>201</v>
      </c>
      <c r="O694" t="b">
        <v>0</v>
      </c>
      <c r="P694" t="s">
        <v>8273</v>
      </c>
      <c r="Q694" t="str">
        <f t="shared" si="43"/>
        <v>technology</v>
      </c>
      <c r="R694" t="str">
        <f t="shared" si="44"/>
        <v>wearables</v>
      </c>
      <c r="S694">
        <f xml:space="preserve"> ROUND((E694:E4807 / D694:D4807)*100, 0)</f>
        <v>7</v>
      </c>
      <c r="T694" s="5">
        <f t="shared" si="41"/>
        <v>6.5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0">
        <f t="shared" si="42"/>
        <v>42094.808182870373</v>
      </c>
      <c r="K695">
        <v>1427829827</v>
      </c>
      <c r="L695" s="10">
        <f>(((I695/60)/60)/24)+DATE(1970,1,1)</f>
        <v>42124.808182870373</v>
      </c>
      <c r="M695" t="b">
        <v>0</v>
      </c>
      <c r="N695">
        <v>296</v>
      </c>
      <c r="O695" t="b">
        <v>0</v>
      </c>
      <c r="P695" t="s">
        <v>8273</v>
      </c>
      <c r="Q695" t="str">
        <f t="shared" si="43"/>
        <v>technology</v>
      </c>
      <c r="R695" t="str">
        <f t="shared" si="44"/>
        <v>wearables</v>
      </c>
      <c r="S695">
        <f xml:space="preserve"> ROUND((E695:E4808 / D695:D4808)*100, 0)</f>
        <v>35</v>
      </c>
      <c r="T695" s="5">
        <f t="shared" si="41"/>
        <v>119.39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0">
        <f t="shared" si="42"/>
        <v>42737.663877314815</v>
      </c>
      <c r="K696">
        <v>1483372559</v>
      </c>
      <c r="L696" s="10">
        <f>(((I696/60)/60)/24)+DATE(1970,1,1)</f>
        <v>42767.663877314815</v>
      </c>
      <c r="M696" t="b">
        <v>0</v>
      </c>
      <c r="N696">
        <v>7</v>
      </c>
      <c r="O696" t="b">
        <v>0</v>
      </c>
      <c r="P696" t="s">
        <v>8273</v>
      </c>
      <c r="Q696" t="str">
        <f t="shared" si="43"/>
        <v>technology</v>
      </c>
      <c r="R696" t="str">
        <f t="shared" si="44"/>
        <v>wearables</v>
      </c>
      <c r="S696">
        <f xml:space="preserve"> ROUND((E696:E4809 / D696:D4809)*100, 0)</f>
        <v>0</v>
      </c>
      <c r="T696" s="5">
        <f t="shared" si="41"/>
        <v>84.29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0">
        <f t="shared" si="42"/>
        <v>41913.521064814813</v>
      </c>
      <c r="K697">
        <v>1412166620</v>
      </c>
      <c r="L697" s="10">
        <f>(((I697/60)/60)/24)+DATE(1970,1,1)</f>
        <v>41943.521064814813</v>
      </c>
      <c r="M697" t="b">
        <v>0</v>
      </c>
      <c r="N697">
        <v>7</v>
      </c>
      <c r="O697" t="b">
        <v>0</v>
      </c>
      <c r="P697" t="s">
        <v>8273</v>
      </c>
      <c r="Q697" t="str">
        <f t="shared" si="43"/>
        <v>technology</v>
      </c>
      <c r="R697" t="str">
        <f t="shared" si="44"/>
        <v>wearables</v>
      </c>
      <c r="S697">
        <f xml:space="preserve"> ROUND((E697:E4810 / D697:D4810)*100, 0)</f>
        <v>1</v>
      </c>
      <c r="T697" s="5">
        <f t="shared" si="41"/>
        <v>90.86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0">
        <f t="shared" si="42"/>
        <v>41815.927106481482</v>
      </c>
      <c r="K698">
        <v>1403734502</v>
      </c>
      <c r="L698" s="10">
        <f>(((I698/60)/60)/24)+DATE(1970,1,1)</f>
        <v>41845.927106481482</v>
      </c>
      <c r="M698" t="b">
        <v>0</v>
      </c>
      <c r="N698">
        <v>1</v>
      </c>
      <c r="O698" t="b">
        <v>0</v>
      </c>
      <c r="P698" t="s">
        <v>8273</v>
      </c>
      <c r="Q698" t="str">
        <f t="shared" si="43"/>
        <v>technology</v>
      </c>
      <c r="R698" t="str">
        <f t="shared" si="44"/>
        <v>wearables</v>
      </c>
      <c r="S698">
        <f xml:space="preserve"> ROUND((E698:E4811 / D698:D4811)*100, 0)</f>
        <v>0</v>
      </c>
      <c r="T698" s="5">
        <f t="shared" si="41"/>
        <v>1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0">
        <f t="shared" si="42"/>
        <v>42388.523020833338</v>
      </c>
      <c r="K699">
        <v>1453206789</v>
      </c>
      <c r="L699" s="10">
        <f>(((I699/60)/60)/24)+DATE(1970,1,1)</f>
        <v>42403.523020833338</v>
      </c>
      <c r="M699" t="b">
        <v>0</v>
      </c>
      <c r="N699">
        <v>114</v>
      </c>
      <c r="O699" t="b">
        <v>0</v>
      </c>
      <c r="P699" t="s">
        <v>8273</v>
      </c>
      <c r="Q699" t="str">
        <f t="shared" si="43"/>
        <v>technology</v>
      </c>
      <c r="R699" t="str">
        <f t="shared" si="44"/>
        <v>wearables</v>
      </c>
      <c r="S699">
        <f xml:space="preserve"> ROUND((E699:E4812 / D699:D4812)*100, 0)</f>
        <v>46</v>
      </c>
      <c r="T699" s="5">
        <f t="shared" ref="T699:T762" si="45" xml:space="preserve"> ROUND(IF(N699&gt;0,(E699/N699),(0)),2)</f>
        <v>20.34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0">
        <f t="shared" si="42"/>
        <v>41866.931076388886</v>
      </c>
      <c r="K700">
        <v>1408141245</v>
      </c>
      <c r="L700" s="10">
        <f>(((I700/60)/60)/24)+DATE(1970,1,1)</f>
        <v>41900.083333333336</v>
      </c>
      <c r="M700" t="b">
        <v>0</v>
      </c>
      <c r="N700">
        <v>29</v>
      </c>
      <c r="O700" t="b">
        <v>0</v>
      </c>
      <c r="P700" t="s">
        <v>8273</v>
      </c>
      <c r="Q700" t="str">
        <f t="shared" si="43"/>
        <v>technology</v>
      </c>
      <c r="R700" t="str">
        <f t="shared" si="44"/>
        <v>wearables</v>
      </c>
      <c r="S700">
        <f xml:space="preserve"> ROUND((E700:E4813 / D700:D4813)*100, 0)</f>
        <v>15</v>
      </c>
      <c r="T700" s="5">
        <f t="shared" si="45"/>
        <v>530.69000000000005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0">
        <f t="shared" si="42"/>
        <v>41563.485509259262</v>
      </c>
      <c r="K701">
        <v>1381923548</v>
      </c>
      <c r="L701" s="10">
        <f>(((I701/60)/60)/24)+DATE(1970,1,1)</f>
        <v>41600.666666666664</v>
      </c>
      <c r="M701" t="b">
        <v>0</v>
      </c>
      <c r="N701">
        <v>890</v>
      </c>
      <c r="O701" t="b">
        <v>0</v>
      </c>
      <c r="P701" t="s">
        <v>8273</v>
      </c>
      <c r="Q701" t="str">
        <f t="shared" si="43"/>
        <v>technology</v>
      </c>
      <c r="R701" t="str">
        <f t="shared" si="44"/>
        <v>wearables</v>
      </c>
      <c r="S701">
        <f xml:space="preserve"> ROUND((E701:E4814 / D701:D4814)*100, 0)</f>
        <v>82</v>
      </c>
      <c r="T701" s="5">
        <f t="shared" si="45"/>
        <v>120.39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0">
        <f t="shared" si="42"/>
        <v>42715.688437500001</v>
      </c>
      <c r="K702">
        <v>1481473881</v>
      </c>
      <c r="L702" s="10">
        <f>(((I702/60)/60)/24)+DATE(1970,1,1)</f>
        <v>42745.688437500001</v>
      </c>
      <c r="M702" t="b">
        <v>0</v>
      </c>
      <c r="N702">
        <v>31</v>
      </c>
      <c r="O702" t="b">
        <v>0</v>
      </c>
      <c r="P702" t="s">
        <v>8273</v>
      </c>
      <c r="Q702" t="str">
        <f t="shared" si="43"/>
        <v>technology</v>
      </c>
      <c r="R702" t="str">
        <f t="shared" si="44"/>
        <v>wearables</v>
      </c>
      <c r="S702">
        <f xml:space="preserve"> ROUND((E702:E4815 / D702:D4815)*100, 0)</f>
        <v>3</v>
      </c>
      <c r="T702" s="5">
        <f t="shared" si="45"/>
        <v>13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0">
        <f t="shared" si="42"/>
        <v>41813.662962962961</v>
      </c>
      <c r="K703">
        <v>1403538880</v>
      </c>
      <c r="L703" s="10">
        <f>(((I703/60)/60)/24)+DATE(1970,1,1)</f>
        <v>41843.662962962961</v>
      </c>
      <c r="M703" t="b">
        <v>0</v>
      </c>
      <c r="N703">
        <v>21</v>
      </c>
      <c r="O703" t="b">
        <v>0</v>
      </c>
      <c r="P703" t="s">
        <v>8273</v>
      </c>
      <c r="Q703" t="str">
        <f t="shared" si="43"/>
        <v>technology</v>
      </c>
      <c r="R703" t="str">
        <f t="shared" si="44"/>
        <v>wearables</v>
      </c>
      <c r="S703">
        <f xml:space="preserve"> ROUND((E703:E4816 / D703:D4816)*100, 0)</f>
        <v>27</v>
      </c>
      <c r="T703" s="5">
        <f t="shared" si="45"/>
        <v>291.33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0">
        <f t="shared" si="42"/>
        <v>42668.726701388892</v>
      </c>
      <c r="K704">
        <v>1477416387</v>
      </c>
      <c r="L704" s="10">
        <f>(((I704/60)/60)/24)+DATE(1970,1,1)</f>
        <v>42698.768368055549</v>
      </c>
      <c r="M704" t="b">
        <v>0</v>
      </c>
      <c r="N704">
        <v>37</v>
      </c>
      <c r="O704" t="b">
        <v>0</v>
      </c>
      <c r="P704" t="s">
        <v>8273</v>
      </c>
      <c r="Q704" t="str">
        <f t="shared" si="43"/>
        <v>technology</v>
      </c>
      <c r="R704" t="str">
        <f t="shared" si="44"/>
        <v>wearables</v>
      </c>
      <c r="S704">
        <f xml:space="preserve"> ROUND((E704:E4817 / D704:D4817)*100, 0)</f>
        <v>31</v>
      </c>
      <c r="T704" s="5">
        <f t="shared" si="45"/>
        <v>124.92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0">
        <f t="shared" si="42"/>
        <v>42711.950798611113</v>
      </c>
      <c r="K705">
        <v>1481150949</v>
      </c>
      <c r="L705" s="10">
        <f>(((I705/60)/60)/24)+DATE(1970,1,1)</f>
        <v>42766.98055555555</v>
      </c>
      <c r="M705" t="b">
        <v>0</v>
      </c>
      <c r="N705">
        <v>7</v>
      </c>
      <c r="O705" t="b">
        <v>0</v>
      </c>
      <c r="P705" t="s">
        <v>8273</v>
      </c>
      <c r="Q705" t="str">
        <f t="shared" si="43"/>
        <v>technology</v>
      </c>
      <c r="R705" t="str">
        <f t="shared" si="44"/>
        <v>wearables</v>
      </c>
      <c r="S705">
        <f xml:space="preserve"> ROUND((E705:E4818 / D705:D4818)*100, 0)</f>
        <v>6</v>
      </c>
      <c r="T705" s="5">
        <f t="shared" si="45"/>
        <v>119.57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0">
        <f t="shared" si="42"/>
        <v>42726.192916666667</v>
      </c>
      <c r="K706">
        <v>1482381468</v>
      </c>
      <c r="L706" s="10">
        <f>(((I706/60)/60)/24)+DATE(1970,1,1)</f>
        <v>42786.192916666667</v>
      </c>
      <c r="M706" t="b">
        <v>0</v>
      </c>
      <c r="N706">
        <v>4</v>
      </c>
      <c r="O706" t="b">
        <v>0</v>
      </c>
      <c r="P706" t="s">
        <v>8273</v>
      </c>
      <c r="Q706" t="str">
        <f t="shared" si="43"/>
        <v>technology</v>
      </c>
      <c r="R706" t="str">
        <f t="shared" si="44"/>
        <v>wearables</v>
      </c>
      <c r="S706">
        <f xml:space="preserve"> ROUND((E706:E4819 / D706:D4819)*100, 0)</f>
        <v>1</v>
      </c>
      <c r="T706" s="5">
        <f t="shared" si="45"/>
        <v>120.25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0">
        <f t="shared" ref="J707:J770" si="46">(((K707/60)/60)/24)+DATE(1970,1,1)</f>
        <v>42726.491643518515</v>
      </c>
      <c r="K707">
        <v>1482407278</v>
      </c>
      <c r="L707" s="10">
        <f>(((I707/60)/60)/24)+DATE(1970,1,1)</f>
        <v>42756.491643518515</v>
      </c>
      <c r="M707" t="b">
        <v>0</v>
      </c>
      <c r="N707">
        <v>5</v>
      </c>
      <c r="O707" t="b">
        <v>0</v>
      </c>
      <c r="P707" t="s">
        <v>8273</v>
      </c>
      <c r="Q707" t="str">
        <f t="shared" ref="Q707:Q770" si="47">LEFT(P707, SEARCH("/",P707,1)-1)</f>
        <v>technology</v>
      </c>
      <c r="R707" t="str">
        <f t="shared" ref="R707:R770" si="48">RIGHT(P707,LEN(P707)-SEARCH("/",P707))</f>
        <v>wearables</v>
      </c>
      <c r="S707">
        <f xml:space="preserve"> ROUND((E707:E4820 / D707:D4820)*100, 0)</f>
        <v>1</v>
      </c>
      <c r="T707" s="5">
        <f t="shared" si="45"/>
        <v>195.4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0">
        <f t="shared" si="46"/>
        <v>42676.995173611111</v>
      </c>
      <c r="K708">
        <v>1478130783</v>
      </c>
      <c r="L708" s="10">
        <f>(((I708/60)/60)/24)+DATE(1970,1,1)</f>
        <v>42718.777083333334</v>
      </c>
      <c r="M708" t="b">
        <v>0</v>
      </c>
      <c r="N708">
        <v>0</v>
      </c>
      <c r="O708" t="b">
        <v>0</v>
      </c>
      <c r="P708" t="s">
        <v>8273</v>
      </c>
      <c r="Q708" t="str">
        <f t="shared" si="47"/>
        <v>technology</v>
      </c>
      <c r="R708" t="str">
        <f t="shared" si="48"/>
        <v>wearables</v>
      </c>
      <c r="S708">
        <f xml:space="preserve"> ROUND((E708:E4821 / D708:D4821)*100, 0)</f>
        <v>0</v>
      </c>
      <c r="T708" s="5">
        <f t="shared" si="45"/>
        <v>0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0">
        <f t="shared" si="46"/>
        <v>42696.663506944446</v>
      </c>
      <c r="K709">
        <v>1479830127</v>
      </c>
      <c r="L709" s="10">
        <f>(((I709/60)/60)/24)+DATE(1970,1,1)</f>
        <v>42736.663506944446</v>
      </c>
      <c r="M709" t="b">
        <v>0</v>
      </c>
      <c r="N709">
        <v>456</v>
      </c>
      <c r="O709" t="b">
        <v>0</v>
      </c>
      <c r="P709" t="s">
        <v>8273</v>
      </c>
      <c r="Q709" t="str">
        <f t="shared" si="47"/>
        <v>technology</v>
      </c>
      <c r="R709" t="str">
        <f t="shared" si="48"/>
        <v>wearables</v>
      </c>
      <c r="S709">
        <f xml:space="preserve"> ROUND((E709:E4822 / D709:D4822)*100, 0)</f>
        <v>79</v>
      </c>
      <c r="T709" s="5">
        <f t="shared" si="45"/>
        <v>117.7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0">
        <f t="shared" si="46"/>
        <v>41835.581018518518</v>
      </c>
      <c r="K710">
        <v>1405432600</v>
      </c>
      <c r="L710" s="10">
        <f>(((I710/60)/60)/24)+DATE(1970,1,1)</f>
        <v>41895.581018518518</v>
      </c>
      <c r="M710" t="b">
        <v>0</v>
      </c>
      <c r="N710">
        <v>369</v>
      </c>
      <c r="O710" t="b">
        <v>0</v>
      </c>
      <c r="P710" t="s">
        <v>8273</v>
      </c>
      <c r="Q710" t="str">
        <f t="shared" si="47"/>
        <v>technology</v>
      </c>
      <c r="R710" t="str">
        <f t="shared" si="48"/>
        <v>wearables</v>
      </c>
      <c r="S710">
        <f xml:space="preserve"> ROUND((E710:E4823 / D710:D4823)*100, 0)</f>
        <v>22</v>
      </c>
      <c r="T710" s="5">
        <f t="shared" si="45"/>
        <v>23.95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0">
        <f t="shared" si="46"/>
        <v>41948.041192129633</v>
      </c>
      <c r="K711">
        <v>1415149159</v>
      </c>
      <c r="L711" s="10">
        <f>(((I711/60)/60)/24)+DATE(1970,1,1)</f>
        <v>41978.041192129633</v>
      </c>
      <c r="M711" t="b">
        <v>0</v>
      </c>
      <c r="N711">
        <v>2</v>
      </c>
      <c r="O711" t="b">
        <v>0</v>
      </c>
      <c r="P711" t="s">
        <v>8273</v>
      </c>
      <c r="Q711" t="str">
        <f t="shared" si="47"/>
        <v>technology</v>
      </c>
      <c r="R711" t="str">
        <f t="shared" si="48"/>
        <v>wearables</v>
      </c>
      <c r="S711">
        <f xml:space="preserve"> ROUND((E711:E4824 / D711:D4824)*100, 0)</f>
        <v>0</v>
      </c>
      <c r="T711" s="5">
        <f t="shared" si="45"/>
        <v>30.5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0">
        <f t="shared" si="46"/>
        <v>41837.984976851854</v>
      </c>
      <c r="K712">
        <v>1405640302</v>
      </c>
      <c r="L712" s="10">
        <f>(((I712/60)/60)/24)+DATE(1970,1,1)</f>
        <v>41871.030555555553</v>
      </c>
      <c r="M712" t="b">
        <v>0</v>
      </c>
      <c r="N712">
        <v>0</v>
      </c>
      <c r="O712" t="b">
        <v>0</v>
      </c>
      <c r="P712" t="s">
        <v>8273</v>
      </c>
      <c r="Q712" t="str">
        <f t="shared" si="47"/>
        <v>technology</v>
      </c>
      <c r="R712" t="str">
        <f t="shared" si="48"/>
        <v>wearables</v>
      </c>
      <c r="S712">
        <f xml:space="preserve"> ROUND((E712:E4825 / D712:D4825)*100, 0)</f>
        <v>0</v>
      </c>
      <c r="T712" s="5">
        <f t="shared" si="45"/>
        <v>0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0">
        <f t="shared" si="46"/>
        <v>42678.459120370375</v>
      </c>
      <c r="K713">
        <v>1478257268</v>
      </c>
      <c r="L713" s="10">
        <f>(((I713/60)/60)/24)+DATE(1970,1,1)</f>
        <v>42718.500787037032</v>
      </c>
      <c r="M713" t="b">
        <v>0</v>
      </c>
      <c r="N713">
        <v>338</v>
      </c>
      <c r="O713" t="b">
        <v>0</v>
      </c>
      <c r="P713" t="s">
        <v>8273</v>
      </c>
      <c r="Q713" t="str">
        <f t="shared" si="47"/>
        <v>technology</v>
      </c>
      <c r="R713" t="str">
        <f t="shared" si="48"/>
        <v>wearables</v>
      </c>
      <c r="S713">
        <f xml:space="preserve"> ROUND((E713:E4826 / D713:D4826)*100, 0)</f>
        <v>34</v>
      </c>
      <c r="T713" s="5">
        <f t="shared" si="45"/>
        <v>99.97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0">
        <f t="shared" si="46"/>
        <v>42384.680925925932</v>
      </c>
      <c r="K714">
        <v>1452874832</v>
      </c>
      <c r="L714" s="10">
        <f>(((I714/60)/60)/24)+DATE(1970,1,1)</f>
        <v>42414.680925925932</v>
      </c>
      <c r="M714" t="b">
        <v>0</v>
      </c>
      <c r="N714">
        <v>4</v>
      </c>
      <c r="O714" t="b">
        <v>0</v>
      </c>
      <c r="P714" t="s">
        <v>8273</v>
      </c>
      <c r="Q714" t="str">
        <f t="shared" si="47"/>
        <v>technology</v>
      </c>
      <c r="R714" t="str">
        <f t="shared" si="48"/>
        <v>wearables</v>
      </c>
      <c r="S714">
        <f xml:space="preserve"> ROUND((E714:E4827 / D714:D4827)*100, 0)</f>
        <v>0</v>
      </c>
      <c r="T714" s="5">
        <f t="shared" si="45"/>
        <v>26.25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0">
        <f t="shared" si="46"/>
        <v>42496.529305555552</v>
      </c>
      <c r="K715">
        <v>1462538532</v>
      </c>
      <c r="L715" s="10">
        <f>(((I715/60)/60)/24)+DATE(1970,1,1)</f>
        <v>42526.529305555552</v>
      </c>
      <c r="M715" t="b">
        <v>0</v>
      </c>
      <c r="N715">
        <v>1</v>
      </c>
      <c r="O715" t="b">
        <v>0</v>
      </c>
      <c r="P715" t="s">
        <v>8273</v>
      </c>
      <c r="Q715" t="str">
        <f t="shared" si="47"/>
        <v>technology</v>
      </c>
      <c r="R715" t="str">
        <f t="shared" si="48"/>
        <v>wearables</v>
      </c>
      <c r="S715">
        <f xml:space="preserve"> ROUND((E715:E4828 / D715:D4828)*100, 0)</f>
        <v>1</v>
      </c>
      <c r="T715" s="5">
        <f t="shared" si="45"/>
        <v>199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0">
        <f t="shared" si="46"/>
        <v>42734.787986111114</v>
      </c>
      <c r="K716">
        <v>1483124082</v>
      </c>
      <c r="L716" s="10">
        <f>(((I716/60)/60)/24)+DATE(1970,1,1)</f>
        <v>42794.787986111114</v>
      </c>
      <c r="M716" t="b">
        <v>0</v>
      </c>
      <c r="N716">
        <v>28</v>
      </c>
      <c r="O716" t="b">
        <v>0</v>
      </c>
      <c r="P716" t="s">
        <v>8273</v>
      </c>
      <c r="Q716" t="str">
        <f t="shared" si="47"/>
        <v>technology</v>
      </c>
      <c r="R716" t="str">
        <f t="shared" si="48"/>
        <v>wearables</v>
      </c>
      <c r="S716">
        <f xml:space="preserve"> ROUND((E716:E4829 / D716:D4829)*100, 0)</f>
        <v>15</v>
      </c>
      <c r="T716" s="5">
        <f t="shared" si="45"/>
        <v>80.319999999999993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0">
        <f t="shared" si="46"/>
        <v>42273.090740740736</v>
      </c>
      <c r="K717">
        <v>1443233440</v>
      </c>
      <c r="L717" s="10">
        <f>(((I717/60)/60)/24)+DATE(1970,1,1)</f>
        <v>42313.132407407407</v>
      </c>
      <c r="M717" t="b">
        <v>0</v>
      </c>
      <c r="N717">
        <v>12</v>
      </c>
      <c r="O717" t="b">
        <v>0</v>
      </c>
      <c r="P717" t="s">
        <v>8273</v>
      </c>
      <c r="Q717" t="str">
        <f t="shared" si="47"/>
        <v>technology</v>
      </c>
      <c r="R717" t="str">
        <f t="shared" si="48"/>
        <v>wearables</v>
      </c>
      <c r="S717">
        <f xml:space="preserve"> ROUND((E717:E4830 / D717:D4830)*100, 0)</f>
        <v>5</v>
      </c>
      <c r="T717" s="5">
        <f t="shared" si="45"/>
        <v>115.75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0">
        <f t="shared" si="46"/>
        <v>41940.658645833333</v>
      </c>
      <c r="K718">
        <v>1414511307</v>
      </c>
      <c r="L718" s="10">
        <f>(((I718/60)/60)/24)+DATE(1970,1,1)</f>
        <v>41974</v>
      </c>
      <c r="M718" t="b">
        <v>0</v>
      </c>
      <c r="N718">
        <v>16</v>
      </c>
      <c r="O718" t="b">
        <v>0</v>
      </c>
      <c r="P718" t="s">
        <v>8273</v>
      </c>
      <c r="Q718" t="str">
        <f t="shared" si="47"/>
        <v>technology</v>
      </c>
      <c r="R718" t="str">
        <f t="shared" si="48"/>
        <v>wearables</v>
      </c>
      <c r="S718">
        <f xml:space="preserve"> ROUND((E718:E4831 / D718:D4831)*100, 0)</f>
        <v>10</v>
      </c>
      <c r="T718" s="5">
        <f t="shared" si="45"/>
        <v>44.69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0">
        <f t="shared" si="46"/>
        <v>41857.854189814818</v>
      </c>
      <c r="K719">
        <v>1407357002</v>
      </c>
      <c r="L719" s="10">
        <f>(((I719/60)/60)/24)+DATE(1970,1,1)</f>
        <v>41887.854189814818</v>
      </c>
      <c r="M719" t="b">
        <v>0</v>
      </c>
      <c r="N719">
        <v>4</v>
      </c>
      <c r="O719" t="b">
        <v>0</v>
      </c>
      <c r="P719" t="s">
        <v>8273</v>
      </c>
      <c r="Q719" t="str">
        <f t="shared" si="47"/>
        <v>technology</v>
      </c>
      <c r="R719" t="str">
        <f t="shared" si="48"/>
        <v>wearables</v>
      </c>
      <c r="S719">
        <f xml:space="preserve"> ROUND((E719:E4832 / D719:D4832)*100, 0)</f>
        <v>0</v>
      </c>
      <c r="T719" s="5">
        <f t="shared" si="45"/>
        <v>76.25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0">
        <f t="shared" si="46"/>
        <v>42752.845451388886</v>
      </c>
      <c r="K720">
        <v>1484684247</v>
      </c>
      <c r="L720" s="10">
        <f>(((I720/60)/60)/24)+DATE(1970,1,1)</f>
        <v>42784.249305555553</v>
      </c>
      <c r="M720" t="b">
        <v>0</v>
      </c>
      <c r="N720">
        <v>4</v>
      </c>
      <c r="O720" t="b">
        <v>0</v>
      </c>
      <c r="P720" t="s">
        <v>8273</v>
      </c>
      <c r="Q720" t="str">
        <f t="shared" si="47"/>
        <v>technology</v>
      </c>
      <c r="R720" t="str">
        <f t="shared" si="48"/>
        <v>wearables</v>
      </c>
      <c r="S720">
        <f xml:space="preserve"> ROUND((E720:E4833 / D720:D4833)*100, 0)</f>
        <v>1</v>
      </c>
      <c r="T720" s="5">
        <f t="shared" si="45"/>
        <v>22.5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0">
        <f t="shared" si="46"/>
        <v>42409.040231481486</v>
      </c>
      <c r="K721">
        <v>1454979476</v>
      </c>
      <c r="L721" s="10">
        <f>(((I721/60)/60)/24)+DATE(1970,1,1)</f>
        <v>42423.040231481486</v>
      </c>
      <c r="M721" t="b">
        <v>0</v>
      </c>
      <c r="N721">
        <v>10</v>
      </c>
      <c r="O721" t="b">
        <v>0</v>
      </c>
      <c r="P721" t="s">
        <v>8273</v>
      </c>
      <c r="Q721" t="str">
        <f t="shared" si="47"/>
        <v>technology</v>
      </c>
      <c r="R721" t="str">
        <f t="shared" si="48"/>
        <v>wearables</v>
      </c>
      <c r="S721">
        <f xml:space="preserve"> ROUND((E721:E4834 / D721:D4834)*100, 0)</f>
        <v>1</v>
      </c>
      <c r="T721" s="5">
        <f t="shared" si="45"/>
        <v>19.399999999999999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0">
        <f t="shared" si="46"/>
        <v>40909.649201388893</v>
      </c>
      <c r="K722">
        <v>1325432091</v>
      </c>
      <c r="L722" s="10">
        <f>(((I722/60)/60)/24)+DATE(1970,1,1)</f>
        <v>40937.649201388893</v>
      </c>
      <c r="M722" t="b">
        <v>0</v>
      </c>
      <c r="N722">
        <v>41</v>
      </c>
      <c r="O722" t="b">
        <v>1</v>
      </c>
      <c r="P722" t="s">
        <v>8274</v>
      </c>
      <c r="Q722" t="str">
        <f t="shared" si="47"/>
        <v>publishing</v>
      </c>
      <c r="R722" t="str">
        <f t="shared" si="48"/>
        <v>nonfiction</v>
      </c>
      <c r="S722">
        <f xml:space="preserve"> ROUND((E722:E4835 / D722:D4835)*100, 0)</f>
        <v>144</v>
      </c>
      <c r="T722" s="5">
        <f t="shared" si="45"/>
        <v>66.709999999999994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0">
        <f t="shared" si="46"/>
        <v>41807.571840277778</v>
      </c>
      <c r="K723">
        <v>1403012607</v>
      </c>
      <c r="L723" s="10">
        <f>(((I723/60)/60)/24)+DATE(1970,1,1)</f>
        <v>41852.571840277778</v>
      </c>
      <c r="M723" t="b">
        <v>0</v>
      </c>
      <c r="N723">
        <v>119</v>
      </c>
      <c r="O723" t="b">
        <v>1</v>
      </c>
      <c r="P723" t="s">
        <v>8274</v>
      </c>
      <c r="Q723" t="str">
        <f t="shared" si="47"/>
        <v>publishing</v>
      </c>
      <c r="R723" t="str">
        <f t="shared" si="48"/>
        <v>nonfiction</v>
      </c>
      <c r="S723">
        <f xml:space="preserve"> ROUND((E723:E4836 / D723:D4836)*100, 0)</f>
        <v>122</v>
      </c>
      <c r="T723" s="5">
        <f t="shared" si="45"/>
        <v>84.14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0">
        <f t="shared" si="46"/>
        <v>40977.805300925924</v>
      </c>
      <c r="K724">
        <v>1331320778</v>
      </c>
      <c r="L724" s="10">
        <f>(((I724/60)/60)/24)+DATE(1970,1,1)</f>
        <v>41007.76363425926</v>
      </c>
      <c r="M724" t="b">
        <v>0</v>
      </c>
      <c r="N724">
        <v>153</v>
      </c>
      <c r="O724" t="b">
        <v>1</v>
      </c>
      <c r="P724" t="s">
        <v>8274</v>
      </c>
      <c r="Q724" t="str">
        <f t="shared" si="47"/>
        <v>publishing</v>
      </c>
      <c r="R724" t="str">
        <f t="shared" si="48"/>
        <v>nonfiction</v>
      </c>
      <c r="S724">
        <f xml:space="preserve"> ROUND((E724:E4837 / D724:D4837)*100, 0)</f>
        <v>132</v>
      </c>
      <c r="T724" s="5">
        <f t="shared" si="45"/>
        <v>215.73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0">
        <f t="shared" si="46"/>
        <v>42184.816539351858</v>
      </c>
      <c r="K725">
        <v>1435606549</v>
      </c>
      <c r="L725" s="10">
        <f>(((I725/60)/60)/24)+DATE(1970,1,1)</f>
        <v>42215.165972222225</v>
      </c>
      <c r="M725" t="b">
        <v>0</v>
      </c>
      <c r="N725">
        <v>100</v>
      </c>
      <c r="O725" t="b">
        <v>1</v>
      </c>
      <c r="P725" t="s">
        <v>8274</v>
      </c>
      <c r="Q725" t="str">
        <f t="shared" si="47"/>
        <v>publishing</v>
      </c>
      <c r="R725" t="str">
        <f t="shared" si="48"/>
        <v>nonfiction</v>
      </c>
      <c r="S725">
        <f xml:space="preserve"> ROUND((E725:E4838 / D725:D4838)*100, 0)</f>
        <v>109</v>
      </c>
      <c r="T725" s="5">
        <f t="shared" si="45"/>
        <v>54.69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0">
        <f t="shared" si="46"/>
        <v>40694.638460648144</v>
      </c>
      <c r="K726">
        <v>1306855163</v>
      </c>
      <c r="L726" s="10">
        <f>(((I726/60)/60)/24)+DATE(1970,1,1)</f>
        <v>40724.638460648144</v>
      </c>
      <c r="M726" t="b">
        <v>0</v>
      </c>
      <c r="N726">
        <v>143</v>
      </c>
      <c r="O726" t="b">
        <v>1</v>
      </c>
      <c r="P726" t="s">
        <v>8274</v>
      </c>
      <c r="Q726" t="str">
        <f t="shared" si="47"/>
        <v>publishing</v>
      </c>
      <c r="R726" t="str">
        <f t="shared" si="48"/>
        <v>nonfiction</v>
      </c>
      <c r="S726">
        <f xml:space="preserve"> ROUND((E726:E4839 / D726:D4839)*100, 0)</f>
        <v>105</v>
      </c>
      <c r="T726" s="5">
        <f t="shared" si="45"/>
        <v>51.63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0">
        <f t="shared" si="46"/>
        <v>42321.626296296294</v>
      </c>
      <c r="K727">
        <v>1447426912</v>
      </c>
      <c r="L727" s="10">
        <f>(((I727/60)/60)/24)+DATE(1970,1,1)</f>
        <v>42351.626296296294</v>
      </c>
      <c r="M727" t="b">
        <v>0</v>
      </c>
      <c r="N727">
        <v>140</v>
      </c>
      <c r="O727" t="b">
        <v>1</v>
      </c>
      <c r="P727" t="s">
        <v>8274</v>
      </c>
      <c r="Q727" t="str">
        <f t="shared" si="47"/>
        <v>publishing</v>
      </c>
      <c r="R727" t="str">
        <f t="shared" si="48"/>
        <v>nonfiction</v>
      </c>
      <c r="S727">
        <f xml:space="preserve"> ROUND((E727:E4840 / D727:D4840)*100, 0)</f>
        <v>100</v>
      </c>
      <c r="T727" s="5">
        <f t="shared" si="45"/>
        <v>143.36000000000001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0">
        <f t="shared" si="46"/>
        <v>41346.042673611111</v>
      </c>
      <c r="K728">
        <v>1363136487</v>
      </c>
      <c r="L728" s="10">
        <f>(((I728/60)/60)/24)+DATE(1970,1,1)</f>
        <v>41376.042673611111</v>
      </c>
      <c r="M728" t="b">
        <v>0</v>
      </c>
      <c r="N728">
        <v>35</v>
      </c>
      <c r="O728" t="b">
        <v>1</v>
      </c>
      <c r="P728" t="s">
        <v>8274</v>
      </c>
      <c r="Q728" t="str">
        <f t="shared" si="47"/>
        <v>publishing</v>
      </c>
      <c r="R728" t="str">
        <f t="shared" si="48"/>
        <v>nonfiction</v>
      </c>
      <c r="S728">
        <f xml:space="preserve"> ROUND((E728:E4841 / D728:D4841)*100, 0)</f>
        <v>101</v>
      </c>
      <c r="T728" s="5">
        <f t="shared" si="45"/>
        <v>72.430000000000007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0">
        <f t="shared" si="46"/>
        <v>41247.020243055551</v>
      </c>
      <c r="K729">
        <v>1354580949</v>
      </c>
      <c r="L729" s="10">
        <f>(((I729/60)/60)/24)+DATE(1970,1,1)</f>
        <v>41288.888888888891</v>
      </c>
      <c r="M729" t="b">
        <v>0</v>
      </c>
      <c r="N729">
        <v>149</v>
      </c>
      <c r="O729" t="b">
        <v>1</v>
      </c>
      <c r="P729" t="s">
        <v>8274</v>
      </c>
      <c r="Q729" t="str">
        <f t="shared" si="47"/>
        <v>publishing</v>
      </c>
      <c r="R729" t="str">
        <f t="shared" si="48"/>
        <v>nonfiction</v>
      </c>
      <c r="S729">
        <f xml:space="preserve"> ROUND((E729:E4842 / D729:D4842)*100, 0)</f>
        <v>156</v>
      </c>
      <c r="T729" s="5">
        <f t="shared" si="45"/>
        <v>36.53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0">
        <f t="shared" si="46"/>
        <v>40731.837465277778</v>
      </c>
      <c r="K730">
        <v>1310069157</v>
      </c>
      <c r="L730" s="10">
        <f>(((I730/60)/60)/24)+DATE(1970,1,1)</f>
        <v>40776.837465277778</v>
      </c>
      <c r="M730" t="b">
        <v>0</v>
      </c>
      <c r="N730">
        <v>130</v>
      </c>
      <c r="O730" t="b">
        <v>1</v>
      </c>
      <c r="P730" t="s">
        <v>8274</v>
      </c>
      <c r="Q730" t="str">
        <f t="shared" si="47"/>
        <v>publishing</v>
      </c>
      <c r="R730" t="str">
        <f t="shared" si="48"/>
        <v>nonfiction</v>
      </c>
      <c r="S730">
        <f xml:space="preserve"> ROUND((E730:E4843 / D730:D4843)*100, 0)</f>
        <v>106</v>
      </c>
      <c r="T730" s="5">
        <f t="shared" si="45"/>
        <v>60.9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0">
        <f t="shared" si="46"/>
        <v>41111.185891203706</v>
      </c>
      <c r="K731">
        <v>1342844861</v>
      </c>
      <c r="L731" s="10">
        <f>(((I731/60)/60)/24)+DATE(1970,1,1)</f>
        <v>41171.185891203706</v>
      </c>
      <c r="M731" t="b">
        <v>0</v>
      </c>
      <c r="N731">
        <v>120</v>
      </c>
      <c r="O731" t="b">
        <v>1</v>
      </c>
      <c r="P731" t="s">
        <v>8274</v>
      </c>
      <c r="Q731" t="str">
        <f t="shared" si="47"/>
        <v>publishing</v>
      </c>
      <c r="R731" t="str">
        <f t="shared" si="48"/>
        <v>nonfiction</v>
      </c>
      <c r="S731">
        <f xml:space="preserve"> ROUND((E731:E4844 / D731:D4844)*100, 0)</f>
        <v>131</v>
      </c>
      <c r="T731" s="5">
        <f t="shared" si="45"/>
        <v>43.55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0">
        <f t="shared" si="46"/>
        <v>40854.745266203703</v>
      </c>
      <c r="K732">
        <v>1320688391</v>
      </c>
      <c r="L732" s="10">
        <f>(((I732/60)/60)/24)+DATE(1970,1,1)</f>
        <v>40884.745266203703</v>
      </c>
      <c r="M732" t="b">
        <v>0</v>
      </c>
      <c r="N732">
        <v>265</v>
      </c>
      <c r="O732" t="b">
        <v>1</v>
      </c>
      <c r="P732" t="s">
        <v>8274</v>
      </c>
      <c r="Q732" t="str">
        <f t="shared" si="47"/>
        <v>publishing</v>
      </c>
      <c r="R732" t="str">
        <f t="shared" si="48"/>
        <v>nonfiction</v>
      </c>
      <c r="S732">
        <f xml:space="preserve"> ROUND((E732:E4845 / D732:D4845)*100, 0)</f>
        <v>132</v>
      </c>
      <c r="T732" s="5">
        <f t="shared" si="45"/>
        <v>99.77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0">
        <f t="shared" si="46"/>
        <v>40879.795682870368</v>
      </c>
      <c r="K733">
        <v>1322852747</v>
      </c>
      <c r="L733" s="10">
        <f>(((I733/60)/60)/24)+DATE(1970,1,1)</f>
        <v>40930.25</v>
      </c>
      <c r="M733" t="b">
        <v>0</v>
      </c>
      <c r="N733">
        <v>71</v>
      </c>
      <c r="O733" t="b">
        <v>1</v>
      </c>
      <c r="P733" t="s">
        <v>8274</v>
      </c>
      <c r="Q733" t="str">
        <f t="shared" si="47"/>
        <v>publishing</v>
      </c>
      <c r="R733" t="str">
        <f t="shared" si="48"/>
        <v>nonfiction</v>
      </c>
      <c r="S733">
        <f xml:space="preserve"> ROUND((E733:E4846 / D733:D4846)*100, 0)</f>
        <v>126</v>
      </c>
      <c r="T733" s="5">
        <f t="shared" si="45"/>
        <v>88.73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0">
        <f t="shared" si="46"/>
        <v>41486.424317129626</v>
      </c>
      <c r="K734">
        <v>1375265461</v>
      </c>
      <c r="L734" s="10">
        <f>(((I734/60)/60)/24)+DATE(1970,1,1)</f>
        <v>41546.424317129626</v>
      </c>
      <c r="M734" t="b">
        <v>0</v>
      </c>
      <c r="N734">
        <v>13</v>
      </c>
      <c r="O734" t="b">
        <v>1</v>
      </c>
      <c r="P734" t="s">
        <v>8274</v>
      </c>
      <c r="Q734" t="str">
        <f t="shared" si="47"/>
        <v>publishing</v>
      </c>
      <c r="R734" t="str">
        <f t="shared" si="48"/>
        <v>nonfiction</v>
      </c>
      <c r="S734">
        <f xml:space="preserve"> ROUND((E734:E4847 / D734:D4847)*100, 0)</f>
        <v>160</v>
      </c>
      <c r="T734" s="5">
        <f t="shared" si="45"/>
        <v>4.92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0">
        <f t="shared" si="46"/>
        <v>41598.420046296298</v>
      </c>
      <c r="K735">
        <v>1384941892</v>
      </c>
      <c r="L735" s="10">
        <f>(((I735/60)/60)/24)+DATE(1970,1,1)</f>
        <v>41628.420046296298</v>
      </c>
      <c r="M735" t="b">
        <v>0</v>
      </c>
      <c r="N735">
        <v>169</v>
      </c>
      <c r="O735" t="b">
        <v>1</v>
      </c>
      <c r="P735" t="s">
        <v>8274</v>
      </c>
      <c r="Q735" t="str">
        <f t="shared" si="47"/>
        <v>publishing</v>
      </c>
      <c r="R735" t="str">
        <f t="shared" si="48"/>
        <v>nonfiction</v>
      </c>
      <c r="S735">
        <f xml:space="preserve"> ROUND((E735:E4848 / D735:D4848)*100, 0)</f>
        <v>120</v>
      </c>
      <c r="T735" s="5">
        <f t="shared" si="45"/>
        <v>17.82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0">
        <f t="shared" si="46"/>
        <v>42102.164583333331</v>
      </c>
      <c r="K736">
        <v>1428465420</v>
      </c>
      <c r="L736" s="10">
        <f>(((I736/60)/60)/24)+DATE(1970,1,1)</f>
        <v>42133.208333333328</v>
      </c>
      <c r="M736" t="b">
        <v>0</v>
      </c>
      <c r="N736">
        <v>57</v>
      </c>
      <c r="O736" t="b">
        <v>1</v>
      </c>
      <c r="P736" t="s">
        <v>8274</v>
      </c>
      <c r="Q736" t="str">
        <f t="shared" si="47"/>
        <v>publishing</v>
      </c>
      <c r="R736" t="str">
        <f t="shared" si="48"/>
        <v>nonfiction</v>
      </c>
      <c r="S736">
        <f xml:space="preserve"> ROUND((E736:E4849 / D736:D4849)*100, 0)</f>
        <v>126</v>
      </c>
      <c r="T736" s="5">
        <f t="shared" si="45"/>
        <v>187.19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0">
        <f t="shared" si="46"/>
        <v>41946.029467592591</v>
      </c>
      <c r="K737">
        <v>1414975346</v>
      </c>
      <c r="L737" s="10">
        <f>(((I737/60)/60)/24)+DATE(1970,1,1)</f>
        <v>41977.027083333334</v>
      </c>
      <c r="M737" t="b">
        <v>0</v>
      </c>
      <c r="N737">
        <v>229</v>
      </c>
      <c r="O737" t="b">
        <v>1</v>
      </c>
      <c r="P737" t="s">
        <v>8274</v>
      </c>
      <c r="Q737" t="str">
        <f t="shared" si="47"/>
        <v>publishing</v>
      </c>
      <c r="R737" t="str">
        <f t="shared" si="48"/>
        <v>nonfiction</v>
      </c>
      <c r="S737">
        <f xml:space="preserve"> ROUND((E737:E4850 / D737:D4850)*100, 0)</f>
        <v>114</v>
      </c>
      <c r="T737" s="5">
        <f t="shared" si="45"/>
        <v>234.81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0">
        <f t="shared" si="46"/>
        <v>41579.734259259261</v>
      </c>
      <c r="K738">
        <v>1383327440</v>
      </c>
      <c r="L738" s="10">
        <f>(((I738/60)/60)/24)+DATE(1970,1,1)</f>
        <v>41599.207638888889</v>
      </c>
      <c r="M738" t="b">
        <v>0</v>
      </c>
      <c r="N738">
        <v>108</v>
      </c>
      <c r="O738" t="b">
        <v>1</v>
      </c>
      <c r="P738" t="s">
        <v>8274</v>
      </c>
      <c r="Q738" t="str">
        <f t="shared" si="47"/>
        <v>publishing</v>
      </c>
      <c r="R738" t="str">
        <f t="shared" si="48"/>
        <v>nonfiction</v>
      </c>
      <c r="S738">
        <f xml:space="preserve"> ROUND((E738:E4851 / D738:D4851)*100, 0)</f>
        <v>315</v>
      </c>
      <c r="T738" s="5">
        <f t="shared" si="45"/>
        <v>105.05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0">
        <f t="shared" si="46"/>
        <v>41667.275312500002</v>
      </c>
      <c r="K739">
        <v>1390890987</v>
      </c>
      <c r="L739" s="10">
        <f>(((I739/60)/60)/24)+DATE(1970,1,1)</f>
        <v>41684.833333333336</v>
      </c>
      <c r="M739" t="b">
        <v>0</v>
      </c>
      <c r="N739">
        <v>108</v>
      </c>
      <c r="O739" t="b">
        <v>1</v>
      </c>
      <c r="P739" t="s">
        <v>8274</v>
      </c>
      <c r="Q739" t="str">
        <f t="shared" si="47"/>
        <v>publishing</v>
      </c>
      <c r="R739" t="str">
        <f t="shared" si="48"/>
        <v>nonfiction</v>
      </c>
      <c r="S739">
        <f xml:space="preserve"> ROUND((E739:E4852 / D739:D4852)*100, 0)</f>
        <v>122</v>
      </c>
      <c r="T739" s="5">
        <f t="shared" si="45"/>
        <v>56.67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0">
        <f t="shared" si="46"/>
        <v>41943.604097222218</v>
      </c>
      <c r="K740">
        <v>1414765794</v>
      </c>
      <c r="L740" s="10">
        <f>(((I740/60)/60)/24)+DATE(1970,1,1)</f>
        <v>41974.207638888889</v>
      </c>
      <c r="M740" t="b">
        <v>0</v>
      </c>
      <c r="N740">
        <v>41</v>
      </c>
      <c r="O740" t="b">
        <v>1</v>
      </c>
      <c r="P740" t="s">
        <v>8274</v>
      </c>
      <c r="Q740" t="str">
        <f t="shared" si="47"/>
        <v>publishing</v>
      </c>
      <c r="R740" t="str">
        <f t="shared" si="48"/>
        <v>nonfiction</v>
      </c>
      <c r="S740">
        <f xml:space="preserve"> ROUND((E740:E4853 / D740:D4853)*100, 0)</f>
        <v>107</v>
      </c>
      <c r="T740" s="5">
        <f t="shared" si="45"/>
        <v>39.049999999999997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0">
        <f t="shared" si="46"/>
        <v>41829.502650462964</v>
      </c>
      <c r="K741">
        <v>1404907429</v>
      </c>
      <c r="L741" s="10">
        <f>(((I741/60)/60)/24)+DATE(1970,1,1)</f>
        <v>41862.502650462964</v>
      </c>
      <c r="M741" t="b">
        <v>0</v>
      </c>
      <c r="N741">
        <v>139</v>
      </c>
      <c r="O741" t="b">
        <v>1</v>
      </c>
      <c r="P741" t="s">
        <v>8274</v>
      </c>
      <c r="Q741" t="str">
        <f t="shared" si="47"/>
        <v>publishing</v>
      </c>
      <c r="R741" t="str">
        <f t="shared" si="48"/>
        <v>nonfiction</v>
      </c>
      <c r="S741">
        <f xml:space="preserve"> ROUND((E741:E4854 / D741:D4854)*100, 0)</f>
        <v>158</v>
      </c>
      <c r="T741" s="5">
        <f t="shared" si="45"/>
        <v>68.349999999999994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0">
        <f t="shared" si="46"/>
        <v>42162.146782407406</v>
      </c>
      <c r="K742">
        <v>1433647882</v>
      </c>
      <c r="L742" s="10">
        <f>(((I742/60)/60)/24)+DATE(1970,1,1)</f>
        <v>42176.146782407406</v>
      </c>
      <c r="M742" t="b">
        <v>0</v>
      </c>
      <c r="N742">
        <v>19</v>
      </c>
      <c r="O742" t="b">
        <v>1</v>
      </c>
      <c r="P742" t="s">
        <v>8274</v>
      </c>
      <c r="Q742" t="str">
        <f t="shared" si="47"/>
        <v>publishing</v>
      </c>
      <c r="R742" t="str">
        <f t="shared" si="48"/>
        <v>nonfiction</v>
      </c>
      <c r="S742">
        <f xml:space="preserve"> ROUND((E742:E4855 / D742:D4855)*100, 0)</f>
        <v>107</v>
      </c>
      <c r="T742" s="5">
        <f t="shared" si="45"/>
        <v>169.58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0">
        <f t="shared" si="46"/>
        <v>41401.648217592592</v>
      </c>
      <c r="K743">
        <v>1367940806</v>
      </c>
      <c r="L743" s="10">
        <f>(((I743/60)/60)/24)+DATE(1970,1,1)</f>
        <v>41436.648217592592</v>
      </c>
      <c r="M743" t="b">
        <v>0</v>
      </c>
      <c r="N743">
        <v>94</v>
      </c>
      <c r="O743" t="b">
        <v>1</v>
      </c>
      <c r="P743" t="s">
        <v>8274</v>
      </c>
      <c r="Q743" t="str">
        <f t="shared" si="47"/>
        <v>publishing</v>
      </c>
      <c r="R743" t="str">
        <f t="shared" si="48"/>
        <v>nonfiction</v>
      </c>
      <c r="S743">
        <f xml:space="preserve"> ROUND((E743:E4856 / D743:D4856)*100, 0)</f>
        <v>102</v>
      </c>
      <c r="T743" s="5">
        <f t="shared" si="45"/>
        <v>141.41999999999999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0">
        <f t="shared" si="46"/>
        <v>41689.917962962965</v>
      </c>
      <c r="K744">
        <v>1392847312</v>
      </c>
      <c r="L744" s="10">
        <f>(((I744/60)/60)/24)+DATE(1970,1,1)</f>
        <v>41719.876296296294</v>
      </c>
      <c r="M744" t="b">
        <v>0</v>
      </c>
      <c r="N744">
        <v>23</v>
      </c>
      <c r="O744" t="b">
        <v>1</v>
      </c>
      <c r="P744" t="s">
        <v>8274</v>
      </c>
      <c r="Q744" t="str">
        <f t="shared" si="47"/>
        <v>publishing</v>
      </c>
      <c r="R744" t="str">
        <f t="shared" si="48"/>
        <v>nonfiction</v>
      </c>
      <c r="S744">
        <f xml:space="preserve"> ROUND((E744:E4857 / D744:D4857)*100, 0)</f>
        <v>111</v>
      </c>
      <c r="T744" s="5">
        <f t="shared" si="45"/>
        <v>67.39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0">
        <f t="shared" si="46"/>
        <v>40990.709317129629</v>
      </c>
      <c r="K745">
        <v>1332435685</v>
      </c>
      <c r="L745" s="10">
        <f>(((I745/60)/60)/24)+DATE(1970,1,1)</f>
        <v>41015.875</v>
      </c>
      <c r="M745" t="b">
        <v>0</v>
      </c>
      <c r="N745">
        <v>15</v>
      </c>
      <c r="O745" t="b">
        <v>1</v>
      </c>
      <c r="P745" t="s">
        <v>8274</v>
      </c>
      <c r="Q745" t="str">
        <f t="shared" si="47"/>
        <v>publishing</v>
      </c>
      <c r="R745" t="str">
        <f t="shared" si="48"/>
        <v>nonfiction</v>
      </c>
      <c r="S745">
        <f xml:space="preserve"> ROUND((E745:E4858 / D745:D4858)*100, 0)</f>
        <v>148</v>
      </c>
      <c r="T745" s="5">
        <f t="shared" si="45"/>
        <v>54.27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0">
        <f t="shared" si="46"/>
        <v>41226.95721064815</v>
      </c>
      <c r="K746">
        <v>1352847503</v>
      </c>
      <c r="L746" s="10">
        <f>(((I746/60)/60)/24)+DATE(1970,1,1)</f>
        <v>41256.95721064815</v>
      </c>
      <c r="M746" t="b">
        <v>0</v>
      </c>
      <c r="N746">
        <v>62</v>
      </c>
      <c r="O746" t="b">
        <v>1</v>
      </c>
      <c r="P746" t="s">
        <v>8274</v>
      </c>
      <c r="Q746" t="str">
        <f t="shared" si="47"/>
        <v>publishing</v>
      </c>
      <c r="R746" t="str">
        <f t="shared" si="48"/>
        <v>nonfiction</v>
      </c>
      <c r="S746">
        <f xml:space="preserve"> ROUND((E746:E4859 / D746:D4859)*100, 0)</f>
        <v>102</v>
      </c>
      <c r="T746" s="5">
        <f t="shared" si="45"/>
        <v>82.52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0">
        <f t="shared" si="46"/>
        <v>41367.572280092594</v>
      </c>
      <c r="K747">
        <v>1364996645</v>
      </c>
      <c r="L747" s="10">
        <f>(((I747/60)/60)/24)+DATE(1970,1,1)</f>
        <v>41397.572280092594</v>
      </c>
      <c r="M747" t="b">
        <v>0</v>
      </c>
      <c r="N747">
        <v>74</v>
      </c>
      <c r="O747" t="b">
        <v>1</v>
      </c>
      <c r="P747" t="s">
        <v>8274</v>
      </c>
      <c r="Q747" t="str">
        <f t="shared" si="47"/>
        <v>publishing</v>
      </c>
      <c r="R747" t="str">
        <f t="shared" si="48"/>
        <v>nonfiction</v>
      </c>
      <c r="S747">
        <f xml:space="preserve"> ROUND((E747:E4860 / D747:D4860)*100, 0)</f>
        <v>179</v>
      </c>
      <c r="T747" s="5">
        <f t="shared" si="45"/>
        <v>53.73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0">
        <f t="shared" si="46"/>
        <v>41157.042928240742</v>
      </c>
      <c r="K748">
        <v>1346806909</v>
      </c>
      <c r="L748" s="10">
        <f>(((I748/60)/60)/24)+DATE(1970,1,1)</f>
        <v>41175.165972222225</v>
      </c>
      <c r="M748" t="b">
        <v>0</v>
      </c>
      <c r="N748">
        <v>97</v>
      </c>
      <c r="O748" t="b">
        <v>1</v>
      </c>
      <c r="P748" t="s">
        <v>8274</v>
      </c>
      <c r="Q748" t="str">
        <f t="shared" si="47"/>
        <v>publishing</v>
      </c>
      <c r="R748" t="str">
        <f t="shared" si="48"/>
        <v>nonfiction</v>
      </c>
      <c r="S748">
        <f xml:space="preserve"> ROUND((E748:E4861 / D748:D4861)*100, 0)</f>
        <v>111</v>
      </c>
      <c r="T748" s="5">
        <f t="shared" si="45"/>
        <v>34.21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0">
        <f t="shared" si="46"/>
        <v>41988.548831018517</v>
      </c>
      <c r="K749">
        <v>1418649019</v>
      </c>
      <c r="L749" s="10">
        <f>(((I749/60)/60)/24)+DATE(1970,1,1)</f>
        <v>42019.454166666663</v>
      </c>
      <c r="M749" t="b">
        <v>0</v>
      </c>
      <c r="N749">
        <v>55</v>
      </c>
      <c r="O749" t="b">
        <v>1</v>
      </c>
      <c r="P749" t="s">
        <v>8274</v>
      </c>
      <c r="Q749" t="str">
        <f t="shared" si="47"/>
        <v>publishing</v>
      </c>
      <c r="R749" t="str">
        <f t="shared" si="48"/>
        <v>nonfiction</v>
      </c>
      <c r="S749">
        <f xml:space="preserve"> ROUND((E749:E4862 / D749:D4862)*100, 0)</f>
        <v>100</v>
      </c>
      <c r="T749" s="5">
        <f t="shared" si="45"/>
        <v>127.33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0">
        <f t="shared" si="46"/>
        <v>41831.846828703703</v>
      </c>
      <c r="K750">
        <v>1405109966</v>
      </c>
      <c r="L750" s="10">
        <f>(((I750/60)/60)/24)+DATE(1970,1,1)</f>
        <v>41861.846828703703</v>
      </c>
      <c r="M750" t="b">
        <v>0</v>
      </c>
      <c r="N750">
        <v>44</v>
      </c>
      <c r="O750" t="b">
        <v>1</v>
      </c>
      <c r="P750" t="s">
        <v>8274</v>
      </c>
      <c r="Q750" t="str">
        <f t="shared" si="47"/>
        <v>publishing</v>
      </c>
      <c r="R750" t="str">
        <f t="shared" si="48"/>
        <v>nonfiction</v>
      </c>
      <c r="S750">
        <f xml:space="preserve"> ROUND((E750:E4863 / D750:D4863)*100, 0)</f>
        <v>100</v>
      </c>
      <c r="T750" s="5">
        <f t="shared" si="45"/>
        <v>45.57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0">
        <f t="shared" si="46"/>
        <v>42733.94131944445</v>
      </c>
      <c r="K751">
        <v>1483050930</v>
      </c>
      <c r="L751" s="10">
        <f>(((I751/60)/60)/24)+DATE(1970,1,1)</f>
        <v>42763.94131944445</v>
      </c>
      <c r="M751" t="b">
        <v>0</v>
      </c>
      <c r="N751">
        <v>110</v>
      </c>
      <c r="O751" t="b">
        <v>1</v>
      </c>
      <c r="P751" t="s">
        <v>8274</v>
      </c>
      <c r="Q751" t="str">
        <f t="shared" si="47"/>
        <v>publishing</v>
      </c>
      <c r="R751" t="str">
        <f t="shared" si="48"/>
        <v>nonfiction</v>
      </c>
      <c r="S751">
        <f xml:space="preserve"> ROUND((E751:E4864 / D751:D4864)*100, 0)</f>
        <v>106</v>
      </c>
      <c r="T751" s="5">
        <f t="shared" si="45"/>
        <v>95.96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0">
        <f t="shared" si="46"/>
        <v>41299.878148148149</v>
      </c>
      <c r="K752">
        <v>1359147872</v>
      </c>
      <c r="L752" s="10">
        <f>(((I752/60)/60)/24)+DATE(1970,1,1)</f>
        <v>41329.878148148149</v>
      </c>
      <c r="M752" t="b">
        <v>0</v>
      </c>
      <c r="N752">
        <v>59</v>
      </c>
      <c r="O752" t="b">
        <v>1</v>
      </c>
      <c r="P752" t="s">
        <v>8274</v>
      </c>
      <c r="Q752" t="str">
        <f t="shared" si="47"/>
        <v>publishing</v>
      </c>
      <c r="R752" t="str">
        <f t="shared" si="48"/>
        <v>nonfiction</v>
      </c>
      <c r="S752">
        <f xml:space="preserve"> ROUND((E752:E4865 / D752:D4865)*100, 0)</f>
        <v>103</v>
      </c>
      <c r="T752" s="5">
        <f t="shared" si="45"/>
        <v>77.27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0">
        <f t="shared" si="46"/>
        <v>40713.630497685182</v>
      </c>
      <c r="K753">
        <v>1308496075</v>
      </c>
      <c r="L753" s="10">
        <f>(((I753/60)/60)/24)+DATE(1970,1,1)</f>
        <v>40759.630497685182</v>
      </c>
      <c r="M753" t="b">
        <v>0</v>
      </c>
      <c r="N753">
        <v>62</v>
      </c>
      <c r="O753" t="b">
        <v>1</v>
      </c>
      <c r="P753" t="s">
        <v>8274</v>
      </c>
      <c r="Q753" t="str">
        <f t="shared" si="47"/>
        <v>publishing</v>
      </c>
      <c r="R753" t="str">
        <f t="shared" si="48"/>
        <v>nonfiction</v>
      </c>
      <c r="S753">
        <f xml:space="preserve"> ROUND((E753:E4866 / D753:D4866)*100, 0)</f>
        <v>119</v>
      </c>
      <c r="T753" s="5">
        <f t="shared" si="45"/>
        <v>57.34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0">
        <f t="shared" si="46"/>
        <v>42639.421493055561</v>
      </c>
      <c r="K754">
        <v>1474884417</v>
      </c>
      <c r="L754" s="10">
        <f>(((I754/60)/60)/24)+DATE(1970,1,1)</f>
        <v>42659.458333333328</v>
      </c>
      <c r="M754" t="b">
        <v>0</v>
      </c>
      <c r="N754">
        <v>105</v>
      </c>
      <c r="O754" t="b">
        <v>1</v>
      </c>
      <c r="P754" t="s">
        <v>8274</v>
      </c>
      <c r="Q754" t="str">
        <f t="shared" si="47"/>
        <v>publishing</v>
      </c>
      <c r="R754" t="str">
        <f t="shared" si="48"/>
        <v>nonfiction</v>
      </c>
      <c r="S754">
        <f xml:space="preserve"> ROUND((E754:E4867 / D754:D4867)*100, 0)</f>
        <v>112</v>
      </c>
      <c r="T754" s="5">
        <f t="shared" si="45"/>
        <v>53.19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0">
        <f t="shared" si="46"/>
        <v>42019.590173611112</v>
      </c>
      <c r="K755">
        <v>1421330991</v>
      </c>
      <c r="L755" s="10">
        <f>(((I755/60)/60)/24)+DATE(1970,1,1)</f>
        <v>42049.590173611112</v>
      </c>
      <c r="M755" t="b">
        <v>0</v>
      </c>
      <c r="N755">
        <v>26</v>
      </c>
      <c r="O755" t="b">
        <v>1</v>
      </c>
      <c r="P755" t="s">
        <v>8274</v>
      </c>
      <c r="Q755" t="str">
        <f t="shared" si="47"/>
        <v>publishing</v>
      </c>
      <c r="R755" t="str">
        <f t="shared" si="48"/>
        <v>nonfiction</v>
      </c>
      <c r="S755">
        <f xml:space="preserve"> ROUND((E755:E4868 / D755:D4868)*100, 0)</f>
        <v>128</v>
      </c>
      <c r="T755" s="5">
        <f t="shared" si="45"/>
        <v>492.31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0">
        <f t="shared" si="46"/>
        <v>41249.749085648145</v>
      </c>
      <c r="K756">
        <v>1354816721</v>
      </c>
      <c r="L756" s="10">
        <f>(((I756/60)/60)/24)+DATE(1970,1,1)</f>
        <v>41279.749085648145</v>
      </c>
      <c r="M756" t="b">
        <v>0</v>
      </c>
      <c r="N756">
        <v>49</v>
      </c>
      <c r="O756" t="b">
        <v>1</v>
      </c>
      <c r="P756" t="s">
        <v>8274</v>
      </c>
      <c r="Q756" t="str">
        <f t="shared" si="47"/>
        <v>publishing</v>
      </c>
      <c r="R756" t="str">
        <f t="shared" si="48"/>
        <v>nonfiction</v>
      </c>
      <c r="S756">
        <f xml:space="preserve"> ROUND((E756:E4869 / D756:D4869)*100, 0)</f>
        <v>104</v>
      </c>
      <c r="T756" s="5">
        <f t="shared" si="45"/>
        <v>42.35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0">
        <f t="shared" si="46"/>
        <v>41383.605057870373</v>
      </c>
      <c r="K757">
        <v>1366381877</v>
      </c>
      <c r="L757" s="10">
        <f>(((I757/60)/60)/24)+DATE(1970,1,1)</f>
        <v>41414.02847222222</v>
      </c>
      <c r="M757" t="b">
        <v>0</v>
      </c>
      <c r="N757">
        <v>68</v>
      </c>
      <c r="O757" t="b">
        <v>1</v>
      </c>
      <c r="P757" t="s">
        <v>8274</v>
      </c>
      <c r="Q757" t="str">
        <f t="shared" si="47"/>
        <v>publishing</v>
      </c>
      <c r="R757" t="str">
        <f t="shared" si="48"/>
        <v>nonfiction</v>
      </c>
      <c r="S757">
        <f xml:space="preserve"> ROUND((E757:E4870 / D757:D4870)*100, 0)</f>
        <v>102</v>
      </c>
      <c r="T757" s="5">
        <f t="shared" si="45"/>
        <v>37.47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0">
        <f t="shared" si="46"/>
        <v>40590.766886574071</v>
      </c>
      <c r="K758">
        <v>1297880659</v>
      </c>
      <c r="L758" s="10">
        <f>(((I758/60)/60)/24)+DATE(1970,1,1)</f>
        <v>40651.725219907406</v>
      </c>
      <c r="M758" t="b">
        <v>0</v>
      </c>
      <c r="N758">
        <v>22</v>
      </c>
      <c r="O758" t="b">
        <v>1</v>
      </c>
      <c r="P758" t="s">
        <v>8274</v>
      </c>
      <c r="Q758" t="str">
        <f t="shared" si="47"/>
        <v>publishing</v>
      </c>
      <c r="R758" t="str">
        <f t="shared" si="48"/>
        <v>nonfiction</v>
      </c>
      <c r="S758">
        <f xml:space="preserve"> ROUND((E758:E4871 / D758:D4871)*100, 0)</f>
        <v>118</v>
      </c>
      <c r="T758" s="5">
        <f t="shared" si="45"/>
        <v>37.450000000000003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0">
        <f t="shared" si="46"/>
        <v>41235.054560185185</v>
      </c>
      <c r="K759">
        <v>1353547114</v>
      </c>
      <c r="L759" s="10">
        <f>(((I759/60)/60)/24)+DATE(1970,1,1)</f>
        <v>41249.054560185185</v>
      </c>
      <c r="M759" t="b">
        <v>0</v>
      </c>
      <c r="N759">
        <v>18</v>
      </c>
      <c r="O759" t="b">
        <v>1</v>
      </c>
      <c r="P759" t="s">
        <v>8274</v>
      </c>
      <c r="Q759" t="str">
        <f t="shared" si="47"/>
        <v>publishing</v>
      </c>
      <c r="R759" t="str">
        <f t="shared" si="48"/>
        <v>nonfiction</v>
      </c>
      <c r="S759">
        <f xml:space="preserve"> ROUND((E759:E4872 / D759:D4872)*100, 0)</f>
        <v>238</v>
      </c>
      <c r="T759" s="5">
        <f t="shared" si="45"/>
        <v>33.06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0">
        <f t="shared" si="46"/>
        <v>40429.836435185185</v>
      </c>
      <c r="K760">
        <v>1283976268</v>
      </c>
      <c r="L760" s="10">
        <f>(((I760/60)/60)/24)+DATE(1970,1,1)</f>
        <v>40459.836435185185</v>
      </c>
      <c r="M760" t="b">
        <v>0</v>
      </c>
      <c r="N760">
        <v>19</v>
      </c>
      <c r="O760" t="b">
        <v>1</v>
      </c>
      <c r="P760" t="s">
        <v>8274</v>
      </c>
      <c r="Q760" t="str">
        <f t="shared" si="47"/>
        <v>publishing</v>
      </c>
      <c r="R760" t="str">
        <f t="shared" si="48"/>
        <v>nonfiction</v>
      </c>
      <c r="S760">
        <f xml:space="preserve"> ROUND((E760:E4873 / D760:D4873)*100, 0)</f>
        <v>102</v>
      </c>
      <c r="T760" s="5">
        <f t="shared" si="45"/>
        <v>134.21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0">
        <f t="shared" si="46"/>
        <v>41789.330312500002</v>
      </c>
      <c r="K761">
        <v>1401436539</v>
      </c>
      <c r="L761" s="10">
        <f>(((I761/60)/60)/24)+DATE(1970,1,1)</f>
        <v>41829.330312500002</v>
      </c>
      <c r="M761" t="b">
        <v>0</v>
      </c>
      <c r="N761">
        <v>99</v>
      </c>
      <c r="O761" t="b">
        <v>1</v>
      </c>
      <c r="P761" t="s">
        <v>8274</v>
      </c>
      <c r="Q761" t="str">
        <f t="shared" si="47"/>
        <v>publishing</v>
      </c>
      <c r="R761" t="str">
        <f t="shared" si="48"/>
        <v>nonfiction</v>
      </c>
      <c r="S761">
        <f xml:space="preserve"> ROUND((E761:E4874 / D761:D4874)*100, 0)</f>
        <v>102</v>
      </c>
      <c r="T761" s="5">
        <f t="shared" si="45"/>
        <v>51.47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0">
        <f t="shared" si="46"/>
        <v>42670.764039351852</v>
      </c>
      <c r="K762">
        <v>1477592413</v>
      </c>
      <c r="L762" s="10">
        <f>(((I762/60)/60)/24)+DATE(1970,1,1)</f>
        <v>42700.805706018517</v>
      </c>
      <c r="M762" t="b">
        <v>0</v>
      </c>
      <c r="N762">
        <v>0</v>
      </c>
      <c r="O762" t="b">
        <v>0</v>
      </c>
      <c r="P762" t="s">
        <v>8275</v>
      </c>
      <c r="Q762" t="str">
        <f t="shared" si="47"/>
        <v>publishing</v>
      </c>
      <c r="R762" t="str">
        <f t="shared" si="48"/>
        <v>fiction</v>
      </c>
      <c r="S762">
        <f xml:space="preserve"> ROUND((E762:E4875 / D762:D4875)*100, 0)</f>
        <v>0</v>
      </c>
      <c r="T762" s="5">
        <f t="shared" si="45"/>
        <v>0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0">
        <f t="shared" si="46"/>
        <v>41642.751458333332</v>
      </c>
      <c r="K763">
        <v>1388772126</v>
      </c>
      <c r="L763" s="10">
        <f>(((I763/60)/60)/24)+DATE(1970,1,1)</f>
        <v>41672.751458333332</v>
      </c>
      <c r="M763" t="b">
        <v>0</v>
      </c>
      <c r="N763">
        <v>6</v>
      </c>
      <c r="O763" t="b">
        <v>0</v>
      </c>
      <c r="P763" t="s">
        <v>8275</v>
      </c>
      <c r="Q763" t="str">
        <f t="shared" si="47"/>
        <v>publishing</v>
      </c>
      <c r="R763" t="str">
        <f t="shared" si="48"/>
        <v>fiction</v>
      </c>
      <c r="S763">
        <f xml:space="preserve"> ROUND((E763:E4876 / D763:D4876)*100, 0)</f>
        <v>5</v>
      </c>
      <c r="T763" s="5">
        <f t="shared" ref="T763:T826" si="49" xml:space="preserve"> ROUND(IF(N763&gt;0,(E763/N763),(0)),2)</f>
        <v>39.17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0">
        <f t="shared" si="46"/>
        <v>42690.858449074076</v>
      </c>
      <c r="K764">
        <v>1479328570</v>
      </c>
      <c r="L764" s="10">
        <f>(((I764/60)/60)/24)+DATE(1970,1,1)</f>
        <v>42708.25</v>
      </c>
      <c r="M764" t="b">
        <v>0</v>
      </c>
      <c r="N764">
        <v>0</v>
      </c>
      <c r="O764" t="b">
        <v>0</v>
      </c>
      <c r="P764" t="s">
        <v>8275</v>
      </c>
      <c r="Q764" t="str">
        <f t="shared" si="47"/>
        <v>publishing</v>
      </c>
      <c r="R764" t="str">
        <f t="shared" si="48"/>
        <v>fiction</v>
      </c>
      <c r="S764">
        <f xml:space="preserve"> ROUND((E764:E4877 / D764:D4877)*100, 0)</f>
        <v>0</v>
      </c>
      <c r="T764" s="5">
        <f t="shared" si="49"/>
        <v>0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0">
        <f t="shared" si="46"/>
        <v>41471.446851851848</v>
      </c>
      <c r="K765">
        <v>1373971408</v>
      </c>
      <c r="L765" s="10">
        <f>(((I765/60)/60)/24)+DATE(1970,1,1)</f>
        <v>41501.446851851848</v>
      </c>
      <c r="M765" t="b">
        <v>0</v>
      </c>
      <c r="N765">
        <v>1</v>
      </c>
      <c r="O765" t="b">
        <v>0</v>
      </c>
      <c r="P765" t="s">
        <v>8275</v>
      </c>
      <c r="Q765" t="str">
        <f t="shared" si="47"/>
        <v>publishing</v>
      </c>
      <c r="R765" t="str">
        <f t="shared" si="48"/>
        <v>fiction</v>
      </c>
      <c r="S765">
        <f xml:space="preserve"> ROUND((E765:E4878 / D765:D4878)*100, 0)</f>
        <v>0</v>
      </c>
      <c r="T765" s="5">
        <f t="shared" si="49"/>
        <v>5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0">
        <f t="shared" si="46"/>
        <v>42227.173159722224</v>
      </c>
      <c r="K766">
        <v>1439266161</v>
      </c>
      <c r="L766" s="10">
        <f>(((I766/60)/60)/24)+DATE(1970,1,1)</f>
        <v>42257.173159722224</v>
      </c>
      <c r="M766" t="b">
        <v>0</v>
      </c>
      <c r="N766">
        <v>0</v>
      </c>
      <c r="O766" t="b">
        <v>0</v>
      </c>
      <c r="P766" t="s">
        <v>8275</v>
      </c>
      <c r="Q766" t="str">
        <f t="shared" si="47"/>
        <v>publishing</v>
      </c>
      <c r="R766" t="str">
        <f t="shared" si="48"/>
        <v>fiction</v>
      </c>
      <c r="S766">
        <f xml:space="preserve"> ROUND((E766:E4879 / D766:D4879)*100, 0)</f>
        <v>0</v>
      </c>
      <c r="T766" s="5">
        <f t="shared" si="49"/>
        <v>0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0">
        <f t="shared" si="46"/>
        <v>41901.542638888888</v>
      </c>
      <c r="K767">
        <v>1411131684</v>
      </c>
      <c r="L767" s="10">
        <f>(((I767/60)/60)/24)+DATE(1970,1,1)</f>
        <v>41931.542638888888</v>
      </c>
      <c r="M767" t="b">
        <v>0</v>
      </c>
      <c r="N767">
        <v>44</v>
      </c>
      <c r="O767" t="b">
        <v>0</v>
      </c>
      <c r="P767" t="s">
        <v>8275</v>
      </c>
      <c r="Q767" t="str">
        <f t="shared" si="47"/>
        <v>publishing</v>
      </c>
      <c r="R767" t="str">
        <f t="shared" si="48"/>
        <v>fiction</v>
      </c>
      <c r="S767">
        <f xml:space="preserve"> ROUND((E767:E4880 / D767:D4880)*100, 0)</f>
        <v>36</v>
      </c>
      <c r="T767" s="5">
        <f t="shared" si="49"/>
        <v>57.3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0">
        <f t="shared" si="46"/>
        <v>42021.783368055556</v>
      </c>
      <c r="K768">
        <v>1421520483</v>
      </c>
      <c r="L768" s="10">
        <f>(((I768/60)/60)/24)+DATE(1970,1,1)</f>
        <v>42051.783368055556</v>
      </c>
      <c r="M768" t="b">
        <v>0</v>
      </c>
      <c r="N768">
        <v>0</v>
      </c>
      <c r="O768" t="b">
        <v>0</v>
      </c>
      <c r="P768" t="s">
        <v>8275</v>
      </c>
      <c r="Q768" t="str">
        <f t="shared" si="47"/>
        <v>publishing</v>
      </c>
      <c r="R768" t="str">
        <f t="shared" si="48"/>
        <v>fiction</v>
      </c>
      <c r="S768">
        <f xml:space="preserve"> ROUND((E768:E4881 / D768:D4881)*100, 0)</f>
        <v>0</v>
      </c>
      <c r="T768" s="5">
        <f t="shared" si="49"/>
        <v>0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0">
        <f t="shared" si="46"/>
        <v>42115.143634259264</v>
      </c>
      <c r="K769">
        <v>1429586810</v>
      </c>
      <c r="L769" s="10">
        <f>(((I769/60)/60)/24)+DATE(1970,1,1)</f>
        <v>42145.143634259264</v>
      </c>
      <c r="M769" t="b">
        <v>0</v>
      </c>
      <c r="N769">
        <v>3</v>
      </c>
      <c r="O769" t="b">
        <v>0</v>
      </c>
      <c r="P769" t="s">
        <v>8275</v>
      </c>
      <c r="Q769" t="str">
        <f t="shared" si="47"/>
        <v>publishing</v>
      </c>
      <c r="R769" t="str">
        <f t="shared" si="48"/>
        <v>fiction</v>
      </c>
      <c r="S769">
        <f xml:space="preserve"> ROUND((E769:E4882 / D769:D4882)*100, 0)</f>
        <v>4</v>
      </c>
      <c r="T769" s="5">
        <f t="shared" si="49"/>
        <v>59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0">
        <f t="shared" si="46"/>
        <v>41594.207060185188</v>
      </c>
      <c r="K770">
        <v>1384577890</v>
      </c>
      <c r="L770" s="10">
        <f>(((I770/60)/60)/24)+DATE(1970,1,1)</f>
        <v>41624.207060185188</v>
      </c>
      <c r="M770" t="b">
        <v>0</v>
      </c>
      <c r="N770">
        <v>0</v>
      </c>
      <c r="O770" t="b">
        <v>0</v>
      </c>
      <c r="P770" t="s">
        <v>8275</v>
      </c>
      <c r="Q770" t="str">
        <f t="shared" si="47"/>
        <v>publishing</v>
      </c>
      <c r="R770" t="str">
        <f t="shared" si="48"/>
        <v>fiction</v>
      </c>
      <c r="S770">
        <f xml:space="preserve"> ROUND((E770:E4883 / D770:D4883)*100, 0)</f>
        <v>0</v>
      </c>
      <c r="T770" s="5">
        <f t="shared" si="49"/>
        <v>0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0">
        <f t="shared" ref="J771:J834" si="50">(((K771/60)/60)/24)+DATE(1970,1,1)</f>
        <v>41604.996458333335</v>
      </c>
      <c r="K771">
        <v>1385510094</v>
      </c>
      <c r="L771" s="10">
        <f>(((I771/60)/60)/24)+DATE(1970,1,1)</f>
        <v>41634.996458333335</v>
      </c>
      <c r="M771" t="b">
        <v>0</v>
      </c>
      <c r="N771">
        <v>52</v>
      </c>
      <c r="O771" t="b">
        <v>0</v>
      </c>
      <c r="P771" t="s">
        <v>8275</v>
      </c>
      <c r="Q771" t="str">
        <f t="shared" ref="Q771:Q834" si="51">LEFT(P771, SEARCH("/",P771,1)-1)</f>
        <v>publishing</v>
      </c>
      <c r="R771" t="str">
        <f t="shared" ref="R771:R834" si="52">RIGHT(P771,LEN(P771)-SEARCH("/",P771))</f>
        <v>fiction</v>
      </c>
      <c r="S771">
        <f xml:space="preserve"> ROUND((E771:E4884 / D771:D4884)*100, 0)</f>
        <v>41</v>
      </c>
      <c r="T771" s="5">
        <f t="shared" si="49"/>
        <v>31.85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0">
        <f t="shared" si="50"/>
        <v>41289.999641203707</v>
      </c>
      <c r="K772">
        <v>1358294369</v>
      </c>
      <c r="L772" s="10">
        <f>(((I772/60)/60)/24)+DATE(1970,1,1)</f>
        <v>41329.999641203707</v>
      </c>
      <c r="M772" t="b">
        <v>0</v>
      </c>
      <c r="N772">
        <v>0</v>
      </c>
      <c r="O772" t="b">
        <v>0</v>
      </c>
      <c r="P772" t="s">
        <v>8275</v>
      </c>
      <c r="Q772" t="str">
        <f t="shared" si="51"/>
        <v>publishing</v>
      </c>
      <c r="R772" t="str">
        <f t="shared" si="52"/>
        <v>fiction</v>
      </c>
      <c r="S772">
        <f xml:space="preserve"> ROUND((E772:E4885 / D772:D4885)*100, 0)</f>
        <v>0</v>
      </c>
      <c r="T772" s="5">
        <f t="shared" si="49"/>
        <v>0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0">
        <f t="shared" si="50"/>
        <v>42349.824097222227</v>
      </c>
      <c r="K773">
        <v>1449863202</v>
      </c>
      <c r="L773" s="10">
        <f>(((I773/60)/60)/24)+DATE(1970,1,1)</f>
        <v>42399.824097222227</v>
      </c>
      <c r="M773" t="b">
        <v>0</v>
      </c>
      <c r="N773">
        <v>1</v>
      </c>
      <c r="O773" t="b">
        <v>0</v>
      </c>
      <c r="P773" t="s">
        <v>8275</v>
      </c>
      <c r="Q773" t="str">
        <f t="shared" si="51"/>
        <v>publishing</v>
      </c>
      <c r="R773" t="str">
        <f t="shared" si="52"/>
        <v>fiction</v>
      </c>
      <c r="S773">
        <f xml:space="preserve"> ROUND((E773:E4886 / D773:D4886)*100, 0)</f>
        <v>0</v>
      </c>
      <c r="T773" s="5">
        <f t="shared" si="49"/>
        <v>10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0">
        <f t="shared" si="50"/>
        <v>40068.056932870371</v>
      </c>
      <c r="K774">
        <v>1252718519</v>
      </c>
      <c r="L774" s="10">
        <f>(((I774/60)/60)/24)+DATE(1970,1,1)</f>
        <v>40118.165972222225</v>
      </c>
      <c r="M774" t="b">
        <v>0</v>
      </c>
      <c r="N774">
        <v>1</v>
      </c>
      <c r="O774" t="b">
        <v>0</v>
      </c>
      <c r="P774" t="s">
        <v>8275</v>
      </c>
      <c r="Q774" t="str">
        <f t="shared" si="51"/>
        <v>publishing</v>
      </c>
      <c r="R774" t="str">
        <f t="shared" si="52"/>
        <v>fiction</v>
      </c>
      <c r="S774">
        <f xml:space="preserve"> ROUND((E774:E4887 / D774:D4887)*100, 0)</f>
        <v>3</v>
      </c>
      <c r="T774" s="5">
        <f t="shared" si="49"/>
        <v>50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0">
        <f t="shared" si="50"/>
        <v>42100.735937499994</v>
      </c>
      <c r="K775">
        <v>1428341985</v>
      </c>
      <c r="L775" s="10">
        <f>(((I775/60)/60)/24)+DATE(1970,1,1)</f>
        <v>42134.959027777775</v>
      </c>
      <c r="M775" t="b">
        <v>0</v>
      </c>
      <c r="N775">
        <v>2</v>
      </c>
      <c r="O775" t="b">
        <v>0</v>
      </c>
      <c r="P775" t="s">
        <v>8275</v>
      </c>
      <c r="Q775" t="str">
        <f t="shared" si="51"/>
        <v>publishing</v>
      </c>
      <c r="R775" t="str">
        <f t="shared" si="52"/>
        <v>fiction</v>
      </c>
      <c r="S775">
        <f xml:space="preserve"> ROUND((E775:E4888 / D775:D4888)*100, 0)</f>
        <v>1</v>
      </c>
      <c r="T775" s="5">
        <f t="shared" si="49"/>
        <v>16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0">
        <f t="shared" si="50"/>
        <v>41663.780300925922</v>
      </c>
      <c r="K776">
        <v>1390589018</v>
      </c>
      <c r="L776" s="10">
        <f>(((I776/60)/60)/24)+DATE(1970,1,1)</f>
        <v>41693.780300925922</v>
      </c>
      <c r="M776" t="b">
        <v>0</v>
      </c>
      <c r="N776">
        <v>9</v>
      </c>
      <c r="O776" t="b">
        <v>0</v>
      </c>
      <c r="P776" t="s">
        <v>8275</v>
      </c>
      <c r="Q776" t="str">
        <f t="shared" si="51"/>
        <v>publishing</v>
      </c>
      <c r="R776" t="str">
        <f t="shared" si="52"/>
        <v>fiction</v>
      </c>
      <c r="S776">
        <f xml:space="preserve"> ROUND((E776:E4889 / D776:D4889)*100, 0)</f>
        <v>70</v>
      </c>
      <c r="T776" s="5">
        <f t="shared" si="49"/>
        <v>39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0">
        <f t="shared" si="50"/>
        <v>40863.060127314813</v>
      </c>
      <c r="K777">
        <v>1321406795</v>
      </c>
      <c r="L777" s="10">
        <f>(((I777/60)/60)/24)+DATE(1970,1,1)</f>
        <v>40893.060127314813</v>
      </c>
      <c r="M777" t="b">
        <v>0</v>
      </c>
      <c r="N777">
        <v>5</v>
      </c>
      <c r="O777" t="b">
        <v>0</v>
      </c>
      <c r="P777" t="s">
        <v>8275</v>
      </c>
      <c r="Q777" t="str">
        <f t="shared" si="51"/>
        <v>publishing</v>
      </c>
      <c r="R777" t="str">
        <f t="shared" si="52"/>
        <v>fiction</v>
      </c>
      <c r="S777">
        <f xml:space="preserve"> ROUND((E777:E4890 / D777:D4890)*100, 0)</f>
        <v>2</v>
      </c>
      <c r="T777" s="5">
        <f t="shared" si="49"/>
        <v>34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0">
        <f t="shared" si="50"/>
        <v>42250.685706018514</v>
      </c>
      <c r="K778">
        <v>1441297645</v>
      </c>
      <c r="L778" s="10">
        <f>(((I778/60)/60)/24)+DATE(1970,1,1)</f>
        <v>42288.208333333328</v>
      </c>
      <c r="M778" t="b">
        <v>0</v>
      </c>
      <c r="N778">
        <v>57</v>
      </c>
      <c r="O778" t="b">
        <v>0</v>
      </c>
      <c r="P778" t="s">
        <v>8275</v>
      </c>
      <c r="Q778" t="str">
        <f t="shared" si="51"/>
        <v>publishing</v>
      </c>
      <c r="R778" t="str">
        <f t="shared" si="52"/>
        <v>fiction</v>
      </c>
      <c r="S778">
        <f xml:space="preserve"> ROUND((E778:E4891 / D778:D4891)*100, 0)</f>
        <v>51</v>
      </c>
      <c r="T778" s="5">
        <f t="shared" si="49"/>
        <v>63.12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0">
        <f t="shared" si="50"/>
        <v>41456.981215277774</v>
      </c>
      <c r="K779">
        <v>1372721577</v>
      </c>
      <c r="L779" s="10">
        <f>(((I779/60)/60)/24)+DATE(1970,1,1)</f>
        <v>41486.981215277774</v>
      </c>
      <c r="M779" t="b">
        <v>0</v>
      </c>
      <c r="N779">
        <v>3</v>
      </c>
      <c r="O779" t="b">
        <v>0</v>
      </c>
      <c r="P779" t="s">
        <v>8275</v>
      </c>
      <c r="Q779" t="str">
        <f t="shared" si="51"/>
        <v>publishing</v>
      </c>
      <c r="R779" t="str">
        <f t="shared" si="52"/>
        <v>fiction</v>
      </c>
      <c r="S779">
        <f xml:space="preserve"> ROUND((E779:E4892 / D779:D4892)*100, 0)</f>
        <v>1</v>
      </c>
      <c r="T779" s="5">
        <f t="shared" si="49"/>
        <v>7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0">
        <f t="shared" si="50"/>
        <v>41729.702314814815</v>
      </c>
      <c r="K780">
        <v>1396284680</v>
      </c>
      <c r="L780" s="10">
        <f>(((I780/60)/60)/24)+DATE(1970,1,1)</f>
        <v>41759.702314814815</v>
      </c>
      <c r="M780" t="b">
        <v>0</v>
      </c>
      <c r="N780">
        <v>1</v>
      </c>
      <c r="O780" t="b">
        <v>0</v>
      </c>
      <c r="P780" t="s">
        <v>8275</v>
      </c>
      <c r="Q780" t="str">
        <f t="shared" si="51"/>
        <v>publishing</v>
      </c>
      <c r="R780" t="str">
        <f t="shared" si="52"/>
        <v>fiction</v>
      </c>
      <c r="S780">
        <f xml:space="preserve"> ROUND((E780:E4893 / D780:D4893)*100, 0)</f>
        <v>0</v>
      </c>
      <c r="T780" s="5">
        <f t="shared" si="49"/>
        <v>2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0">
        <f t="shared" si="50"/>
        <v>40436.68408564815</v>
      </c>
      <c r="K781">
        <v>1284567905</v>
      </c>
      <c r="L781" s="10">
        <f>(((I781/60)/60)/24)+DATE(1970,1,1)</f>
        <v>40466.166666666664</v>
      </c>
      <c r="M781" t="b">
        <v>0</v>
      </c>
      <c r="N781">
        <v>6</v>
      </c>
      <c r="O781" t="b">
        <v>0</v>
      </c>
      <c r="P781" t="s">
        <v>8275</v>
      </c>
      <c r="Q781" t="str">
        <f t="shared" si="51"/>
        <v>publishing</v>
      </c>
      <c r="R781" t="str">
        <f t="shared" si="52"/>
        <v>fiction</v>
      </c>
      <c r="S781">
        <f xml:space="preserve"> ROUND((E781:E4894 / D781:D4894)*100, 0)</f>
        <v>3</v>
      </c>
      <c r="T781" s="5">
        <f t="shared" si="49"/>
        <v>66.67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0">
        <f t="shared" si="50"/>
        <v>40636.673900462964</v>
      </c>
      <c r="K782">
        <v>1301847025</v>
      </c>
      <c r="L782" s="10">
        <f>(((I782/60)/60)/24)+DATE(1970,1,1)</f>
        <v>40666.673900462964</v>
      </c>
      <c r="M782" t="b">
        <v>0</v>
      </c>
      <c r="N782">
        <v>27</v>
      </c>
      <c r="O782" t="b">
        <v>1</v>
      </c>
      <c r="P782" t="s">
        <v>8276</v>
      </c>
      <c r="Q782" t="str">
        <f t="shared" si="51"/>
        <v>music</v>
      </c>
      <c r="R782" t="str">
        <f t="shared" si="52"/>
        <v>rock</v>
      </c>
      <c r="S782">
        <f xml:space="preserve"> ROUND((E782:E4895 / D782:D4895)*100, 0)</f>
        <v>104</v>
      </c>
      <c r="T782" s="5">
        <f t="shared" si="49"/>
        <v>38.520000000000003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0">
        <f t="shared" si="50"/>
        <v>41403.000856481485</v>
      </c>
      <c r="K783">
        <v>1368057674</v>
      </c>
      <c r="L783" s="10">
        <f>(((I783/60)/60)/24)+DATE(1970,1,1)</f>
        <v>41433.000856481485</v>
      </c>
      <c r="M783" t="b">
        <v>0</v>
      </c>
      <c r="N783">
        <v>25</v>
      </c>
      <c r="O783" t="b">
        <v>1</v>
      </c>
      <c r="P783" t="s">
        <v>8276</v>
      </c>
      <c r="Q783" t="str">
        <f t="shared" si="51"/>
        <v>music</v>
      </c>
      <c r="R783" t="str">
        <f t="shared" si="52"/>
        <v>rock</v>
      </c>
      <c r="S783">
        <f xml:space="preserve"> ROUND((E783:E4896 / D783:D4896)*100, 0)</f>
        <v>133</v>
      </c>
      <c r="T783" s="5">
        <f t="shared" si="49"/>
        <v>42.61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0">
        <f t="shared" si="50"/>
        <v>41116.758125</v>
      </c>
      <c r="K784">
        <v>1343326302</v>
      </c>
      <c r="L784" s="10">
        <f>(((I784/60)/60)/24)+DATE(1970,1,1)</f>
        <v>41146.758125</v>
      </c>
      <c r="M784" t="b">
        <v>0</v>
      </c>
      <c r="N784">
        <v>14</v>
      </c>
      <c r="O784" t="b">
        <v>1</v>
      </c>
      <c r="P784" t="s">
        <v>8276</v>
      </c>
      <c r="Q784" t="str">
        <f t="shared" si="51"/>
        <v>music</v>
      </c>
      <c r="R784" t="str">
        <f t="shared" si="52"/>
        <v>rock</v>
      </c>
      <c r="S784">
        <f xml:space="preserve"> ROUND((E784:E4897 / D784:D4897)*100, 0)</f>
        <v>100</v>
      </c>
      <c r="T784" s="5">
        <f t="shared" si="49"/>
        <v>50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0">
        <f t="shared" si="50"/>
        <v>40987.773715277777</v>
      </c>
      <c r="K785">
        <v>1332182049</v>
      </c>
      <c r="L785" s="10">
        <f>(((I785/60)/60)/24)+DATE(1970,1,1)</f>
        <v>41026.916666666664</v>
      </c>
      <c r="M785" t="b">
        <v>0</v>
      </c>
      <c r="N785">
        <v>35</v>
      </c>
      <c r="O785" t="b">
        <v>1</v>
      </c>
      <c r="P785" t="s">
        <v>8276</v>
      </c>
      <c r="Q785" t="str">
        <f t="shared" si="51"/>
        <v>music</v>
      </c>
      <c r="R785" t="str">
        <f t="shared" si="52"/>
        <v>rock</v>
      </c>
      <c r="S785">
        <f xml:space="preserve"> ROUND((E785:E4898 / D785:D4898)*100, 0)</f>
        <v>148</v>
      </c>
      <c r="T785" s="5">
        <f t="shared" si="49"/>
        <v>63.49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0">
        <f t="shared" si="50"/>
        <v>41675.149525462963</v>
      </c>
      <c r="K786">
        <v>1391571319</v>
      </c>
      <c r="L786" s="10">
        <f>(((I786/60)/60)/24)+DATE(1970,1,1)</f>
        <v>41715.107858796298</v>
      </c>
      <c r="M786" t="b">
        <v>0</v>
      </c>
      <c r="N786">
        <v>10</v>
      </c>
      <c r="O786" t="b">
        <v>1</v>
      </c>
      <c r="P786" t="s">
        <v>8276</v>
      </c>
      <c r="Q786" t="str">
        <f t="shared" si="51"/>
        <v>music</v>
      </c>
      <c r="R786" t="str">
        <f t="shared" si="52"/>
        <v>rock</v>
      </c>
      <c r="S786">
        <f xml:space="preserve"> ROUND((E786:E4899 / D786:D4899)*100, 0)</f>
        <v>103</v>
      </c>
      <c r="T786" s="5">
        <f t="shared" si="49"/>
        <v>102.5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0">
        <f t="shared" si="50"/>
        <v>41303.593923611108</v>
      </c>
      <c r="K787">
        <v>1359468915</v>
      </c>
      <c r="L787" s="10">
        <f>(((I787/60)/60)/24)+DATE(1970,1,1)</f>
        <v>41333.593923611108</v>
      </c>
      <c r="M787" t="b">
        <v>0</v>
      </c>
      <c r="N787">
        <v>29</v>
      </c>
      <c r="O787" t="b">
        <v>1</v>
      </c>
      <c r="P787" t="s">
        <v>8276</v>
      </c>
      <c r="Q787" t="str">
        <f t="shared" si="51"/>
        <v>music</v>
      </c>
      <c r="R787" t="str">
        <f t="shared" si="52"/>
        <v>rock</v>
      </c>
      <c r="S787">
        <f xml:space="preserve"> ROUND((E787:E4900 / D787:D4900)*100, 0)</f>
        <v>181</v>
      </c>
      <c r="T787" s="5">
        <f t="shared" si="49"/>
        <v>31.14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0">
        <f t="shared" si="50"/>
        <v>40983.055949074071</v>
      </c>
      <c r="K788">
        <v>1331774434</v>
      </c>
      <c r="L788" s="10">
        <f>(((I788/60)/60)/24)+DATE(1970,1,1)</f>
        <v>41040.657638888886</v>
      </c>
      <c r="M788" t="b">
        <v>0</v>
      </c>
      <c r="N788">
        <v>44</v>
      </c>
      <c r="O788" t="b">
        <v>1</v>
      </c>
      <c r="P788" t="s">
        <v>8276</v>
      </c>
      <c r="Q788" t="str">
        <f t="shared" si="51"/>
        <v>music</v>
      </c>
      <c r="R788" t="str">
        <f t="shared" si="52"/>
        <v>rock</v>
      </c>
      <c r="S788">
        <f xml:space="preserve"> ROUND((E788:E4901 / D788:D4901)*100, 0)</f>
        <v>143</v>
      </c>
      <c r="T788" s="5">
        <f t="shared" si="49"/>
        <v>162.27000000000001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0">
        <f t="shared" si="50"/>
        <v>41549.627615740741</v>
      </c>
      <c r="K789">
        <v>1380726226</v>
      </c>
      <c r="L789" s="10">
        <f>(((I789/60)/60)/24)+DATE(1970,1,1)</f>
        <v>41579.627615740741</v>
      </c>
      <c r="M789" t="b">
        <v>0</v>
      </c>
      <c r="N789">
        <v>17</v>
      </c>
      <c r="O789" t="b">
        <v>1</v>
      </c>
      <c r="P789" t="s">
        <v>8276</v>
      </c>
      <c r="Q789" t="str">
        <f t="shared" si="51"/>
        <v>music</v>
      </c>
      <c r="R789" t="str">
        <f t="shared" si="52"/>
        <v>rock</v>
      </c>
      <c r="S789">
        <f xml:space="preserve"> ROUND((E789:E4902 / D789:D4902)*100, 0)</f>
        <v>114</v>
      </c>
      <c r="T789" s="5">
        <f t="shared" si="49"/>
        <v>80.59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0">
        <f t="shared" si="50"/>
        <v>41059.006805555553</v>
      </c>
      <c r="K790">
        <v>1338336588</v>
      </c>
      <c r="L790" s="10">
        <f>(((I790/60)/60)/24)+DATE(1970,1,1)</f>
        <v>41097.165972222225</v>
      </c>
      <c r="M790" t="b">
        <v>0</v>
      </c>
      <c r="N790">
        <v>34</v>
      </c>
      <c r="O790" t="b">
        <v>1</v>
      </c>
      <c r="P790" t="s">
        <v>8276</v>
      </c>
      <c r="Q790" t="str">
        <f t="shared" si="51"/>
        <v>music</v>
      </c>
      <c r="R790" t="str">
        <f t="shared" si="52"/>
        <v>rock</v>
      </c>
      <c r="S790">
        <f xml:space="preserve"> ROUND((E790:E4903 / D790:D4903)*100, 0)</f>
        <v>204</v>
      </c>
      <c r="T790" s="5">
        <f t="shared" si="49"/>
        <v>59.85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0">
        <f t="shared" si="50"/>
        <v>41277.186111111114</v>
      </c>
      <c r="K791">
        <v>1357187280</v>
      </c>
      <c r="L791" s="10">
        <f>(((I791/60)/60)/24)+DATE(1970,1,1)</f>
        <v>41295.332638888889</v>
      </c>
      <c r="M791" t="b">
        <v>0</v>
      </c>
      <c r="N791">
        <v>14</v>
      </c>
      <c r="O791" t="b">
        <v>1</v>
      </c>
      <c r="P791" t="s">
        <v>8276</v>
      </c>
      <c r="Q791" t="str">
        <f t="shared" si="51"/>
        <v>music</v>
      </c>
      <c r="R791" t="str">
        <f t="shared" si="52"/>
        <v>rock</v>
      </c>
      <c r="S791">
        <f xml:space="preserve"> ROUND((E791:E4904 / D791:D4904)*100, 0)</f>
        <v>109</v>
      </c>
      <c r="T791" s="5">
        <f t="shared" si="49"/>
        <v>132.86000000000001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0">
        <f t="shared" si="50"/>
        <v>41276.047905092593</v>
      </c>
      <c r="K792">
        <v>1357088939</v>
      </c>
      <c r="L792" s="10">
        <f>(((I792/60)/60)/24)+DATE(1970,1,1)</f>
        <v>41306.047905092593</v>
      </c>
      <c r="M792" t="b">
        <v>0</v>
      </c>
      <c r="N792">
        <v>156</v>
      </c>
      <c r="O792" t="b">
        <v>1</v>
      </c>
      <c r="P792" t="s">
        <v>8276</v>
      </c>
      <c r="Q792" t="str">
        <f t="shared" si="51"/>
        <v>music</v>
      </c>
      <c r="R792" t="str">
        <f t="shared" si="52"/>
        <v>rock</v>
      </c>
      <c r="S792">
        <f xml:space="preserve"> ROUND((E792:E4905 / D792:D4905)*100, 0)</f>
        <v>144</v>
      </c>
      <c r="T792" s="5">
        <f t="shared" si="49"/>
        <v>92.55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0">
        <f t="shared" si="50"/>
        <v>41557.780624999999</v>
      </c>
      <c r="K793">
        <v>1381430646</v>
      </c>
      <c r="L793" s="10">
        <f>(((I793/60)/60)/24)+DATE(1970,1,1)</f>
        <v>41591.249305555553</v>
      </c>
      <c r="M793" t="b">
        <v>0</v>
      </c>
      <c r="N793">
        <v>128</v>
      </c>
      <c r="O793" t="b">
        <v>1</v>
      </c>
      <c r="P793" t="s">
        <v>8276</v>
      </c>
      <c r="Q793" t="str">
        <f t="shared" si="51"/>
        <v>music</v>
      </c>
      <c r="R793" t="str">
        <f t="shared" si="52"/>
        <v>rock</v>
      </c>
      <c r="S793">
        <f xml:space="preserve"> ROUND((E793:E4906 / D793:D4906)*100, 0)</f>
        <v>104</v>
      </c>
      <c r="T793" s="5">
        <f t="shared" si="49"/>
        <v>60.86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0">
        <f t="shared" si="50"/>
        <v>41555.873645833337</v>
      </c>
      <c r="K794">
        <v>1381265883</v>
      </c>
      <c r="L794" s="10">
        <f>(((I794/60)/60)/24)+DATE(1970,1,1)</f>
        <v>41585.915312500001</v>
      </c>
      <c r="M794" t="b">
        <v>0</v>
      </c>
      <c r="N794">
        <v>60</v>
      </c>
      <c r="O794" t="b">
        <v>1</v>
      </c>
      <c r="P794" t="s">
        <v>8276</v>
      </c>
      <c r="Q794" t="str">
        <f t="shared" si="51"/>
        <v>music</v>
      </c>
      <c r="R794" t="str">
        <f t="shared" si="52"/>
        <v>rock</v>
      </c>
      <c r="S794">
        <f xml:space="preserve"> ROUND((E794:E4907 / D794:D4907)*100, 0)</f>
        <v>100</v>
      </c>
      <c r="T794" s="5">
        <f t="shared" si="49"/>
        <v>41.85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0">
        <f t="shared" si="50"/>
        <v>41442.741249999999</v>
      </c>
      <c r="K795">
        <v>1371491244</v>
      </c>
      <c r="L795" s="10">
        <f>(((I795/60)/60)/24)+DATE(1970,1,1)</f>
        <v>41458.207638888889</v>
      </c>
      <c r="M795" t="b">
        <v>0</v>
      </c>
      <c r="N795">
        <v>32</v>
      </c>
      <c r="O795" t="b">
        <v>1</v>
      </c>
      <c r="P795" t="s">
        <v>8276</v>
      </c>
      <c r="Q795" t="str">
        <f t="shared" si="51"/>
        <v>music</v>
      </c>
      <c r="R795" t="str">
        <f t="shared" si="52"/>
        <v>rock</v>
      </c>
      <c r="S795">
        <f xml:space="preserve"> ROUND((E795:E4908 / D795:D4908)*100, 0)</f>
        <v>103</v>
      </c>
      <c r="T795" s="5">
        <f t="shared" si="49"/>
        <v>88.33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0">
        <f t="shared" si="50"/>
        <v>40736.115011574075</v>
      </c>
      <c r="K796">
        <v>1310438737</v>
      </c>
      <c r="L796" s="10">
        <f>(((I796/60)/60)/24)+DATE(1970,1,1)</f>
        <v>40791.712500000001</v>
      </c>
      <c r="M796" t="b">
        <v>0</v>
      </c>
      <c r="N796">
        <v>53</v>
      </c>
      <c r="O796" t="b">
        <v>1</v>
      </c>
      <c r="P796" t="s">
        <v>8276</v>
      </c>
      <c r="Q796" t="str">
        <f t="shared" si="51"/>
        <v>music</v>
      </c>
      <c r="R796" t="str">
        <f t="shared" si="52"/>
        <v>rock</v>
      </c>
      <c r="S796">
        <f xml:space="preserve"> ROUND((E796:E4909 / D796:D4909)*100, 0)</f>
        <v>105</v>
      </c>
      <c r="T796" s="5">
        <f t="shared" si="49"/>
        <v>158.96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0">
        <f t="shared" si="50"/>
        <v>40963.613032407404</v>
      </c>
      <c r="K797">
        <v>1330094566</v>
      </c>
      <c r="L797" s="10">
        <f>(((I797/60)/60)/24)+DATE(1970,1,1)</f>
        <v>41006.207638888889</v>
      </c>
      <c r="M797" t="b">
        <v>0</v>
      </c>
      <c r="N797">
        <v>184</v>
      </c>
      <c r="O797" t="b">
        <v>1</v>
      </c>
      <c r="P797" t="s">
        <v>8276</v>
      </c>
      <c r="Q797" t="str">
        <f t="shared" si="51"/>
        <v>music</v>
      </c>
      <c r="R797" t="str">
        <f t="shared" si="52"/>
        <v>rock</v>
      </c>
      <c r="S797">
        <f xml:space="preserve"> ROUND((E797:E4910 / D797:D4910)*100, 0)</f>
        <v>112</v>
      </c>
      <c r="T797" s="5">
        <f t="shared" si="49"/>
        <v>85.05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0">
        <f t="shared" si="50"/>
        <v>41502.882928240739</v>
      </c>
      <c r="K798">
        <v>1376687485</v>
      </c>
      <c r="L798" s="10">
        <f>(((I798/60)/60)/24)+DATE(1970,1,1)</f>
        <v>41532.881944444445</v>
      </c>
      <c r="M798" t="b">
        <v>0</v>
      </c>
      <c r="N798">
        <v>90</v>
      </c>
      <c r="O798" t="b">
        <v>1</v>
      </c>
      <c r="P798" t="s">
        <v>8276</v>
      </c>
      <c r="Q798" t="str">
        <f t="shared" si="51"/>
        <v>music</v>
      </c>
      <c r="R798" t="str">
        <f t="shared" si="52"/>
        <v>rock</v>
      </c>
      <c r="S798">
        <f xml:space="preserve"> ROUND((E798:E4911 / D798:D4911)*100, 0)</f>
        <v>101</v>
      </c>
      <c r="T798" s="5">
        <f t="shared" si="49"/>
        <v>112.61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0">
        <f t="shared" si="50"/>
        <v>40996.994074074071</v>
      </c>
      <c r="K799">
        <v>1332978688</v>
      </c>
      <c r="L799" s="10">
        <f>(((I799/60)/60)/24)+DATE(1970,1,1)</f>
        <v>41028.166666666664</v>
      </c>
      <c r="M799" t="b">
        <v>0</v>
      </c>
      <c r="N799">
        <v>71</v>
      </c>
      <c r="O799" t="b">
        <v>1</v>
      </c>
      <c r="P799" t="s">
        <v>8276</v>
      </c>
      <c r="Q799" t="str">
        <f t="shared" si="51"/>
        <v>music</v>
      </c>
      <c r="R799" t="str">
        <f t="shared" si="52"/>
        <v>rock</v>
      </c>
      <c r="S799">
        <f xml:space="preserve"> ROUND((E799:E4912 / D799:D4912)*100, 0)</f>
        <v>108</v>
      </c>
      <c r="T799" s="5">
        <f t="shared" si="49"/>
        <v>45.44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0">
        <f t="shared" si="50"/>
        <v>41882.590127314819</v>
      </c>
      <c r="K800">
        <v>1409494187</v>
      </c>
      <c r="L800" s="10">
        <f>(((I800/60)/60)/24)+DATE(1970,1,1)</f>
        <v>41912.590127314819</v>
      </c>
      <c r="M800" t="b">
        <v>0</v>
      </c>
      <c r="N800">
        <v>87</v>
      </c>
      <c r="O800" t="b">
        <v>1</v>
      </c>
      <c r="P800" t="s">
        <v>8276</v>
      </c>
      <c r="Q800" t="str">
        <f t="shared" si="51"/>
        <v>music</v>
      </c>
      <c r="R800" t="str">
        <f t="shared" si="52"/>
        <v>rock</v>
      </c>
      <c r="S800">
        <f xml:space="preserve"> ROUND((E800:E4913 / D800:D4913)*100, 0)</f>
        <v>115</v>
      </c>
      <c r="T800" s="5">
        <f t="shared" si="49"/>
        <v>46.22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0">
        <f t="shared" si="50"/>
        <v>40996.667199074072</v>
      </c>
      <c r="K801">
        <v>1332950446</v>
      </c>
      <c r="L801" s="10">
        <f>(((I801/60)/60)/24)+DATE(1970,1,1)</f>
        <v>41026.667199074072</v>
      </c>
      <c r="M801" t="b">
        <v>0</v>
      </c>
      <c r="N801">
        <v>28</v>
      </c>
      <c r="O801" t="b">
        <v>1</v>
      </c>
      <c r="P801" t="s">
        <v>8276</v>
      </c>
      <c r="Q801" t="str">
        <f t="shared" si="51"/>
        <v>music</v>
      </c>
      <c r="R801" t="str">
        <f t="shared" si="52"/>
        <v>rock</v>
      </c>
      <c r="S801">
        <f xml:space="preserve"> ROUND((E801:E4914 / D801:D4914)*100, 0)</f>
        <v>100</v>
      </c>
      <c r="T801" s="5">
        <f t="shared" si="49"/>
        <v>178.61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0">
        <f t="shared" si="50"/>
        <v>41863.433495370373</v>
      </c>
      <c r="K802">
        <v>1407839054</v>
      </c>
      <c r="L802" s="10">
        <f>(((I802/60)/60)/24)+DATE(1970,1,1)</f>
        <v>41893.433495370373</v>
      </c>
      <c r="M802" t="b">
        <v>0</v>
      </c>
      <c r="N802">
        <v>56</v>
      </c>
      <c r="O802" t="b">
        <v>1</v>
      </c>
      <c r="P802" t="s">
        <v>8276</v>
      </c>
      <c r="Q802" t="str">
        <f t="shared" si="51"/>
        <v>music</v>
      </c>
      <c r="R802" t="str">
        <f t="shared" si="52"/>
        <v>rock</v>
      </c>
      <c r="S802">
        <f xml:space="preserve"> ROUND((E802:E4915 / D802:D4915)*100, 0)</f>
        <v>152</v>
      </c>
      <c r="T802" s="5">
        <f t="shared" si="49"/>
        <v>40.75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0">
        <f t="shared" si="50"/>
        <v>40695.795370370368</v>
      </c>
      <c r="K803">
        <v>1306955120</v>
      </c>
      <c r="L803" s="10">
        <f>(((I803/60)/60)/24)+DATE(1970,1,1)</f>
        <v>40725.795370370368</v>
      </c>
      <c r="M803" t="b">
        <v>0</v>
      </c>
      <c r="N803">
        <v>51</v>
      </c>
      <c r="O803" t="b">
        <v>1</v>
      </c>
      <c r="P803" t="s">
        <v>8276</v>
      </c>
      <c r="Q803" t="str">
        <f t="shared" si="51"/>
        <v>music</v>
      </c>
      <c r="R803" t="str">
        <f t="shared" si="52"/>
        <v>rock</v>
      </c>
      <c r="S803">
        <f xml:space="preserve"> ROUND((E803:E4916 / D803:D4916)*100, 0)</f>
        <v>112</v>
      </c>
      <c r="T803" s="5">
        <f t="shared" si="49"/>
        <v>43.73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0">
        <f t="shared" si="50"/>
        <v>41123.022268518522</v>
      </c>
      <c r="K804">
        <v>1343867524</v>
      </c>
      <c r="L804" s="10">
        <f>(((I804/60)/60)/24)+DATE(1970,1,1)</f>
        <v>41169.170138888891</v>
      </c>
      <c r="M804" t="b">
        <v>0</v>
      </c>
      <c r="N804">
        <v>75</v>
      </c>
      <c r="O804" t="b">
        <v>1</v>
      </c>
      <c r="P804" t="s">
        <v>8276</v>
      </c>
      <c r="Q804" t="str">
        <f t="shared" si="51"/>
        <v>music</v>
      </c>
      <c r="R804" t="str">
        <f t="shared" si="52"/>
        <v>rock</v>
      </c>
      <c r="S804">
        <f xml:space="preserve"> ROUND((E804:E4917 / D804:D4917)*100, 0)</f>
        <v>101</v>
      </c>
      <c r="T804" s="5">
        <f t="shared" si="49"/>
        <v>81.069999999999993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0">
        <f t="shared" si="50"/>
        <v>40665.949976851851</v>
      </c>
      <c r="K805">
        <v>1304376478</v>
      </c>
      <c r="L805" s="10">
        <f>(((I805/60)/60)/24)+DATE(1970,1,1)</f>
        <v>40692.041666666664</v>
      </c>
      <c r="M805" t="b">
        <v>0</v>
      </c>
      <c r="N805">
        <v>38</v>
      </c>
      <c r="O805" t="b">
        <v>1</v>
      </c>
      <c r="P805" t="s">
        <v>8276</v>
      </c>
      <c r="Q805" t="str">
        <f t="shared" si="51"/>
        <v>music</v>
      </c>
      <c r="R805" t="str">
        <f t="shared" si="52"/>
        <v>rock</v>
      </c>
      <c r="S805">
        <f xml:space="preserve"> ROUND((E805:E4918 / D805:D4918)*100, 0)</f>
        <v>123</v>
      </c>
      <c r="T805" s="5">
        <f t="shared" si="49"/>
        <v>74.61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0">
        <f t="shared" si="50"/>
        <v>40730.105625000004</v>
      </c>
      <c r="K806">
        <v>1309919526</v>
      </c>
      <c r="L806" s="10">
        <f>(((I806/60)/60)/24)+DATE(1970,1,1)</f>
        <v>40747.165972222225</v>
      </c>
      <c r="M806" t="b">
        <v>0</v>
      </c>
      <c r="N806">
        <v>18</v>
      </c>
      <c r="O806" t="b">
        <v>1</v>
      </c>
      <c r="P806" t="s">
        <v>8276</v>
      </c>
      <c r="Q806" t="str">
        <f t="shared" si="51"/>
        <v>music</v>
      </c>
      <c r="R806" t="str">
        <f t="shared" si="52"/>
        <v>rock</v>
      </c>
      <c r="S806">
        <f xml:space="preserve"> ROUND((E806:E4919 / D806:D4919)*100, 0)</f>
        <v>100</v>
      </c>
      <c r="T806" s="5">
        <f t="shared" si="49"/>
        <v>305.56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0">
        <f t="shared" si="50"/>
        <v>40690.823055555556</v>
      </c>
      <c r="K807">
        <v>1306525512</v>
      </c>
      <c r="L807" s="10">
        <f>(((I807/60)/60)/24)+DATE(1970,1,1)</f>
        <v>40740.958333333336</v>
      </c>
      <c r="M807" t="b">
        <v>0</v>
      </c>
      <c r="N807">
        <v>54</v>
      </c>
      <c r="O807" t="b">
        <v>1</v>
      </c>
      <c r="P807" t="s">
        <v>8276</v>
      </c>
      <c r="Q807" t="str">
        <f t="shared" si="51"/>
        <v>music</v>
      </c>
      <c r="R807" t="str">
        <f t="shared" si="52"/>
        <v>rock</v>
      </c>
      <c r="S807">
        <f xml:space="preserve"> ROUND((E807:E4920 / D807:D4920)*100, 0)</f>
        <v>105</v>
      </c>
      <c r="T807" s="5">
        <f t="shared" si="49"/>
        <v>58.33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0">
        <f t="shared" si="50"/>
        <v>40763.691423611112</v>
      </c>
      <c r="K808">
        <v>1312821339</v>
      </c>
      <c r="L808" s="10">
        <f>(((I808/60)/60)/24)+DATE(1970,1,1)</f>
        <v>40793.691423611112</v>
      </c>
      <c r="M808" t="b">
        <v>0</v>
      </c>
      <c r="N808">
        <v>71</v>
      </c>
      <c r="O808" t="b">
        <v>1</v>
      </c>
      <c r="P808" t="s">
        <v>8276</v>
      </c>
      <c r="Q808" t="str">
        <f t="shared" si="51"/>
        <v>music</v>
      </c>
      <c r="R808" t="str">
        <f t="shared" si="52"/>
        <v>rock</v>
      </c>
      <c r="S808">
        <f xml:space="preserve"> ROUND((E808:E4921 / D808:D4921)*100, 0)</f>
        <v>104</v>
      </c>
      <c r="T808" s="5">
        <f t="shared" si="49"/>
        <v>117.68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0">
        <f t="shared" si="50"/>
        <v>42759.628599537042</v>
      </c>
      <c r="K809">
        <v>1485270311</v>
      </c>
      <c r="L809" s="10">
        <f>(((I809/60)/60)/24)+DATE(1970,1,1)</f>
        <v>42795.083333333328</v>
      </c>
      <c r="M809" t="b">
        <v>0</v>
      </c>
      <c r="N809">
        <v>57</v>
      </c>
      <c r="O809" t="b">
        <v>1</v>
      </c>
      <c r="P809" t="s">
        <v>8276</v>
      </c>
      <c r="Q809" t="str">
        <f t="shared" si="51"/>
        <v>music</v>
      </c>
      <c r="R809" t="str">
        <f t="shared" si="52"/>
        <v>rock</v>
      </c>
      <c r="S809">
        <f xml:space="preserve"> ROUND((E809:E4922 / D809:D4922)*100, 0)</f>
        <v>105</v>
      </c>
      <c r="T809" s="5">
        <f t="shared" si="49"/>
        <v>73.77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0">
        <f t="shared" si="50"/>
        <v>41962.100532407407</v>
      </c>
      <c r="K810">
        <v>1416363886</v>
      </c>
      <c r="L810" s="10">
        <f>(((I810/60)/60)/24)+DATE(1970,1,1)</f>
        <v>41995.207638888889</v>
      </c>
      <c r="M810" t="b">
        <v>0</v>
      </c>
      <c r="N810">
        <v>43</v>
      </c>
      <c r="O810" t="b">
        <v>1</v>
      </c>
      <c r="P810" t="s">
        <v>8276</v>
      </c>
      <c r="Q810" t="str">
        <f t="shared" si="51"/>
        <v>music</v>
      </c>
      <c r="R810" t="str">
        <f t="shared" si="52"/>
        <v>rock</v>
      </c>
      <c r="S810">
        <f xml:space="preserve"> ROUND((E810:E4923 / D810:D4923)*100, 0)</f>
        <v>100</v>
      </c>
      <c r="T810" s="5">
        <f t="shared" si="49"/>
        <v>104.65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0">
        <f t="shared" si="50"/>
        <v>41628.833680555559</v>
      </c>
      <c r="K811">
        <v>1387569630</v>
      </c>
      <c r="L811" s="10">
        <f>(((I811/60)/60)/24)+DATE(1970,1,1)</f>
        <v>41658.833680555559</v>
      </c>
      <c r="M811" t="b">
        <v>0</v>
      </c>
      <c r="N811">
        <v>52</v>
      </c>
      <c r="O811" t="b">
        <v>1</v>
      </c>
      <c r="P811" t="s">
        <v>8276</v>
      </c>
      <c r="Q811" t="str">
        <f t="shared" si="51"/>
        <v>music</v>
      </c>
      <c r="R811" t="str">
        <f t="shared" si="52"/>
        <v>rock</v>
      </c>
      <c r="S811">
        <f xml:space="preserve"> ROUND((E811:E4924 / D811:D4924)*100, 0)</f>
        <v>104</v>
      </c>
      <c r="T811" s="5">
        <f t="shared" si="49"/>
        <v>79.83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0">
        <f t="shared" si="50"/>
        <v>41123.056273148148</v>
      </c>
      <c r="K812">
        <v>1343870462</v>
      </c>
      <c r="L812" s="10">
        <f>(((I812/60)/60)/24)+DATE(1970,1,1)</f>
        <v>41153.056273148148</v>
      </c>
      <c r="M812" t="b">
        <v>0</v>
      </c>
      <c r="N812">
        <v>27</v>
      </c>
      <c r="O812" t="b">
        <v>1</v>
      </c>
      <c r="P812" t="s">
        <v>8276</v>
      </c>
      <c r="Q812" t="str">
        <f t="shared" si="51"/>
        <v>music</v>
      </c>
      <c r="R812" t="str">
        <f t="shared" si="52"/>
        <v>rock</v>
      </c>
      <c r="S812">
        <f xml:space="preserve"> ROUND((E812:E4925 / D812:D4925)*100, 0)</f>
        <v>105</v>
      </c>
      <c r="T812" s="5">
        <f t="shared" si="49"/>
        <v>58.33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0">
        <f t="shared" si="50"/>
        <v>41443.643541666665</v>
      </c>
      <c r="K813">
        <v>1371569202</v>
      </c>
      <c r="L813" s="10">
        <f>(((I813/60)/60)/24)+DATE(1970,1,1)</f>
        <v>41465.702777777777</v>
      </c>
      <c r="M813" t="b">
        <v>0</v>
      </c>
      <c r="N813">
        <v>12</v>
      </c>
      <c r="O813" t="b">
        <v>1</v>
      </c>
      <c r="P813" t="s">
        <v>8276</v>
      </c>
      <c r="Q813" t="str">
        <f t="shared" si="51"/>
        <v>music</v>
      </c>
      <c r="R813" t="str">
        <f t="shared" si="52"/>
        <v>rock</v>
      </c>
      <c r="S813">
        <f xml:space="preserve"> ROUND((E813:E4926 / D813:D4926)*100, 0)</f>
        <v>104</v>
      </c>
      <c r="T813" s="5">
        <f t="shared" si="49"/>
        <v>86.67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0">
        <f t="shared" si="50"/>
        <v>41282.017962962964</v>
      </c>
      <c r="K814">
        <v>1357604752</v>
      </c>
      <c r="L814" s="10">
        <f>(((I814/60)/60)/24)+DATE(1970,1,1)</f>
        <v>41334.581944444442</v>
      </c>
      <c r="M814" t="b">
        <v>0</v>
      </c>
      <c r="N814">
        <v>33</v>
      </c>
      <c r="O814" t="b">
        <v>1</v>
      </c>
      <c r="P814" t="s">
        <v>8276</v>
      </c>
      <c r="Q814" t="str">
        <f t="shared" si="51"/>
        <v>music</v>
      </c>
      <c r="R814" t="str">
        <f t="shared" si="52"/>
        <v>rock</v>
      </c>
      <c r="S814">
        <f xml:space="preserve"> ROUND((E814:E4927 / D814:D4927)*100, 0)</f>
        <v>152</v>
      </c>
      <c r="T814" s="5">
        <f t="shared" si="49"/>
        <v>27.61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0">
        <f t="shared" si="50"/>
        <v>41080.960243055553</v>
      </c>
      <c r="K815">
        <v>1340233365</v>
      </c>
      <c r="L815" s="10">
        <f>(((I815/60)/60)/24)+DATE(1970,1,1)</f>
        <v>41110.960243055553</v>
      </c>
      <c r="M815" t="b">
        <v>0</v>
      </c>
      <c r="N815">
        <v>96</v>
      </c>
      <c r="O815" t="b">
        <v>1</v>
      </c>
      <c r="P815" t="s">
        <v>8276</v>
      </c>
      <c r="Q815" t="str">
        <f t="shared" si="51"/>
        <v>music</v>
      </c>
      <c r="R815" t="str">
        <f t="shared" si="52"/>
        <v>rock</v>
      </c>
      <c r="S815">
        <f xml:space="preserve"> ROUND((E815:E4928 / D815:D4928)*100, 0)</f>
        <v>160</v>
      </c>
      <c r="T815" s="5">
        <f t="shared" si="49"/>
        <v>25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0">
        <f t="shared" si="50"/>
        <v>40679.743067129632</v>
      </c>
      <c r="K816">
        <v>1305568201</v>
      </c>
      <c r="L816" s="10">
        <f>(((I816/60)/60)/24)+DATE(1970,1,1)</f>
        <v>40694.75277777778</v>
      </c>
      <c r="M816" t="b">
        <v>0</v>
      </c>
      <c r="N816">
        <v>28</v>
      </c>
      <c r="O816" t="b">
        <v>1</v>
      </c>
      <c r="P816" t="s">
        <v>8276</v>
      </c>
      <c r="Q816" t="str">
        <f t="shared" si="51"/>
        <v>music</v>
      </c>
      <c r="R816" t="str">
        <f t="shared" si="52"/>
        <v>rock</v>
      </c>
      <c r="S816">
        <f xml:space="preserve"> ROUND((E816:E4929 / D816:D4929)*100, 0)</f>
        <v>127</v>
      </c>
      <c r="T816" s="5">
        <f t="shared" si="49"/>
        <v>45.46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0">
        <f t="shared" si="50"/>
        <v>41914.917858796296</v>
      </c>
      <c r="K817">
        <v>1412287303</v>
      </c>
      <c r="L817" s="10">
        <f>(((I817/60)/60)/24)+DATE(1970,1,1)</f>
        <v>41944.917858796296</v>
      </c>
      <c r="M817" t="b">
        <v>0</v>
      </c>
      <c r="N817">
        <v>43</v>
      </c>
      <c r="O817" t="b">
        <v>1</v>
      </c>
      <c r="P817" t="s">
        <v>8276</v>
      </c>
      <c r="Q817" t="str">
        <f t="shared" si="51"/>
        <v>music</v>
      </c>
      <c r="R817" t="str">
        <f t="shared" si="52"/>
        <v>rock</v>
      </c>
      <c r="S817">
        <f xml:space="preserve"> ROUND((E817:E4930 / D817:D4930)*100, 0)</f>
        <v>107</v>
      </c>
      <c r="T817" s="5">
        <f t="shared" si="49"/>
        <v>99.53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0">
        <f t="shared" si="50"/>
        <v>41341.870868055557</v>
      </c>
      <c r="K818">
        <v>1362776043</v>
      </c>
      <c r="L818" s="10">
        <f>(((I818/60)/60)/24)+DATE(1970,1,1)</f>
        <v>41373.270833333336</v>
      </c>
      <c r="M818" t="b">
        <v>0</v>
      </c>
      <c r="N818">
        <v>205</v>
      </c>
      <c r="O818" t="b">
        <v>1</v>
      </c>
      <c r="P818" t="s">
        <v>8276</v>
      </c>
      <c r="Q818" t="str">
        <f t="shared" si="51"/>
        <v>music</v>
      </c>
      <c r="R818" t="str">
        <f t="shared" si="52"/>
        <v>rock</v>
      </c>
      <c r="S818">
        <f xml:space="preserve"> ROUND((E818:E4931 / D818:D4931)*100, 0)</f>
        <v>115</v>
      </c>
      <c r="T818" s="5">
        <f t="shared" si="49"/>
        <v>39.31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0">
        <f t="shared" si="50"/>
        <v>40925.599664351852</v>
      </c>
      <c r="K819">
        <v>1326810211</v>
      </c>
      <c r="L819" s="10">
        <f>(((I819/60)/60)/24)+DATE(1970,1,1)</f>
        <v>40979.207638888889</v>
      </c>
      <c r="M819" t="b">
        <v>0</v>
      </c>
      <c r="N819">
        <v>23</v>
      </c>
      <c r="O819" t="b">
        <v>1</v>
      </c>
      <c r="P819" t="s">
        <v>8276</v>
      </c>
      <c r="Q819" t="str">
        <f t="shared" si="51"/>
        <v>music</v>
      </c>
      <c r="R819" t="str">
        <f t="shared" si="52"/>
        <v>rock</v>
      </c>
      <c r="S819">
        <f xml:space="preserve"> ROUND((E819:E4932 / D819:D4932)*100, 0)</f>
        <v>137</v>
      </c>
      <c r="T819" s="5">
        <f t="shared" si="49"/>
        <v>89.42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0">
        <f t="shared" si="50"/>
        <v>41120.882881944446</v>
      </c>
      <c r="K820">
        <v>1343682681</v>
      </c>
      <c r="L820" s="10">
        <f>(((I820/60)/60)/24)+DATE(1970,1,1)</f>
        <v>41128.709027777775</v>
      </c>
      <c r="M820" t="b">
        <v>0</v>
      </c>
      <c r="N820">
        <v>19</v>
      </c>
      <c r="O820" t="b">
        <v>1</v>
      </c>
      <c r="P820" t="s">
        <v>8276</v>
      </c>
      <c r="Q820" t="str">
        <f t="shared" si="51"/>
        <v>music</v>
      </c>
      <c r="R820" t="str">
        <f t="shared" si="52"/>
        <v>rock</v>
      </c>
      <c r="S820">
        <f xml:space="preserve"> ROUND((E820:E4933 / D820:D4933)*100, 0)</f>
        <v>156</v>
      </c>
      <c r="T820" s="5">
        <f t="shared" si="49"/>
        <v>28.68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0">
        <f t="shared" si="50"/>
        <v>41619.998310185183</v>
      </c>
      <c r="K821">
        <v>1386806254</v>
      </c>
      <c r="L821" s="10">
        <f>(((I821/60)/60)/24)+DATE(1970,1,1)</f>
        <v>41629.197222222225</v>
      </c>
      <c r="M821" t="b">
        <v>0</v>
      </c>
      <c r="N821">
        <v>14</v>
      </c>
      <c r="O821" t="b">
        <v>1</v>
      </c>
      <c r="P821" t="s">
        <v>8276</v>
      </c>
      <c r="Q821" t="str">
        <f t="shared" si="51"/>
        <v>music</v>
      </c>
      <c r="R821" t="str">
        <f t="shared" si="52"/>
        <v>rock</v>
      </c>
      <c r="S821">
        <f xml:space="preserve"> ROUND((E821:E4934 / D821:D4934)*100, 0)</f>
        <v>109</v>
      </c>
      <c r="T821" s="5">
        <f t="shared" si="49"/>
        <v>31.07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0">
        <f t="shared" si="50"/>
        <v>41768.841921296298</v>
      </c>
      <c r="K822">
        <v>1399666342</v>
      </c>
      <c r="L822" s="10">
        <f>(((I822/60)/60)/24)+DATE(1970,1,1)</f>
        <v>41799.208333333336</v>
      </c>
      <c r="M822" t="b">
        <v>0</v>
      </c>
      <c r="N822">
        <v>38</v>
      </c>
      <c r="O822" t="b">
        <v>1</v>
      </c>
      <c r="P822" t="s">
        <v>8276</v>
      </c>
      <c r="Q822" t="str">
        <f t="shared" si="51"/>
        <v>music</v>
      </c>
      <c r="R822" t="str">
        <f t="shared" si="52"/>
        <v>rock</v>
      </c>
      <c r="S822">
        <f xml:space="preserve"> ROUND((E822:E4935 / D822:D4935)*100, 0)</f>
        <v>134</v>
      </c>
      <c r="T822" s="5">
        <f t="shared" si="49"/>
        <v>70.55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0">
        <f t="shared" si="50"/>
        <v>42093.922048611115</v>
      </c>
      <c r="K823">
        <v>1427753265</v>
      </c>
      <c r="L823" s="10">
        <f>(((I823/60)/60)/24)+DATE(1970,1,1)</f>
        <v>42128.167361111111</v>
      </c>
      <c r="M823" t="b">
        <v>0</v>
      </c>
      <c r="N823">
        <v>78</v>
      </c>
      <c r="O823" t="b">
        <v>1</v>
      </c>
      <c r="P823" t="s">
        <v>8276</v>
      </c>
      <c r="Q823" t="str">
        <f t="shared" si="51"/>
        <v>music</v>
      </c>
      <c r="R823" t="str">
        <f t="shared" si="52"/>
        <v>rock</v>
      </c>
      <c r="S823">
        <f xml:space="preserve"> ROUND((E823:E4936 / D823:D4936)*100, 0)</f>
        <v>100</v>
      </c>
      <c r="T823" s="5">
        <f t="shared" si="49"/>
        <v>224.13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0">
        <f t="shared" si="50"/>
        <v>41157.947337962964</v>
      </c>
      <c r="K824">
        <v>1346885050</v>
      </c>
      <c r="L824" s="10">
        <f>(((I824/60)/60)/24)+DATE(1970,1,1)</f>
        <v>41187.947337962964</v>
      </c>
      <c r="M824" t="b">
        <v>0</v>
      </c>
      <c r="N824">
        <v>69</v>
      </c>
      <c r="O824" t="b">
        <v>1</v>
      </c>
      <c r="P824" t="s">
        <v>8276</v>
      </c>
      <c r="Q824" t="str">
        <f t="shared" si="51"/>
        <v>music</v>
      </c>
      <c r="R824" t="str">
        <f t="shared" si="52"/>
        <v>rock</v>
      </c>
      <c r="S824">
        <f xml:space="preserve"> ROUND((E824:E4937 / D824:D4937)*100, 0)</f>
        <v>119</v>
      </c>
      <c r="T824" s="5">
        <f t="shared" si="49"/>
        <v>51.81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0">
        <f t="shared" si="50"/>
        <v>42055.972824074073</v>
      </c>
      <c r="K825">
        <v>1424474452</v>
      </c>
      <c r="L825" s="10">
        <f>(((I825/60)/60)/24)+DATE(1970,1,1)</f>
        <v>42085.931157407409</v>
      </c>
      <c r="M825" t="b">
        <v>0</v>
      </c>
      <c r="N825">
        <v>33</v>
      </c>
      <c r="O825" t="b">
        <v>1</v>
      </c>
      <c r="P825" t="s">
        <v>8276</v>
      </c>
      <c r="Q825" t="str">
        <f t="shared" si="51"/>
        <v>music</v>
      </c>
      <c r="R825" t="str">
        <f t="shared" si="52"/>
        <v>rock</v>
      </c>
      <c r="S825">
        <f xml:space="preserve"> ROUND((E825:E4938 / D825:D4938)*100, 0)</f>
        <v>180</v>
      </c>
      <c r="T825" s="5">
        <f t="shared" si="49"/>
        <v>43.52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0">
        <f t="shared" si="50"/>
        <v>40250.242106481484</v>
      </c>
      <c r="K826">
        <v>1268459318</v>
      </c>
      <c r="L826" s="10">
        <f>(((I826/60)/60)/24)+DATE(1970,1,1)</f>
        <v>40286.290972222225</v>
      </c>
      <c r="M826" t="b">
        <v>0</v>
      </c>
      <c r="N826">
        <v>54</v>
      </c>
      <c r="O826" t="b">
        <v>1</v>
      </c>
      <c r="P826" t="s">
        <v>8276</v>
      </c>
      <c r="Q826" t="str">
        <f t="shared" si="51"/>
        <v>music</v>
      </c>
      <c r="R826" t="str">
        <f t="shared" si="52"/>
        <v>rock</v>
      </c>
      <c r="S826">
        <f xml:space="preserve"> ROUND((E826:E4939 / D826:D4939)*100, 0)</f>
        <v>134</v>
      </c>
      <c r="T826" s="5">
        <f t="shared" si="49"/>
        <v>39.82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0">
        <f t="shared" si="50"/>
        <v>41186.306527777779</v>
      </c>
      <c r="K827">
        <v>1349335284</v>
      </c>
      <c r="L827" s="10">
        <f>(((I827/60)/60)/24)+DATE(1970,1,1)</f>
        <v>41211.306527777779</v>
      </c>
      <c r="M827" t="b">
        <v>0</v>
      </c>
      <c r="N827">
        <v>99</v>
      </c>
      <c r="O827" t="b">
        <v>1</v>
      </c>
      <c r="P827" t="s">
        <v>8276</v>
      </c>
      <c r="Q827" t="str">
        <f t="shared" si="51"/>
        <v>music</v>
      </c>
      <c r="R827" t="str">
        <f t="shared" si="52"/>
        <v>rock</v>
      </c>
      <c r="S827">
        <f xml:space="preserve"> ROUND((E827:E4940 / D827:D4940)*100, 0)</f>
        <v>100</v>
      </c>
      <c r="T827" s="5">
        <f t="shared" ref="T827:T890" si="53" xml:space="preserve"> ROUND(IF(N827&gt;0,(E827/N827),(0)),2)</f>
        <v>126.81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0">
        <f t="shared" si="50"/>
        <v>40973.038541666669</v>
      </c>
      <c r="K828">
        <v>1330908930</v>
      </c>
      <c r="L828" s="10">
        <f>(((I828/60)/60)/24)+DATE(1970,1,1)</f>
        <v>40993.996874999997</v>
      </c>
      <c r="M828" t="b">
        <v>0</v>
      </c>
      <c r="N828">
        <v>49</v>
      </c>
      <c r="O828" t="b">
        <v>1</v>
      </c>
      <c r="P828" t="s">
        <v>8276</v>
      </c>
      <c r="Q828" t="str">
        <f t="shared" si="51"/>
        <v>music</v>
      </c>
      <c r="R828" t="str">
        <f t="shared" si="52"/>
        <v>rock</v>
      </c>
      <c r="S828">
        <f xml:space="preserve"> ROUND((E828:E4941 / D828:D4941)*100, 0)</f>
        <v>101</v>
      </c>
      <c r="T828" s="5">
        <f t="shared" si="53"/>
        <v>113.88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0">
        <f t="shared" si="50"/>
        <v>40927.473460648151</v>
      </c>
      <c r="K829">
        <v>1326972107</v>
      </c>
      <c r="L829" s="10">
        <f>(((I829/60)/60)/24)+DATE(1970,1,1)</f>
        <v>40953.825694444444</v>
      </c>
      <c r="M829" t="b">
        <v>0</v>
      </c>
      <c r="N829">
        <v>11</v>
      </c>
      <c r="O829" t="b">
        <v>1</v>
      </c>
      <c r="P829" t="s">
        <v>8276</v>
      </c>
      <c r="Q829" t="str">
        <f t="shared" si="51"/>
        <v>music</v>
      </c>
      <c r="R829" t="str">
        <f t="shared" si="52"/>
        <v>rock</v>
      </c>
      <c r="S829">
        <f xml:space="preserve"> ROUND((E829:E4942 / D829:D4942)*100, 0)</f>
        <v>103</v>
      </c>
      <c r="T829" s="5">
        <f t="shared" si="53"/>
        <v>28.18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0">
        <f t="shared" si="50"/>
        <v>41073.050717592596</v>
      </c>
      <c r="K830">
        <v>1339549982</v>
      </c>
      <c r="L830" s="10">
        <f>(((I830/60)/60)/24)+DATE(1970,1,1)</f>
        <v>41085.683333333334</v>
      </c>
      <c r="M830" t="b">
        <v>0</v>
      </c>
      <c r="N830">
        <v>38</v>
      </c>
      <c r="O830" t="b">
        <v>1</v>
      </c>
      <c r="P830" t="s">
        <v>8276</v>
      </c>
      <c r="Q830" t="str">
        <f t="shared" si="51"/>
        <v>music</v>
      </c>
      <c r="R830" t="str">
        <f t="shared" si="52"/>
        <v>rock</v>
      </c>
      <c r="S830">
        <f xml:space="preserve"> ROUND((E830:E4943 / D830:D4943)*100, 0)</f>
        <v>107</v>
      </c>
      <c r="T830" s="5">
        <f t="shared" si="53"/>
        <v>36.61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0">
        <f t="shared" si="50"/>
        <v>42504.801388888889</v>
      </c>
      <c r="K831">
        <v>1463253240</v>
      </c>
      <c r="L831" s="10">
        <f>(((I831/60)/60)/24)+DATE(1970,1,1)</f>
        <v>42564.801388888889</v>
      </c>
      <c r="M831" t="b">
        <v>0</v>
      </c>
      <c r="N831">
        <v>16</v>
      </c>
      <c r="O831" t="b">
        <v>1</v>
      </c>
      <c r="P831" t="s">
        <v>8276</v>
      </c>
      <c r="Q831" t="str">
        <f t="shared" si="51"/>
        <v>music</v>
      </c>
      <c r="R831" t="str">
        <f t="shared" si="52"/>
        <v>rock</v>
      </c>
      <c r="S831">
        <f xml:space="preserve"> ROUND((E831:E4944 / D831:D4944)*100, 0)</f>
        <v>104</v>
      </c>
      <c r="T831" s="5">
        <f t="shared" si="53"/>
        <v>32.5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0">
        <f t="shared" si="50"/>
        <v>41325.525752314818</v>
      </c>
      <c r="K832">
        <v>1361363825</v>
      </c>
      <c r="L832" s="10">
        <f>(((I832/60)/60)/24)+DATE(1970,1,1)</f>
        <v>41355.484085648146</v>
      </c>
      <c r="M832" t="b">
        <v>0</v>
      </c>
      <c r="N832">
        <v>32</v>
      </c>
      <c r="O832" t="b">
        <v>1</v>
      </c>
      <c r="P832" t="s">
        <v>8276</v>
      </c>
      <c r="Q832" t="str">
        <f t="shared" si="51"/>
        <v>music</v>
      </c>
      <c r="R832" t="str">
        <f t="shared" si="52"/>
        <v>rock</v>
      </c>
      <c r="S832">
        <f xml:space="preserve"> ROUND((E832:E4945 / D832:D4945)*100, 0)</f>
        <v>108</v>
      </c>
      <c r="T832" s="5">
        <f t="shared" si="53"/>
        <v>60.66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0">
        <f t="shared" si="50"/>
        <v>40996.646921296298</v>
      </c>
      <c r="K833">
        <v>1332948694</v>
      </c>
      <c r="L833" s="10">
        <f>(((I833/60)/60)/24)+DATE(1970,1,1)</f>
        <v>41026.646921296298</v>
      </c>
      <c r="M833" t="b">
        <v>0</v>
      </c>
      <c r="N833">
        <v>20</v>
      </c>
      <c r="O833" t="b">
        <v>1</v>
      </c>
      <c r="P833" t="s">
        <v>8276</v>
      </c>
      <c r="Q833" t="str">
        <f t="shared" si="51"/>
        <v>music</v>
      </c>
      <c r="R833" t="str">
        <f t="shared" si="52"/>
        <v>rock</v>
      </c>
      <c r="S833">
        <f xml:space="preserve"> ROUND((E833:E4946 / D833:D4946)*100, 0)</f>
        <v>233</v>
      </c>
      <c r="T833" s="5">
        <f t="shared" si="53"/>
        <v>175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0">
        <f t="shared" si="50"/>
        <v>40869.675173611111</v>
      </c>
      <c r="K834">
        <v>1321978335</v>
      </c>
      <c r="L834" s="10">
        <f>(((I834/60)/60)/24)+DATE(1970,1,1)</f>
        <v>40929.342361111114</v>
      </c>
      <c r="M834" t="b">
        <v>0</v>
      </c>
      <c r="N834">
        <v>154</v>
      </c>
      <c r="O834" t="b">
        <v>1</v>
      </c>
      <c r="P834" t="s">
        <v>8276</v>
      </c>
      <c r="Q834" t="str">
        <f t="shared" si="51"/>
        <v>music</v>
      </c>
      <c r="R834" t="str">
        <f t="shared" si="52"/>
        <v>rock</v>
      </c>
      <c r="S834">
        <f xml:space="preserve"> ROUND((E834:E4947 / D834:D4947)*100, 0)</f>
        <v>101</v>
      </c>
      <c r="T834" s="5">
        <f t="shared" si="53"/>
        <v>97.99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0">
        <f t="shared" ref="J835:J898" si="54">(((K835/60)/60)/24)+DATE(1970,1,1)</f>
        <v>41718.878182870372</v>
      </c>
      <c r="K835">
        <v>1395349475</v>
      </c>
      <c r="L835" s="10">
        <f>(((I835/60)/60)/24)+DATE(1970,1,1)</f>
        <v>41748.878182870372</v>
      </c>
      <c r="M835" t="b">
        <v>0</v>
      </c>
      <c r="N835">
        <v>41</v>
      </c>
      <c r="O835" t="b">
        <v>1</v>
      </c>
      <c r="P835" t="s">
        <v>8276</v>
      </c>
      <c r="Q835" t="str">
        <f t="shared" ref="Q835:Q898" si="55">LEFT(P835, SEARCH("/",P835,1)-1)</f>
        <v>music</v>
      </c>
      <c r="R835" t="str">
        <f t="shared" ref="R835:R898" si="56">RIGHT(P835,LEN(P835)-SEARCH("/",P835))</f>
        <v>rock</v>
      </c>
      <c r="S835">
        <f xml:space="preserve"> ROUND((E835:E4948 / D835:D4948)*100, 0)</f>
        <v>102</v>
      </c>
      <c r="T835" s="5">
        <f t="shared" si="53"/>
        <v>148.78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0">
        <f t="shared" si="54"/>
        <v>41422.822824074072</v>
      </c>
      <c r="K836">
        <v>1369770292</v>
      </c>
      <c r="L836" s="10">
        <f>(((I836/60)/60)/24)+DATE(1970,1,1)</f>
        <v>41456.165972222225</v>
      </c>
      <c r="M836" t="b">
        <v>0</v>
      </c>
      <c r="N836">
        <v>75</v>
      </c>
      <c r="O836" t="b">
        <v>1</v>
      </c>
      <c r="P836" t="s">
        <v>8276</v>
      </c>
      <c r="Q836" t="str">
        <f t="shared" si="55"/>
        <v>music</v>
      </c>
      <c r="R836" t="str">
        <f t="shared" si="56"/>
        <v>rock</v>
      </c>
      <c r="S836">
        <f xml:space="preserve"> ROUND((E836:E4949 / D836:D4949)*100, 0)</f>
        <v>131</v>
      </c>
      <c r="T836" s="5">
        <f t="shared" si="53"/>
        <v>96.08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0">
        <f t="shared" si="54"/>
        <v>41005.45784722222</v>
      </c>
      <c r="K837">
        <v>1333709958</v>
      </c>
      <c r="L837" s="10">
        <f>(((I837/60)/60)/24)+DATE(1970,1,1)</f>
        <v>41048.125</v>
      </c>
      <c r="M837" t="b">
        <v>0</v>
      </c>
      <c r="N837">
        <v>40</v>
      </c>
      <c r="O837" t="b">
        <v>1</v>
      </c>
      <c r="P837" t="s">
        <v>8276</v>
      </c>
      <c r="Q837" t="str">
        <f t="shared" si="55"/>
        <v>music</v>
      </c>
      <c r="R837" t="str">
        <f t="shared" si="56"/>
        <v>rock</v>
      </c>
      <c r="S837">
        <f xml:space="preserve"> ROUND((E837:E4950 / D837:D4950)*100, 0)</f>
        <v>117</v>
      </c>
      <c r="T837" s="5">
        <f t="shared" si="53"/>
        <v>58.63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0">
        <f t="shared" si="54"/>
        <v>41524.056921296295</v>
      </c>
      <c r="K838">
        <v>1378516918</v>
      </c>
      <c r="L838" s="10">
        <f>(((I838/60)/60)/24)+DATE(1970,1,1)</f>
        <v>41554.056921296295</v>
      </c>
      <c r="M838" t="b">
        <v>0</v>
      </c>
      <c r="N838">
        <v>46</v>
      </c>
      <c r="O838" t="b">
        <v>1</v>
      </c>
      <c r="P838" t="s">
        <v>8276</v>
      </c>
      <c r="Q838" t="str">
        <f t="shared" si="55"/>
        <v>music</v>
      </c>
      <c r="R838" t="str">
        <f t="shared" si="56"/>
        <v>rock</v>
      </c>
      <c r="S838">
        <f xml:space="preserve"> ROUND((E838:E4951 / D838:D4951)*100, 0)</f>
        <v>101</v>
      </c>
      <c r="T838" s="5">
        <f t="shared" si="53"/>
        <v>109.71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0">
        <f t="shared" si="54"/>
        <v>41730.998402777775</v>
      </c>
      <c r="K839">
        <v>1396396662</v>
      </c>
      <c r="L839" s="10">
        <f>(((I839/60)/60)/24)+DATE(1970,1,1)</f>
        <v>41760.998402777775</v>
      </c>
      <c r="M839" t="b">
        <v>0</v>
      </c>
      <c r="N839">
        <v>62</v>
      </c>
      <c r="O839" t="b">
        <v>1</v>
      </c>
      <c r="P839" t="s">
        <v>8276</v>
      </c>
      <c r="Q839" t="str">
        <f t="shared" si="55"/>
        <v>music</v>
      </c>
      <c r="R839" t="str">
        <f t="shared" si="56"/>
        <v>rock</v>
      </c>
      <c r="S839">
        <f xml:space="preserve"> ROUND((E839:E4952 / D839:D4952)*100, 0)</f>
        <v>122</v>
      </c>
      <c r="T839" s="5">
        <f t="shared" si="53"/>
        <v>49.11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0">
        <f t="shared" si="54"/>
        <v>40895.897974537038</v>
      </c>
      <c r="K840">
        <v>1324243985</v>
      </c>
      <c r="L840" s="10">
        <f>(((I840/60)/60)/24)+DATE(1970,1,1)</f>
        <v>40925.897974537038</v>
      </c>
      <c r="M840" t="b">
        <v>0</v>
      </c>
      <c r="N840">
        <v>61</v>
      </c>
      <c r="O840" t="b">
        <v>1</v>
      </c>
      <c r="P840" t="s">
        <v>8276</v>
      </c>
      <c r="Q840" t="str">
        <f t="shared" si="55"/>
        <v>music</v>
      </c>
      <c r="R840" t="str">
        <f t="shared" si="56"/>
        <v>rock</v>
      </c>
      <c r="S840">
        <f xml:space="preserve"> ROUND((E840:E4953 / D840:D4953)*100, 0)</f>
        <v>145</v>
      </c>
      <c r="T840" s="5">
        <f t="shared" si="53"/>
        <v>47.67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0">
        <f t="shared" si="54"/>
        <v>41144.763379629629</v>
      </c>
      <c r="K841">
        <v>1345745956</v>
      </c>
      <c r="L841" s="10">
        <f>(((I841/60)/60)/24)+DATE(1970,1,1)</f>
        <v>41174.763379629629</v>
      </c>
      <c r="M841" t="b">
        <v>0</v>
      </c>
      <c r="N841">
        <v>96</v>
      </c>
      <c r="O841" t="b">
        <v>1</v>
      </c>
      <c r="P841" t="s">
        <v>8276</v>
      </c>
      <c r="Q841" t="str">
        <f t="shared" si="55"/>
        <v>music</v>
      </c>
      <c r="R841" t="str">
        <f t="shared" si="56"/>
        <v>rock</v>
      </c>
      <c r="S841">
        <f xml:space="preserve"> ROUND((E841:E4954 / D841:D4954)*100, 0)</f>
        <v>117</v>
      </c>
      <c r="T841" s="5">
        <f t="shared" si="53"/>
        <v>60.74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0">
        <f t="shared" si="54"/>
        <v>42607.226701388892</v>
      </c>
      <c r="K842">
        <v>1472102787</v>
      </c>
      <c r="L842" s="10">
        <f>(((I842/60)/60)/24)+DATE(1970,1,1)</f>
        <v>42637.226701388892</v>
      </c>
      <c r="M842" t="b">
        <v>0</v>
      </c>
      <c r="N842">
        <v>190</v>
      </c>
      <c r="O842" t="b">
        <v>1</v>
      </c>
      <c r="P842" t="s">
        <v>8277</v>
      </c>
      <c r="Q842" t="str">
        <f t="shared" si="55"/>
        <v>music</v>
      </c>
      <c r="R842" t="str">
        <f t="shared" si="56"/>
        <v>metal</v>
      </c>
      <c r="S842">
        <f xml:space="preserve"> ROUND((E842:E4955 / D842:D4955)*100, 0)</f>
        <v>120</v>
      </c>
      <c r="T842" s="5">
        <f t="shared" si="53"/>
        <v>63.38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0">
        <f t="shared" si="54"/>
        <v>41923.838692129626</v>
      </c>
      <c r="K843">
        <v>1413058063</v>
      </c>
      <c r="L843" s="10">
        <f>(((I843/60)/60)/24)+DATE(1970,1,1)</f>
        <v>41953.88035879629</v>
      </c>
      <c r="M843" t="b">
        <v>1</v>
      </c>
      <c r="N843">
        <v>94</v>
      </c>
      <c r="O843" t="b">
        <v>1</v>
      </c>
      <c r="P843" t="s">
        <v>8277</v>
      </c>
      <c r="Q843" t="str">
        <f t="shared" si="55"/>
        <v>music</v>
      </c>
      <c r="R843" t="str">
        <f t="shared" si="56"/>
        <v>metal</v>
      </c>
      <c r="S843">
        <f xml:space="preserve"> ROUND((E843:E4956 / D843:D4956)*100, 0)</f>
        <v>101</v>
      </c>
      <c r="T843" s="5">
        <f t="shared" si="53"/>
        <v>53.89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0">
        <f t="shared" si="54"/>
        <v>41526.592395833337</v>
      </c>
      <c r="K844">
        <v>1378735983</v>
      </c>
      <c r="L844" s="10">
        <f>(((I844/60)/60)/24)+DATE(1970,1,1)</f>
        <v>41561.165972222225</v>
      </c>
      <c r="M844" t="b">
        <v>1</v>
      </c>
      <c r="N844">
        <v>39</v>
      </c>
      <c r="O844" t="b">
        <v>1</v>
      </c>
      <c r="P844" t="s">
        <v>8277</v>
      </c>
      <c r="Q844" t="str">
        <f t="shared" si="55"/>
        <v>music</v>
      </c>
      <c r="R844" t="str">
        <f t="shared" si="56"/>
        <v>metal</v>
      </c>
      <c r="S844">
        <f xml:space="preserve"> ROUND((E844:E4957 / D844:D4957)*100, 0)</f>
        <v>104</v>
      </c>
      <c r="T844" s="5">
        <f t="shared" si="53"/>
        <v>66.87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0">
        <f t="shared" si="54"/>
        <v>42695.257870370369</v>
      </c>
      <c r="K845">
        <v>1479708680</v>
      </c>
      <c r="L845" s="10">
        <f>(((I845/60)/60)/24)+DATE(1970,1,1)</f>
        <v>42712.333333333328</v>
      </c>
      <c r="M845" t="b">
        <v>0</v>
      </c>
      <c r="N845">
        <v>127</v>
      </c>
      <c r="O845" t="b">
        <v>1</v>
      </c>
      <c r="P845" t="s">
        <v>8277</v>
      </c>
      <c r="Q845" t="str">
        <f t="shared" si="55"/>
        <v>music</v>
      </c>
      <c r="R845" t="str">
        <f t="shared" si="56"/>
        <v>metal</v>
      </c>
      <c r="S845">
        <f xml:space="preserve"> ROUND((E845:E4958 / D845:D4958)*100, 0)</f>
        <v>267</v>
      </c>
      <c r="T845" s="5">
        <f t="shared" si="53"/>
        <v>63.1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0">
        <f t="shared" si="54"/>
        <v>41905.684629629628</v>
      </c>
      <c r="K846">
        <v>1411489552</v>
      </c>
      <c r="L846" s="10">
        <f>(((I846/60)/60)/24)+DATE(1970,1,1)</f>
        <v>41944.207638888889</v>
      </c>
      <c r="M846" t="b">
        <v>1</v>
      </c>
      <c r="N846">
        <v>159</v>
      </c>
      <c r="O846" t="b">
        <v>1</v>
      </c>
      <c r="P846" t="s">
        <v>8277</v>
      </c>
      <c r="Q846" t="str">
        <f t="shared" si="55"/>
        <v>music</v>
      </c>
      <c r="R846" t="str">
        <f t="shared" si="56"/>
        <v>metal</v>
      </c>
      <c r="S846">
        <f xml:space="preserve"> ROUND((E846:E4959 / D846:D4959)*100, 0)</f>
        <v>194</v>
      </c>
      <c r="T846" s="5">
        <f t="shared" si="53"/>
        <v>36.630000000000003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0">
        <f t="shared" si="54"/>
        <v>42578.205972222218</v>
      </c>
      <c r="K847">
        <v>1469595396</v>
      </c>
      <c r="L847" s="10">
        <f>(((I847/60)/60)/24)+DATE(1970,1,1)</f>
        <v>42618.165972222225</v>
      </c>
      <c r="M847" t="b">
        <v>0</v>
      </c>
      <c r="N847">
        <v>177</v>
      </c>
      <c r="O847" t="b">
        <v>1</v>
      </c>
      <c r="P847" t="s">
        <v>8277</v>
      </c>
      <c r="Q847" t="str">
        <f t="shared" si="55"/>
        <v>music</v>
      </c>
      <c r="R847" t="str">
        <f t="shared" si="56"/>
        <v>metal</v>
      </c>
      <c r="S847">
        <f xml:space="preserve"> ROUND((E847:E4960 / D847:D4960)*100, 0)</f>
        <v>120</v>
      </c>
      <c r="T847" s="5">
        <f t="shared" si="53"/>
        <v>34.01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0">
        <f t="shared" si="54"/>
        <v>41694.391840277778</v>
      </c>
      <c r="K848">
        <v>1393233855</v>
      </c>
      <c r="L848" s="10">
        <f>(((I848/60)/60)/24)+DATE(1970,1,1)</f>
        <v>41708.583333333336</v>
      </c>
      <c r="M848" t="b">
        <v>0</v>
      </c>
      <c r="N848">
        <v>47</v>
      </c>
      <c r="O848" t="b">
        <v>1</v>
      </c>
      <c r="P848" t="s">
        <v>8277</v>
      </c>
      <c r="Q848" t="str">
        <f t="shared" si="55"/>
        <v>music</v>
      </c>
      <c r="R848" t="str">
        <f t="shared" si="56"/>
        <v>metal</v>
      </c>
      <c r="S848">
        <f xml:space="preserve"> ROUND((E848:E4961 / D848:D4961)*100, 0)</f>
        <v>122</v>
      </c>
      <c r="T848" s="5">
        <f t="shared" si="53"/>
        <v>28.55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0">
        <f t="shared" si="54"/>
        <v>42165.79833333334</v>
      </c>
      <c r="K849">
        <v>1433963376</v>
      </c>
      <c r="L849" s="10">
        <f>(((I849/60)/60)/24)+DATE(1970,1,1)</f>
        <v>42195.79833333334</v>
      </c>
      <c r="M849" t="b">
        <v>0</v>
      </c>
      <c r="N849">
        <v>1</v>
      </c>
      <c r="O849" t="b">
        <v>1</v>
      </c>
      <c r="P849" t="s">
        <v>8277</v>
      </c>
      <c r="Q849" t="str">
        <f t="shared" si="55"/>
        <v>music</v>
      </c>
      <c r="R849" t="str">
        <f t="shared" si="56"/>
        <v>metal</v>
      </c>
      <c r="S849">
        <f xml:space="preserve"> ROUND((E849:E4962 / D849:D4962)*100, 0)</f>
        <v>100</v>
      </c>
      <c r="T849" s="5">
        <f t="shared" si="53"/>
        <v>10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0">
        <f t="shared" si="54"/>
        <v>42078.792048611111</v>
      </c>
      <c r="K850">
        <v>1426446033</v>
      </c>
      <c r="L850" s="10">
        <f>(((I850/60)/60)/24)+DATE(1970,1,1)</f>
        <v>42108.792048611111</v>
      </c>
      <c r="M850" t="b">
        <v>0</v>
      </c>
      <c r="N850">
        <v>16</v>
      </c>
      <c r="O850" t="b">
        <v>1</v>
      </c>
      <c r="P850" t="s">
        <v>8277</v>
      </c>
      <c r="Q850" t="str">
        <f t="shared" si="55"/>
        <v>music</v>
      </c>
      <c r="R850" t="str">
        <f t="shared" si="56"/>
        <v>metal</v>
      </c>
      <c r="S850">
        <f xml:space="preserve"> ROUND((E850:E4963 / D850:D4963)*100, 0)</f>
        <v>100</v>
      </c>
      <c r="T850" s="5">
        <f t="shared" si="53"/>
        <v>18.75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0">
        <f t="shared" si="54"/>
        <v>42051.148888888885</v>
      </c>
      <c r="K851">
        <v>1424057664</v>
      </c>
      <c r="L851" s="10">
        <f>(((I851/60)/60)/24)+DATE(1970,1,1)</f>
        <v>42079.107222222221</v>
      </c>
      <c r="M851" t="b">
        <v>0</v>
      </c>
      <c r="N851">
        <v>115</v>
      </c>
      <c r="O851" t="b">
        <v>1</v>
      </c>
      <c r="P851" t="s">
        <v>8277</v>
      </c>
      <c r="Q851" t="str">
        <f t="shared" si="55"/>
        <v>music</v>
      </c>
      <c r="R851" t="str">
        <f t="shared" si="56"/>
        <v>metal</v>
      </c>
      <c r="S851">
        <f xml:space="preserve"> ROUND((E851:E4964 / D851:D4964)*100, 0)</f>
        <v>120</v>
      </c>
      <c r="T851" s="5">
        <f t="shared" si="53"/>
        <v>41.7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0">
        <f t="shared" si="54"/>
        <v>42452.827743055561</v>
      </c>
      <c r="K852">
        <v>1458762717</v>
      </c>
      <c r="L852" s="10">
        <f>(((I852/60)/60)/24)+DATE(1970,1,1)</f>
        <v>42485.207638888889</v>
      </c>
      <c r="M852" t="b">
        <v>0</v>
      </c>
      <c r="N852">
        <v>133</v>
      </c>
      <c r="O852" t="b">
        <v>1</v>
      </c>
      <c r="P852" t="s">
        <v>8277</v>
      </c>
      <c r="Q852" t="str">
        <f t="shared" si="55"/>
        <v>music</v>
      </c>
      <c r="R852" t="str">
        <f t="shared" si="56"/>
        <v>metal</v>
      </c>
      <c r="S852">
        <f xml:space="preserve"> ROUND((E852:E4965 / D852:D4965)*100, 0)</f>
        <v>155</v>
      </c>
      <c r="T852" s="5">
        <f t="shared" si="53"/>
        <v>46.67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0">
        <f t="shared" si="54"/>
        <v>42522.880243055552</v>
      </c>
      <c r="K853">
        <v>1464815253</v>
      </c>
      <c r="L853" s="10">
        <f>(((I853/60)/60)/24)+DATE(1970,1,1)</f>
        <v>42582.822916666672</v>
      </c>
      <c r="M853" t="b">
        <v>0</v>
      </c>
      <c r="N853">
        <v>70</v>
      </c>
      <c r="O853" t="b">
        <v>1</v>
      </c>
      <c r="P853" t="s">
        <v>8277</v>
      </c>
      <c r="Q853" t="str">
        <f t="shared" si="55"/>
        <v>music</v>
      </c>
      <c r="R853" t="str">
        <f t="shared" si="56"/>
        <v>metal</v>
      </c>
      <c r="S853">
        <f xml:space="preserve"> ROUND((E853:E4966 / D853:D4966)*100, 0)</f>
        <v>130</v>
      </c>
      <c r="T853" s="5">
        <f t="shared" si="53"/>
        <v>37.270000000000003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0">
        <f t="shared" si="54"/>
        <v>42656.805497685185</v>
      </c>
      <c r="K854">
        <v>1476386395</v>
      </c>
      <c r="L854" s="10">
        <f>(((I854/60)/60)/24)+DATE(1970,1,1)</f>
        <v>42667.875</v>
      </c>
      <c r="M854" t="b">
        <v>0</v>
      </c>
      <c r="N854">
        <v>62</v>
      </c>
      <c r="O854" t="b">
        <v>1</v>
      </c>
      <c r="P854" t="s">
        <v>8277</v>
      </c>
      <c r="Q854" t="str">
        <f t="shared" si="55"/>
        <v>music</v>
      </c>
      <c r="R854" t="str">
        <f t="shared" si="56"/>
        <v>metal</v>
      </c>
      <c r="S854">
        <f xml:space="preserve"> ROUND((E854:E4967 / D854:D4967)*100, 0)</f>
        <v>105</v>
      </c>
      <c r="T854" s="5">
        <f t="shared" si="53"/>
        <v>59.26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0">
        <f t="shared" si="54"/>
        <v>42021.832280092596</v>
      </c>
      <c r="K855">
        <v>1421524709</v>
      </c>
      <c r="L855" s="10">
        <f>(((I855/60)/60)/24)+DATE(1970,1,1)</f>
        <v>42051.832280092596</v>
      </c>
      <c r="M855" t="b">
        <v>0</v>
      </c>
      <c r="N855">
        <v>10</v>
      </c>
      <c r="O855" t="b">
        <v>1</v>
      </c>
      <c r="P855" t="s">
        <v>8277</v>
      </c>
      <c r="Q855" t="str">
        <f t="shared" si="55"/>
        <v>music</v>
      </c>
      <c r="R855" t="str">
        <f t="shared" si="56"/>
        <v>metal</v>
      </c>
      <c r="S855">
        <f xml:space="preserve"> ROUND((E855:E4968 / D855:D4968)*100, 0)</f>
        <v>100</v>
      </c>
      <c r="T855" s="5">
        <f t="shared" si="53"/>
        <v>30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0">
        <f t="shared" si="54"/>
        <v>42702.212337962963</v>
      </c>
      <c r="K856">
        <v>1480309546</v>
      </c>
      <c r="L856" s="10">
        <f>(((I856/60)/60)/24)+DATE(1970,1,1)</f>
        <v>42732.212337962963</v>
      </c>
      <c r="M856" t="b">
        <v>0</v>
      </c>
      <c r="N856">
        <v>499</v>
      </c>
      <c r="O856" t="b">
        <v>1</v>
      </c>
      <c r="P856" t="s">
        <v>8277</v>
      </c>
      <c r="Q856" t="str">
        <f t="shared" si="55"/>
        <v>music</v>
      </c>
      <c r="R856" t="str">
        <f t="shared" si="56"/>
        <v>metal</v>
      </c>
      <c r="S856">
        <f xml:space="preserve"> ROUND((E856:E4969 / D856:D4969)*100, 0)</f>
        <v>118</v>
      </c>
      <c r="T856" s="5">
        <f t="shared" si="53"/>
        <v>65.86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0">
        <f t="shared" si="54"/>
        <v>42545.125196759262</v>
      </c>
      <c r="K857">
        <v>1466737217</v>
      </c>
      <c r="L857" s="10">
        <f>(((I857/60)/60)/24)+DATE(1970,1,1)</f>
        <v>42575.125196759262</v>
      </c>
      <c r="M857" t="b">
        <v>0</v>
      </c>
      <c r="N857">
        <v>47</v>
      </c>
      <c r="O857" t="b">
        <v>1</v>
      </c>
      <c r="P857" t="s">
        <v>8277</v>
      </c>
      <c r="Q857" t="str">
        <f t="shared" si="55"/>
        <v>music</v>
      </c>
      <c r="R857" t="str">
        <f t="shared" si="56"/>
        <v>metal</v>
      </c>
      <c r="S857">
        <f xml:space="preserve"> ROUND((E857:E4970 / D857:D4970)*100, 0)</f>
        <v>103</v>
      </c>
      <c r="T857" s="5">
        <f t="shared" si="53"/>
        <v>31.91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0">
        <f t="shared" si="54"/>
        <v>42609.311990740738</v>
      </c>
      <c r="K858">
        <v>1472282956</v>
      </c>
      <c r="L858" s="10">
        <f>(((I858/60)/60)/24)+DATE(1970,1,1)</f>
        <v>42668.791666666672</v>
      </c>
      <c r="M858" t="b">
        <v>0</v>
      </c>
      <c r="N858">
        <v>28</v>
      </c>
      <c r="O858" t="b">
        <v>1</v>
      </c>
      <c r="P858" t="s">
        <v>8277</v>
      </c>
      <c r="Q858" t="str">
        <f t="shared" si="55"/>
        <v>music</v>
      </c>
      <c r="R858" t="str">
        <f t="shared" si="56"/>
        <v>metal</v>
      </c>
      <c r="S858">
        <f xml:space="preserve"> ROUND((E858:E4971 / D858:D4971)*100, 0)</f>
        <v>218</v>
      </c>
      <c r="T858" s="5">
        <f t="shared" si="53"/>
        <v>19.46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0">
        <f t="shared" si="54"/>
        <v>42291.581377314811</v>
      </c>
      <c r="K859">
        <v>1444831031</v>
      </c>
      <c r="L859" s="10">
        <f>(((I859/60)/60)/24)+DATE(1970,1,1)</f>
        <v>42333.623043981483</v>
      </c>
      <c r="M859" t="b">
        <v>0</v>
      </c>
      <c r="N859">
        <v>24</v>
      </c>
      <c r="O859" t="b">
        <v>1</v>
      </c>
      <c r="P859" t="s">
        <v>8277</v>
      </c>
      <c r="Q859" t="str">
        <f t="shared" si="55"/>
        <v>music</v>
      </c>
      <c r="R859" t="str">
        <f t="shared" si="56"/>
        <v>metal</v>
      </c>
      <c r="S859">
        <f xml:space="preserve"> ROUND((E859:E4972 / D859:D4972)*100, 0)</f>
        <v>100</v>
      </c>
      <c r="T859" s="5">
        <f t="shared" si="53"/>
        <v>50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0">
        <f t="shared" si="54"/>
        <v>42079.745578703703</v>
      </c>
      <c r="K860">
        <v>1426528418</v>
      </c>
      <c r="L860" s="10">
        <f>(((I860/60)/60)/24)+DATE(1970,1,1)</f>
        <v>42109.957638888889</v>
      </c>
      <c r="M860" t="b">
        <v>0</v>
      </c>
      <c r="N860">
        <v>76</v>
      </c>
      <c r="O860" t="b">
        <v>1</v>
      </c>
      <c r="P860" t="s">
        <v>8277</v>
      </c>
      <c r="Q860" t="str">
        <f t="shared" si="55"/>
        <v>music</v>
      </c>
      <c r="R860" t="str">
        <f t="shared" si="56"/>
        <v>metal</v>
      </c>
      <c r="S860">
        <f xml:space="preserve"> ROUND((E860:E4973 / D860:D4973)*100, 0)</f>
        <v>144</v>
      </c>
      <c r="T860" s="5">
        <f t="shared" si="53"/>
        <v>22.74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0">
        <f t="shared" si="54"/>
        <v>42128.820231481484</v>
      </c>
      <c r="K861">
        <v>1430768468</v>
      </c>
      <c r="L861" s="10">
        <f>(((I861/60)/60)/24)+DATE(1970,1,1)</f>
        <v>42159</v>
      </c>
      <c r="M861" t="b">
        <v>0</v>
      </c>
      <c r="N861">
        <v>98</v>
      </c>
      <c r="O861" t="b">
        <v>1</v>
      </c>
      <c r="P861" t="s">
        <v>8277</v>
      </c>
      <c r="Q861" t="str">
        <f t="shared" si="55"/>
        <v>music</v>
      </c>
      <c r="R861" t="str">
        <f t="shared" si="56"/>
        <v>metal</v>
      </c>
      <c r="S861">
        <f xml:space="preserve"> ROUND((E861:E4974 / D861:D4974)*100, 0)</f>
        <v>105</v>
      </c>
      <c r="T861" s="5">
        <f t="shared" si="53"/>
        <v>42.72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0">
        <f t="shared" si="54"/>
        <v>41570.482789351852</v>
      </c>
      <c r="K862">
        <v>1382528113</v>
      </c>
      <c r="L862" s="10">
        <f>(((I862/60)/60)/24)+DATE(1970,1,1)</f>
        <v>41600.524456018517</v>
      </c>
      <c r="M862" t="b">
        <v>0</v>
      </c>
      <c r="N862">
        <v>48</v>
      </c>
      <c r="O862" t="b">
        <v>0</v>
      </c>
      <c r="P862" t="s">
        <v>8278</v>
      </c>
      <c r="Q862" t="str">
        <f t="shared" si="55"/>
        <v>music</v>
      </c>
      <c r="R862" t="str">
        <f t="shared" si="56"/>
        <v>jazz</v>
      </c>
      <c r="S862">
        <f xml:space="preserve"> ROUND((E862:E4975 / D862:D4975)*100, 0)</f>
        <v>18</v>
      </c>
      <c r="T862" s="5">
        <f t="shared" si="53"/>
        <v>52.92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0">
        <f t="shared" si="54"/>
        <v>42599.965324074074</v>
      </c>
      <c r="K863">
        <v>1471475404</v>
      </c>
      <c r="L863" s="10">
        <f>(((I863/60)/60)/24)+DATE(1970,1,1)</f>
        <v>42629.965324074074</v>
      </c>
      <c r="M863" t="b">
        <v>0</v>
      </c>
      <c r="N863">
        <v>2</v>
      </c>
      <c r="O863" t="b">
        <v>0</v>
      </c>
      <c r="P863" t="s">
        <v>8278</v>
      </c>
      <c r="Q863" t="str">
        <f t="shared" si="55"/>
        <v>music</v>
      </c>
      <c r="R863" t="str">
        <f t="shared" si="56"/>
        <v>jazz</v>
      </c>
      <c r="S863">
        <f xml:space="preserve"> ROUND((E863:E4976 / D863:D4976)*100, 0)</f>
        <v>2</v>
      </c>
      <c r="T863" s="5">
        <f t="shared" si="53"/>
        <v>50.5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0">
        <f t="shared" si="54"/>
        <v>41559.5549537037</v>
      </c>
      <c r="K864">
        <v>1381583948</v>
      </c>
      <c r="L864" s="10">
        <f>(((I864/60)/60)/24)+DATE(1970,1,1)</f>
        <v>41589.596620370372</v>
      </c>
      <c r="M864" t="b">
        <v>0</v>
      </c>
      <c r="N864">
        <v>4</v>
      </c>
      <c r="O864" t="b">
        <v>0</v>
      </c>
      <c r="P864" t="s">
        <v>8278</v>
      </c>
      <c r="Q864" t="str">
        <f t="shared" si="55"/>
        <v>music</v>
      </c>
      <c r="R864" t="str">
        <f t="shared" si="56"/>
        <v>jazz</v>
      </c>
      <c r="S864">
        <f xml:space="preserve"> ROUND((E864:E4977 / D864:D4977)*100, 0)</f>
        <v>0</v>
      </c>
      <c r="T864" s="5">
        <f t="shared" si="53"/>
        <v>42.5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0">
        <f t="shared" si="54"/>
        <v>40921.117662037039</v>
      </c>
      <c r="K865">
        <v>1326422966</v>
      </c>
      <c r="L865" s="10">
        <f>(((I865/60)/60)/24)+DATE(1970,1,1)</f>
        <v>40951.117662037039</v>
      </c>
      <c r="M865" t="b">
        <v>0</v>
      </c>
      <c r="N865">
        <v>5</v>
      </c>
      <c r="O865" t="b">
        <v>0</v>
      </c>
      <c r="P865" t="s">
        <v>8278</v>
      </c>
      <c r="Q865" t="str">
        <f t="shared" si="55"/>
        <v>music</v>
      </c>
      <c r="R865" t="str">
        <f t="shared" si="56"/>
        <v>jazz</v>
      </c>
      <c r="S865">
        <f xml:space="preserve"> ROUND((E865:E4978 / D865:D4978)*100, 0)</f>
        <v>5</v>
      </c>
      <c r="T865" s="5">
        <f t="shared" si="53"/>
        <v>18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0">
        <f t="shared" si="54"/>
        <v>41541.106921296298</v>
      </c>
      <c r="K866">
        <v>1379990038</v>
      </c>
      <c r="L866" s="10">
        <f>(((I866/60)/60)/24)+DATE(1970,1,1)</f>
        <v>41563.415972222225</v>
      </c>
      <c r="M866" t="b">
        <v>0</v>
      </c>
      <c r="N866">
        <v>79</v>
      </c>
      <c r="O866" t="b">
        <v>0</v>
      </c>
      <c r="P866" t="s">
        <v>8278</v>
      </c>
      <c r="Q866" t="str">
        <f t="shared" si="55"/>
        <v>music</v>
      </c>
      <c r="R866" t="str">
        <f t="shared" si="56"/>
        <v>jazz</v>
      </c>
      <c r="S866">
        <f xml:space="preserve"> ROUND((E866:E4979 / D866:D4979)*100, 0)</f>
        <v>42</v>
      </c>
      <c r="T866" s="5">
        <f t="shared" si="53"/>
        <v>34.18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0">
        <f t="shared" si="54"/>
        <v>41230.77311342593</v>
      </c>
      <c r="K867">
        <v>1353177197</v>
      </c>
      <c r="L867" s="10">
        <f>(((I867/60)/60)/24)+DATE(1970,1,1)</f>
        <v>41290.77311342593</v>
      </c>
      <c r="M867" t="b">
        <v>0</v>
      </c>
      <c r="N867">
        <v>2</v>
      </c>
      <c r="O867" t="b">
        <v>0</v>
      </c>
      <c r="P867" t="s">
        <v>8278</v>
      </c>
      <c r="Q867" t="str">
        <f t="shared" si="55"/>
        <v>music</v>
      </c>
      <c r="R867" t="str">
        <f t="shared" si="56"/>
        <v>jazz</v>
      </c>
      <c r="S867">
        <f xml:space="preserve"> ROUND((E867:E4980 / D867:D4980)*100, 0)</f>
        <v>2</v>
      </c>
      <c r="T867" s="5">
        <f t="shared" si="53"/>
        <v>22.5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0">
        <f t="shared" si="54"/>
        <v>42025.637939814813</v>
      </c>
      <c r="K868">
        <v>1421853518</v>
      </c>
      <c r="L868" s="10">
        <f>(((I868/60)/60)/24)+DATE(1970,1,1)</f>
        <v>42063.631944444445</v>
      </c>
      <c r="M868" t="b">
        <v>0</v>
      </c>
      <c r="N868">
        <v>11</v>
      </c>
      <c r="O868" t="b">
        <v>0</v>
      </c>
      <c r="P868" t="s">
        <v>8278</v>
      </c>
      <c r="Q868" t="str">
        <f t="shared" si="55"/>
        <v>music</v>
      </c>
      <c r="R868" t="str">
        <f t="shared" si="56"/>
        <v>jazz</v>
      </c>
      <c r="S868">
        <f xml:space="preserve"> ROUND((E868:E4981 / D868:D4981)*100, 0)</f>
        <v>18</v>
      </c>
      <c r="T868" s="5">
        <f t="shared" si="53"/>
        <v>58.18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0">
        <f t="shared" si="54"/>
        <v>40088.105393518519</v>
      </c>
      <c r="K869">
        <v>1254450706</v>
      </c>
      <c r="L869" s="10">
        <f>(((I869/60)/60)/24)+DATE(1970,1,1)</f>
        <v>40148.207638888889</v>
      </c>
      <c r="M869" t="b">
        <v>0</v>
      </c>
      <c r="N869">
        <v>11</v>
      </c>
      <c r="O869" t="b">
        <v>0</v>
      </c>
      <c r="P869" t="s">
        <v>8278</v>
      </c>
      <c r="Q869" t="str">
        <f t="shared" si="55"/>
        <v>music</v>
      </c>
      <c r="R869" t="str">
        <f t="shared" si="56"/>
        <v>jazz</v>
      </c>
      <c r="S869">
        <f xml:space="preserve"> ROUND((E869:E4982 / D869:D4982)*100, 0)</f>
        <v>24</v>
      </c>
      <c r="T869" s="5">
        <f t="shared" si="53"/>
        <v>109.18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0">
        <f t="shared" si="54"/>
        <v>41616.027754629627</v>
      </c>
      <c r="K870">
        <v>1386463198</v>
      </c>
      <c r="L870" s="10">
        <f>(((I870/60)/60)/24)+DATE(1970,1,1)</f>
        <v>41646.027754629627</v>
      </c>
      <c r="M870" t="b">
        <v>0</v>
      </c>
      <c r="N870">
        <v>1</v>
      </c>
      <c r="O870" t="b">
        <v>0</v>
      </c>
      <c r="P870" t="s">
        <v>8278</v>
      </c>
      <c r="Q870" t="str">
        <f t="shared" si="55"/>
        <v>music</v>
      </c>
      <c r="R870" t="str">
        <f t="shared" si="56"/>
        <v>jazz</v>
      </c>
      <c r="S870">
        <f xml:space="preserve"> ROUND((E870:E4983 / D870:D4983)*100, 0)</f>
        <v>0</v>
      </c>
      <c r="T870" s="5">
        <f t="shared" si="53"/>
        <v>50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0">
        <f t="shared" si="54"/>
        <v>41342.845567129632</v>
      </c>
      <c r="K871">
        <v>1362860257</v>
      </c>
      <c r="L871" s="10">
        <f>(((I871/60)/60)/24)+DATE(1970,1,1)</f>
        <v>41372.803900462961</v>
      </c>
      <c r="M871" t="b">
        <v>0</v>
      </c>
      <c r="N871">
        <v>3</v>
      </c>
      <c r="O871" t="b">
        <v>0</v>
      </c>
      <c r="P871" t="s">
        <v>8278</v>
      </c>
      <c r="Q871" t="str">
        <f t="shared" si="55"/>
        <v>music</v>
      </c>
      <c r="R871" t="str">
        <f t="shared" si="56"/>
        <v>jazz</v>
      </c>
      <c r="S871">
        <f xml:space="preserve"> ROUND((E871:E4984 / D871:D4984)*100, 0)</f>
        <v>12</v>
      </c>
      <c r="T871" s="5">
        <f t="shared" si="53"/>
        <v>346.67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0">
        <f t="shared" si="54"/>
        <v>41488.022256944445</v>
      </c>
      <c r="K872">
        <v>1375403523</v>
      </c>
      <c r="L872" s="10">
        <f>(((I872/60)/60)/24)+DATE(1970,1,1)</f>
        <v>41518.022256944445</v>
      </c>
      <c r="M872" t="b">
        <v>0</v>
      </c>
      <c r="N872">
        <v>5</v>
      </c>
      <c r="O872" t="b">
        <v>0</v>
      </c>
      <c r="P872" t="s">
        <v>8278</v>
      </c>
      <c r="Q872" t="str">
        <f t="shared" si="55"/>
        <v>music</v>
      </c>
      <c r="R872" t="str">
        <f t="shared" si="56"/>
        <v>jazz</v>
      </c>
      <c r="S872">
        <f xml:space="preserve"> ROUND((E872:E4985 / D872:D4985)*100, 0)</f>
        <v>0</v>
      </c>
      <c r="T872" s="5">
        <f t="shared" si="53"/>
        <v>12.4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0">
        <f t="shared" si="54"/>
        <v>41577.561284722222</v>
      </c>
      <c r="K873">
        <v>1383139695</v>
      </c>
      <c r="L873" s="10">
        <f>(((I873/60)/60)/24)+DATE(1970,1,1)</f>
        <v>41607.602951388886</v>
      </c>
      <c r="M873" t="b">
        <v>0</v>
      </c>
      <c r="N873">
        <v>12</v>
      </c>
      <c r="O873" t="b">
        <v>0</v>
      </c>
      <c r="P873" t="s">
        <v>8278</v>
      </c>
      <c r="Q873" t="str">
        <f t="shared" si="55"/>
        <v>music</v>
      </c>
      <c r="R873" t="str">
        <f t="shared" si="56"/>
        <v>jazz</v>
      </c>
      <c r="S873">
        <f xml:space="preserve"> ROUND((E873:E4986 / D873:D4986)*100, 0)</f>
        <v>5</v>
      </c>
      <c r="T873" s="5">
        <f t="shared" si="53"/>
        <v>27.08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0">
        <f t="shared" si="54"/>
        <v>40567.825543981482</v>
      </c>
      <c r="K874">
        <v>1295898527</v>
      </c>
      <c r="L874" s="10">
        <f>(((I874/60)/60)/24)+DATE(1970,1,1)</f>
        <v>40612.825543981482</v>
      </c>
      <c r="M874" t="b">
        <v>0</v>
      </c>
      <c r="N874">
        <v>2</v>
      </c>
      <c r="O874" t="b">
        <v>0</v>
      </c>
      <c r="P874" t="s">
        <v>8278</v>
      </c>
      <c r="Q874" t="str">
        <f t="shared" si="55"/>
        <v>music</v>
      </c>
      <c r="R874" t="str">
        <f t="shared" si="56"/>
        <v>jazz</v>
      </c>
      <c r="S874">
        <f xml:space="preserve"> ROUND((E874:E4987 / D874:D4987)*100, 0)</f>
        <v>1</v>
      </c>
      <c r="T874" s="5">
        <f t="shared" si="53"/>
        <v>32.5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0">
        <f t="shared" si="54"/>
        <v>41184.167129629634</v>
      </c>
      <c r="K875">
        <v>1349150440</v>
      </c>
      <c r="L875" s="10">
        <f>(((I875/60)/60)/24)+DATE(1970,1,1)</f>
        <v>41224.208796296298</v>
      </c>
      <c r="M875" t="b">
        <v>0</v>
      </c>
      <c r="N875">
        <v>5</v>
      </c>
      <c r="O875" t="b">
        <v>0</v>
      </c>
      <c r="P875" t="s">
        <v>8278</v>
      </c>
      <c r="Q875" t="str">
        <f t="shared" si="55"/>
        <v>music</v>
      </c>
      <c r="R875" t="str">
        <f t="shared" si="56"/>
        <v>jazz</v>
      </c>
      <c r="S875">
        <f xml:space="preserve"> ROUND((E875:E4988 / D875:D4988)*100, 0)</f>
        <v>1</v>
      </c>
      <c r="T875" s="5">
        <f t="shared" si="53"/>
        <v>9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0">
        <f t="shared" si="54"/>
        <v>41368.583726851852</v>
      </c>
      <c r="K876">
        <v>1365084034</v>
      </c>
      <c r="L876" s="10">
        <f>(((I876/60)/60)/24)+DATE(1970,1,1)</f>
        <v>41398.583726851852</v>
      </c>
      <c r="M876" t="b">
        <v>0</v>
      </c>
      <c r="N876">
        <v>21</v>
      </c>
      <c r="O876" t="b">
        <v>0</v>
      </c>
      <c r="P876" t="s">
        <v>8278</v>
      </c>
      <c r="Q876" t="str">
        <f t="shared" si="55"/>
        <v>music</v>
      </c>
      <c r="R876" t="str">
        <f t="shared" si="56"/>
        <v>jazz</v>
      </c>
      <c r="S876">
        <f xml:space="preserve"> ROUND((E876:E4989 / D876:D4989)*100, 0)</f>
        <v>24</v>
      </c>
      <c r="T876" s="5">
        <f t="shared" si="53"/>
        <v>34.76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0">
        <f t="shared" si="54"/>
        <v>42248.723738425921</v>
      </c>
      <c r="K877">
        <v>1441128131</v>
      </c>
      <c r="L877" s="10">
        <f>(((I877/60)/60)/24)+DATE(1970,1,1)</f>
        <v>42268.723738425921</v>
      </c>
      <c r="M877" t="b">
        <v>0</v>
      </c>
      <c r="N877">
        <v>0</v>
      </c>
      <c r="O877" t="b">
        <v>0</v>
      </c>
      <c r="P877" t="s">
        <v>8278</v>
      </c>
      <c r="Q877" t="str">
        <f t="shared" si="55"/>
        <v>music</v>
      </c>
      <c r="R877" t="str">
        <f t="shared" si="56"/>
        <v>jazz</v>
      </c>
      <c r="S877">
        <f xml:space="preserve"> ROUND((E877:E4990 / D877:D4990)*100, 0)</f>
        <v>0</v>
      </c>
      <c r="T877" s="5">
        <f t="shared" si="53"/>
        <v>0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0">
        <f t="shared" si="54"/>
        <v>41276.496840277774</v>
      </c>
      <c r="K878">
        <v>1357127727</v>
      </c>
      <c r="L878" s="10">
        <f>(((I878/60)/60)/24)+DATE(1970,1,1)</f>
        <v>41309.496840277774</v>
      </c>
      <c r="M878" t="b">
        <v>0</v>
      </c>
      <c r="N878">
        <v>45</v>
      </c>
      <c r="O878" t="b">
        <v>0</v>
      </c>
      <c r="P878" t="s">
        <v>8278</v>
      </c>
      <c r="Q878" t="str">
        <f t="shared" si="55"/>
        <v>music</v>
      </c>
      <c r="R878" t="str">
        <f t="shared" si="56"/>
        <v>jazz</v>
      </c>
      <c r="S878">
        <f xml:space="preserve"> ROUND((E878:E4991 / D878:D4991)*100, 0)</f>
        <v>41</v>
      </c>
      <c r="T878" s="5">
        <f t="shared" si="53"/>
        <v>28.58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0">
        <f t="shared" si="54"/>
        <v>41597.788888888892</v>
      </c>
      <c r="K879">
        <v>1384887360</v>
      </c>
      <c r="L879" s="10">
        <f>(((I879/60)/60)/24)+DATE(1970,1,1)</f>
        <v>41627.788888888892</v>
      </c>
      <c r="M879" t="b">
        <v>0</v>
      </c>
      <c r="N879">
        <v>29</v>
      </c>
      <c r="O879" t="b">
        <v>0</v>
      </c>
      <c r="P879" t="s">
        <v>8278</v>
      </c>
      <c r="Q879" t="str">
        <f t="shared" si="55"/>
        <v>music</v>
      </c>
      <c r="R879" t="str">
        <f t="shared" si="56"/>
        <v>jazz</v>
      </c>
      <c r="S879">
        <f xml:space="preserve"> ROUND((E879:E4992 / D879:D4992)*100, 0)</f>
        <v>68</v>
      </c>
      <c r="T879" s="5">
        <f t="shared" si="53"/>
        <v>46.59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0">
        <f t="shared" si="54"/>
        <v>40505.232916666668</v>
      </c>
      <c r="K880">
        <v>1290490524</v>
      </c>
      <c r="L880" s="10">
        <f>(((I880/60)/60)/24)+DATE(1970,1,1)</f>
        <v>40535.232916666668</v>
      </c>
      <c r="M880" t="b">
        <v>0</v>
      </c>
      <c r="N880">
        <v>2</v>
      </c>
      <c r="O880" t="b">
        <v>0</v>
      </c>
      <c r="P880" t="s">
        <v>8278</v>
      </c>
      <c r="Q880" t="str">
        <f t="shared" si="55"/>
        <v>music</v>
      </c>
      <c r="R880" t="str">
        <f t="shared" si="56"/>
        <v>jazz</v>
      </c>
      <c r="S880">
        <f xml:space="preserve"> ROUND((E880:E4993 / D880:D4993)*100, 0)</f>
        <v>1</v>
      </c>
      <c r="T880" s="5">
        <f t="shared" si="53"/>
        <v>32.5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0">
        <f t="shared" si="54"/>
        <v>41037.829918981479</v>
      </c>
      <c r="K881">
        <v>1336506905</v>
      </c>
      <c r="L881" s="10">
        <f>(((I881/60)/60)/24)+DATE(1970,1,1)</f>
        <v>41058.829918981479</v>
      </c>
      <c r="M881" t="b">
        <v>0</v>
      </c>
      <c r="N881">
        <v>30</v>
      </c>
      <c r="O881" t="b">
        <v>0</v>
      </c>
      <c r="P881" t="s">
        <v>8278</v>
      </c>
      <c r="Q881" t="str">
        <f t="shared" si="55"/>
        <v>music</v>
      </c>
      <c r="R881" t="str">
        <f t="shared" si="56"/>
        <v>jazz</v>
      </c>
      <c r="S881">
        <f xml:space="preserve"> ROUND((E881:E4994 / D881:D4994)*100, 0)</f>
        <v>31</v>
      </c>
      <c r="T881" s="5">
        <f t="shared" si="53"/>
        <v>21.47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0">
        <f t="shared" si="54"/>
        <v>41179.32104166667</v>
      </c>
      <c r="K882">
        <v>1348731738</v>
      </c>
      <c r="L882" s="10">
        <f>(((I882/60)/60)/24)+DATE(1970,1,1)</f>
        <v>41212.32104166667</v>
      </c>
      <c r="M882" t="b">
        <v>0</v>
      </c>
      <c r="N882">
        <v>8</v>
      </c>
      <c r="O882" t="b">
        <v>0</v>
      </c>
      <c r="P882" t="s">
        <v>8279</v>
      </c>
      <c r="Q882" t="str">
        <f t="shared" si="55"/>
        <v>music</v>
      </c>
      <c r="R882" t="str">
        <f t="shared" si="56"/>
        <v>indie rock</v>
      </c>
      <c r="S882">
        <f xml:space="preserve"> ROUND((E882:E4995 / D882:D4995)*100, 0)</f>
        <v>3</v>
      </c>
      <c r="T882" s="5">
        <f t="shared" si="53"/>
        <v>14.13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0">
        <f t="shared" si="54"/>
        <v>40877.25099537037</v>
      </c>
      <c r="K883">
        <v>1322632886</v>
      </c>
      <c r="L883" s="10">
        <f>(((I883/60)/60)/24)+DATE(1970,1,1)</f>
        <v>40922.25099537037</v>
      </c>
      <c r="M883" t="b">
        <v>0</v>
      </c>
      <c r="N883">
        <v>1</v>
      </c>
      <c r="O883" t="b">
        <v>0</v>
      </c>
      <c r="P883" t="s">
        <v>8279</v>
      </c>
      <c r="Q883" t="str">
        <f t="shared" si="55"/>
        <v>music</v>
      </c>
      <c r="R883" t="str">
        <f t="shared" si="56"/>
        <v>indie rock</v>
      </c>
      <c r="S883">
        <f xml:space="preserve"> ROUND((E883:E4996 / D883:D4996)*100, 0)</f>
        <v>1</v>
      </c>
      <c r="T883" s="5">
        <f t="shared" si="53"/>
        <v>30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0">
        <f t="shared" si="54"/>
        <v>40759.860532407409</v>
      </c>
      <c r="K884">
        <v>1312490350</v>
      </c>
      <c r="L884" s="10">
        <f>(((I884/60)/60)/24)+DATE(1970,1,1)</f>
        <v>40792.860532407409</v>
      </c>
      <c r="M884" t="b">
        <v>0</v>
      </c>
      <c r="N884">
        <v>14</v>
      </c>
      <c r="O884" t="b">
        <v>0</v>
      </c>
      <c r="P884" t="s">
        <v>8279</v>
      </c>
      <c r="Q884" t="str">
        <f t="shared" si="55"/>
        <v>music</v>
      </c>
      <c r="R884" t="str">
        <f t="shared" si="56"/>
        <v>indie rock</v>
      </c>
      <c r="S884">
        <f xml:space="preserve"> ROUND((E884:E4997 / D884:D4997)*100, 0)</f>
        <v>20</v>
      </c>
      <c r="T884" s="5">
        <f t="shared" si="53"/>
        <v>21.57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0">
        <f t="shared" si="54"/>
        <v>42371.935590277775</v>
      </c>
      <c r="K885">
        <v>1451773635</v>
      </c>
      <c r="L885" s="10">
        <f>(((I885/60)/60)/24)+DATE(1970,1,1)</f>
        <v>42431.935590277775</v>
      </c>
      <c r="M885" t="b">
        <v>0</v>
      </c>
      <c r="N885">
        <v>24</v>
      </c>
      <c r="O885" t="b">
        <v>0</v>
      </c>
      <c r="P885" t="s">
        <v>8279</v>
      </c>
      <c r="Q885" t="str">
        <f t="shared" si="55"/>
        <v>music</v>
      </c>
      <c r="R885" t="str">
        <f t="shared" si="56"/>
        <v>indie rock</v>
      </c>
      <c r="S885">
        <f xml:space="preserve"> ROUND((E885:E4998 / D885:D4998)*100, 0)</f>
        <v>40</v>
      </c>
      <c r="T885" s="5">
        <f t="shared" si="53"/>
        <v>83.38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0">
        <f t="shared" si="54"/>
        <v>40981.802615740737</v>
      </c>
      <c r="K886">
        <v>1331666146</v>
      </c>
      <c r="L886" s="10">
        <f>(((I886/60)/60)/24)+DATE(1970,1,1)</f>
        <v>41041.104861111111</v>
      </c>
      <c r="M886" t="b">
        <v>0</v>
      </c>
      <c r="N886">
        <v>2</v>
      </c>
      <c r="O886" t="b">
        <v>0</v>
      </c>
      <c r="P886" t="s">
        <v>8279</v>
      </c>
      <c r="Q886" t="str">
        <f t="shared" si="55"/>
        <v>music</v>
      </c>
      <c r="R886" t="str">
        <f t="shared" si="56"/>
        <v>indie rock</v>
      </c>
      <c r="S886">
        <f xml:space="preserve"> ROUND((E886:E4999 / D886:D4999)*100, 0)</f>
        <v>1</v>
      </c>
      <c r="T886" s="5">
        <f t="shared" si="53"/>
        <v>10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0">
        <f t="shared" si="54"/>
        <v>42713.941099537042</v>
      </c>
      <c r="K887">
        <v>1481322911</v>
      </c>
      <c r="L887" s="10">
        <f>(((I887/60)/60)/24)+DATE(1970,1,1)</f>
        <v>42734.941099537042</v>
      </c>
      <c r="M887" t="b">
        <v>0</v>
      </c>
      <c r="N887">
        <v>21</v>
      </c>
      <c r="O887" t="b">
        <v>0</v>
      </c>
      <c r="P887" t="s">
        <v>8279</v>
      </c>
      <c r="Q887" t="str">
        <f t="shared" si="55"/>
        <v>music</v>
      </c>
      <c r="R887" t="str">
        <f t="shared" si="56"/>
        <v>indie rock</v>
      </c>
      <c r="S887">
        <f xml:space="preserve"> ROUND((E887:E5000 / D887:D5000)*100, 0)</f>
        <v>75</v>
      </c>
      <c r="T887" s="5">
        <f t="shared" si="53"/>
        <v>35.71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0">
        <f t="shared" si="54"/>
        <v>42603.870520833334</v>
      </c>
      <c r="K888">
        <v>1471812813</v>
      </c>
      <c r="L888" s="10">
        <f>(((I888/60)/60)/24)+DATE(1970,1,1)</f>
        <v>42628.870520833334</v>
      </c>
      <c r="M888" t="b">
        <v>0</v>
      </c>
      <c r="N888">
        <v>7</v>
      </c>
      <c r="O888" t="b">
        <v>0</v>
      </c>
      <c r="P888" t="s">
        <v>8279</v>
      </c>
      <c r="Q888" t="str">
        <f t="shared" si="55"/>
        <v>music</v>
      </c>
      <c r="R888" t="str">
        <f t="shared" si="56"/>
        <v>indie rock</v>
      </c>
      <c r="S888">
        <f xml:space="preserve"> ROUND((E888:E5001 / D888:D5001)*100, 0)</f>
        <v>41</v>
      </c>
      <c r="T888" s="5">
        <f t="shared" si="53"/>
        <v>29.29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0">
        <f t="shared" si="54"/>
        <v>41026.958969907406</v>
      </c>
      <c r="K889">
        <v>1335567655</v>
      </c>
      <c r="L889" s="10">
        <f>(((I889/60)/60)/24)+DATE(1970,1,1)</f>
        <v>41056.958969907406</v>
      </c>
      <c r="M889" t="b">
        <v>0</v>
      </c>
      <c r="N889">
        <v>0</v>
      </c>
      <c r="O889" t="b">
        <v>0</v>
      </c>
      <c r="P889" t="s">
        <v>8279</v>
      </c>
      <c r="Q889" t="str">
        <f t="shared" si="55"/>
        <v>music</v>
      </c>
      <c r="R889" t="str">
        <f t="shared" si="56"/>
        <v>indie rock</v>
      </c>
      <c r="S889">
        <f xml:space="preserve"> ROUND((E889:E5002 / D889:D5002)*100, 0)</f>
        <v>0</v>
      </c>
      <c r="T889" s="5">
        <f t="shared" si="53"/>
        <v>0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0">
        <f t="shared" si="54"/>
        <v>40751.753298611111</v>
      </c>
      <c r="K890">
        <v>1311789885</v>
      </c>
      <c r="L890" s="10">
        <f>(((I890/60)/60)/24)+DATE(1970,1,1)</f>
        <v>40787.25</v>
      </c>
      <c r="M890" t="b">
        <v>0</v>
      </c>
      <c r="N890">
        <v>4</v>
      </c>
      <c r="O890" t="b">
        <v>0</v>
      </c>
      <c r="P890" t="s">
        <v>8279</v>
      </c>
      <c r="Q890" t="str">
        <f t="shared" si="55"/>
        <v>music</v>
      </c>
      <c r="R890" t="str">
        <f t="shared" si="56"/>
        <v>indie rock</v>
      </c>
      <c r="S890">
        <f xml:space="preserve"> ROUND((E890:E5003 / D890:D5003)*100, 0)</f>
        <v>7</v>
      </c>
      <c r="T890" s="5">
        <f t="shared" si="53"/>
        <v>18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0">
        <f t="shared" si="54"/>
        <v>41887.784062500003</v>
      </c>
      <c r="K891">
        <v>1409942943</v>
      </c>
      <c r="L891" s="10">
        <f>(((I891/60)/60)/24)+DATE(1970,1,1)</f>
        <v>41917.784062500003</v>
      </c>
      <c r="M891" t="b">
        <v>0</v>
      </c>
      <c r="N891">
        <v>32</v>
      </c>
      <c r="O891" t="b">
        <v>0</v>
      </c>
      <c r="P891" t="s">
        <v>8279</v>
      </c>
      <c r="Q891" t="str">
        <f t="shared" si="55"/>
        <v>music</v>
      </c>
      <c r="R891" t="str">
        <f t="shared" si="56"/>
        <v>indie rock</v>
      </c>
      <c r="S891">
        <f xml:space="preserve"> ROUND((E891:E5004 / D891:D5004)*100, 0)</f>
        <v>9</v>
      </c>
      <c r="T891" s="5">
        <f t="shared" ref="T891:T954" si="57" xml:space="preserve"> ROUND(IF(N891&gt;0,(E891/N891),(0)),2)</f>
        <v>73.760000000000005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0">
        <f t="shared" si="54"/>
        <v>41569.698831018519</v>
      </c>
      <c r="K892">
        <v>1382460379</v>
      </c>
      <c r="L892" s="10">
        <f>(((I892/60)/60)/24)+DATE(1970,1,1)</f>
        <v>41599.740497685183</v>
      </c>
      <c r="M892" t="b">
        <v>0</v>
      </c>
      <c r="N892">
        <v>4</v>
      </c>
      <c r="O892" t="b">
        <v>0</v>
      </c>
      <c r="P892" t="s">
        <v>8279</v>
      </c>
      <c r="Q892" t="str">
        <f t="shared" si="55"/>
        <v>music</v>
      </c>
      <c r="R892" t="str">
        <f t="shared" si="56"/>
        <v>indie rock</v>
      </c>
      <c r="S892">
        <f xml:space="preserve"> ROUND((E892:E5005 / D892:D5005)*100, 0)</f>
        <v>4</v>
      </c>
      <c r="T892" s="5">
        <f t="shared" si="57"/>
        <v>31.25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0">
        <f t="shared" si="54"/>
        <v>41842.031597222223</v>
      </c>
      <c r="K893">
        <v>1405989930</v>
      </c>
      <c r="L893" s="10">
        <f>(((I893/60)/60)/24)+DATE(1970,1,1)</f>
        <v>41872.031597222223</v>
      </c>
      <c r="M893" t="b">
        <v>0</v>
      </c>
      <c r="N893">
        <v>9</v>
      </c>
      <c r="O893" t="b">
        <v>0</v>
      </c>
      <c r="P893" t="s">
        <v>8279</v>
      </c>
      <c r="Q893" t="str">
        <f t="shared" si="55"/>
        <v>music</v>
      </c>
      <c r="R893" t="str">
        <f t="shared" si="56"/>
        <v>indie rock</v>
      </c>
      <c r="S893">
        <f xml:space="preserve"> ROUND((E893:E5006 / D893:D5006)*100, 0)</f>
        <v>3</v>
      </c>
      <c r="T893" s="5">
        <f t="shared" si="57"/>
        <v>28.89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0">
        <f t="shared" si="54"/>
        <v>40304.20003472222</v>
      </c>
      <c r="K894">
        <v>1273121283</v>
      </c>
      <c r="L894" s="10">
        <f>(((I894/60)/60)/24)+DATE(1970,1,1)</f>
        <v>40391.166666666664</v>
      </c>
      <c r="M894" t="b">
        <v>0</v>
      </c>
      <c r="N894">
        <v>17</v>
      </c>
      <c r="O894" t="b">
        <v>0</v>
      </c>
      <c r="P894" t="s">
        <v>8279</v>
      </c>
      <c r="Q894" t="str">
        <f t="shared" si="55"/>
        <v>music</v>
      </c>
      <c r="R894" t="str">
        <f t="shared" si="56"/>
        <v>indie rock</v>
      </c>
      <c r="S894">
        <f xml:space="preserve"> ROUND((E894:E5007 / D894:D5007)*100, 0)</f>
        <v>41</v>
      </c>
      <c r="T894" s="5">
        <f t="shared" si="57"/>
        <v>143.82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0">
        <f t="shared" si="54"/>
        <v>42065.897719907407</v>
      </c>
      <c r="K895">
        <v>1425331963</v>
      </c>
      <c r="L895" s="10">
        <f>(((I895/60)/60)/24)+DATE(1970,1,1)</f>
        <v>42095.856053240743</v>
      </c>
      <c r="M895" t="b">
        <v>0</v>
      </c>
      <c r="N895">
        <v>5</v>
      </c>
      <c r="O895" t="b">
        <v>0</v>
      </c>
      <c r="P895" t="s">
        <v>8279</v>
      </c>
      <c r="Q895" t="str">
        <f t="shared" si="55"/>
        <v>music</v>
      </c>
      <c r="R895" t="str">
        <f t="shared" si="56"/>
        <v>indie rock</v>
      </c>
      <c r="S895">
        <f xml:space="preserve"> ROUND((E895:E5008 / D895:D5008)*100, 0)</f>
        <v>10</v>
      </c>
      <c r="T895" s="5">
        <f t="shared" si="57"/>
        <v>40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0">
        <f t="shared" si="54"/>
        <v>42496.981597222228</v>
      </c>
      <c r="K896">
        <v>1462577610</v>
      </c>
      <c r="L896" s="10">
        <f>(((I896/60)/60)/24)+DATE(1970,1,1)</f>
        <v>42526.981597222228</v>
      </c>
      <c r="M896" t="b">
        <v>0</v>
      </c>
      <c r="N896">
        <v>53</v>
      </c>
      <c r="O896" t="b">
        <v>0</v>
      </c>
      <c r="P896" t="s">
        <v>8279</v>
      </c>
      <c r="Q896" t="str">
        <f t="shared" si="55"/>
        <v>music</v>
      </c>
      <c r="R896" t="str">
        <f t="shared" si="56"/>
        <v>indie rock</v>
      </c>
      <c r="S896">
        <f xml:space="preserve"> ROUND((E896:E5009 / D896:D5009)*100, 0)</f>
        <v>39</v>
      </c>
      <c r="T896" s="5">
        <f t="shared" si="57"/>
        <v>147.81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0">
        <f t="shared" si="54"/>
        <v>40431.127650462964</v>
      </c>
      <c r="K897">
        <v>1284087829</v>
      </c>
      <c r="L897" s="10">
        <f>(((I897/60)/60)/24)+DATE(1970,1,1)</f>
        <v>40476.127650462964</v>
      </c>
      <c r="M897" t="b">
        <v>0</v>
      </c>
      <c r="N897">
        <v>7</v>
      </c>
      <c r="O897" t="b">
        <v>0</v>
      </c>
      <c r="P897" t="s">
        <v>8279</v>
      </c>
      <c r="Q897" t="str">
        <f t="shared" si="55"/>
        <v>music</v>
      </c>
      <c r="R897" t="str">
        <f t="shared" si="56"/>
        <v>indie rock</v>
      </c>
      <c r="S897">
        <f xml:space="preserve"> ROUND((E897:E5010 / D897:D5010)*100, 0)</f>
        <v>2</v>
      </c>
      <c r="T897" s="5">
        <f t="shared" si="57"/>
        <v>27.86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0">
        <f t="shared" si="54"/>
        <v>42218.872986111113</v>
      </c>
      <c r="K898">
        <v>1438549026</v>
      </c>
      <c r="L898" s="10">
        <f>(((I898/60)/60)/24)+DATE(1970,1,1)</f>
        <v>42244.166666666672</v>
      </c>
      <c r="M898" t="b">
        <v>0</v>
      </c>
      <c r="N898">
        <v>72</v>
      </c>
      <c r="O898" t="b">
        <v>0</v>
      </c>
      <c r="P898" t="s">
        <v>8279</v>
      </c>
      <c r="Q898" t="str">
        <f t="shared" si="55"/>
        <v>music</v>
      </c>
      <c r="R898" t="str">
        <f t="shared" si="56"/>
        <v>indie rock</v>
      </c>
      <c r="S898">
        <f xml:space="preserve"> ROUND((E898:E5011 / D898:D5011)*100, 0)</f>
        <v>40</v>
      </c>
      <c r="T898" s="5">
        <f t="shared" si="57"/>
        <v>44.44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0">
        <f t="shared" ref="J899:J962" si="58">(((K899/60)/60)/24)+DATE(1970,1,1)</f>
        <v>41211.688750000001</v>
      </c>
      <c r="K899">
        <v>1351528308</v>
      </c>
      <c r="L899" s="10">
        <f>(((I899/60)/60)/24)+DATE(1970,1,1)</f>
        <v>41241.730416666665</v>
      </c>
      <c r="M899" t="b">
        <v>0</v>
      </c>
      <c r="N899">
        <v>0</v>
      </c>
      <c r="O899" t="b">
        <v>0</v>
      </c>
      <c r="P899" t="s">
        <v>8279</v>
      </c>
      <c r="Q899" t="str">
        <f t="shared" ref="Q899:Q962" si="59">LEFT(P899, SEARCH("/",P899,1)-1)</f>
        <v>music</v>
      </c>
      <c r="R899" t="str">
        <f t="shared" ref="R899:R962" si="60">RIGHT(P899,LEN(P899)-SEARCH("/",P899))</f>
        <v>indie rock</v>
      </c>
      <c r="S899">
        <f xml:space="preserve"> ROUND((E899:E5012 / D899:D5012)*100, 0)</f>
        <v>0</v>
      </c>
      <c r="T899" s="5">
        <f t="shared" si="57"/>
        <v>0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0">
        <f t="shared" si="58"/>
        <v>40878.758217592593</v>
      </c>
      <c r="K900">
        <v>1322763110</v>
      </c>
      <c r="L900" s="10">
        <f>(((I900/60)/60)/24)+DATE(1970,1,1)</f>
        <v>40923.758217592593</v>
      </c>
      <c r="M900" t="b">
        <v>0</v>
      </c>
      <c r="N900">
        <v>2</v>
      </c>
      <c r="O900" t="b">
        <v>0</v>
      </c>
      <c r="P900" t="s">
        <v>8279</v>
      </c>
      <c r="Q900" t="str">
        <f t="shared" si="59"/>
        <v>music</v>
      </c>
      <c r="R900" t="str">
        <f t="shared" si="60"/>
        <v>indie rock</v>
      </c>
      <c r="S900">
        <f xml:space="preserve"> ROUND((E900:E5013 / D900:D5013)*100, 0)</f>
        <v>3</v>
      </c>
      <c r="T900" s="5">
        <f t="shared" si="57"/>
        <v>35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0">
        <f t="shared" si="58"/>
        <v>40646.099097222221</v>
      </c>
      <c r="K901">
        <v>1302661362</v>
      </c>
      <c r="L901" s="10">
        <f>(((I901/60)/60)/24)+DATE(1970,1,1)</f>
        <v>40691.099097222221</v>
      </c>
      <c r="M901" t="b">
        <v>0</v>
      </c>
      <c r="N901">
        <v>8</v>
      </c>
      <c r="O901" t="b">
        <v>0</v>
      </c>
      <c r="P901" t="s">
        <v>8279</v>
      </c>
      <c r="Q901" t="str">
        <f t="shared" si="59"/>
        <v>music</v>
      </c>
      <c r="R901" t="str">
        <f t="shared" si="60"/>
        <v>indie rock</v>
      </c>
      <c r="S901">
        <f xml:space="preserve"> ROUND((E901:E5014 / D901:D5014)*100, 0)</f>
        <v>37</v>
      </c>
      <c r="T901" s="5">
        <f t="shared" si="57"/>
        <v>35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0">
        <f t="shared" si="58"/>
        <v>42429.84956018519</v>
      </c>
      <c r="K902">
        <v>1456777402</v>
      </c>
      <c r="L902" s="10">
        <f>(((I902/60)/60)/24)+DATE(1970,1,1)</f>
        <v>42459.807893518519</v>
      </c>
      <c r="M902" t="b">
        <v>0</v>
      </c>
      <c r="N902">
        <v>2</v>
      </c>
      <c r="O902" t="b">
        <v>0</v>
      </c>
      <c r="P902" t="s">
        <v>8278</v>
      </c>
      <c r="Q902" t="str">
        <f t="shared" si="59"/>
        <v>music</v>
      </c>
      <c r="R902" t="str">
        <f t="shared" si="60"/>
        <v>jazz</v>
      </c>
      <c r="S902">
        <f xml:space="preserve"> ROUND((E902:E5015 / D902:D5015)*100, 0)</f>
        <v>0</v>
      </c>
      <c r="T902" s="5">
        <f t="shared" si="57"/>
        <v>10.5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0">
        <f t="shared" si="58"/>
        <v>40291.81150462963</v>
      </c>
      <c r="K903">
        <v>1272050914</v>
      </c>
      <c r="L903" s="10">
        <f>(((I903/60)/60)/24)+DATE(1970,1,1)</f>
        <v>40337.799305555556</v>
      </c>
      <c r="M903" t="b">
        <v>0</v>
      </c>
      <c r="N903">
        <v>0</v>
      </c>
      <c r="O903" t="b">
        <v>0</v>
      </c>
      <c r="P903" t="s">
        <v>8278</v>
      </c>
      <c r="Q903" t="str">
        <f t="shared" si="59"/>
        <v>music</v>
      </c>
      <c r="R903" t="str">
        <f t="shared" si="60"/>
        <v>jazz</v>
      </c>
      <c r="S903">
        <f xml:space="preserve"> ROUND((E903:E5016 / D903:D5016)*100, 0)</f>
        <v>0</v>
      </c>
      <c r="T903" s="5">
        <f t="shared" si="57"/>
        <v>0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0">
        <f t="shared" si="58"/>
        <v>41829.965532407405</v>
      </c>
      <c r="K904">
        <v>1404947422</v>
      </c>
      <c r="L904" s="10">
        <f>(((I904/60)/60)/24)+DATE(1970,1,1)</f>
        <v>41881.645833333336</v>
      </c>
      <c r="M904" t="b">
        <v>0</v>
      </c>
      <c r="N904">
        <v>3</v>
      </c>
      <c r="O904" t="b">
        <v>0</v>
      </c>
      <c r="P904" t="s">
        <v>8278</v>
      </c>
      <c r="Q904" t="str">
        <f t="shared" si="59"/>
        <v>music</v>
      </c>
      <c r="R904" t="str">
        <f t="shared" si="60"/>
        <v>jazz</v>
      </c>
      <c r="S904">
        <f xml:space="preserve"> ROUND((E904:E5017 / D904:D5017)*100, 0)</f>
        <v>0</v>
      </c>
      <c r="T904" s="5">
        <f t="shared" si="57"/>
        <v>30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0">
        <f t="shared" si="58"/>
        <v>41149.796064814815</v>
      </c>
      <c r="K905">
        <v>1346180780</v>
      </c>
      <c r="L905" s="10">
        <f>(((I905/60)/60)/24)+DATE(1970,1,1)</f>
        <v>41175.100694444445</v>
      </c>
      <c r="M905" t="b">
        <v>0</v>
      </c>
      <c r="N905">
        <v>4</v>
      </c>
      <c r="O905" t="b">
        <v>0</v>
      </c>
      <c r="P905" t="s">
        <v>8278</v>
      </c>
      <c r="Q905" t="str">
        <f t="shared" si="59"/>
        <v>music</v>
      </c>
      <c r="R905" t="str">
        <f t="shared" si="60"/>
        <v>jazz</v>
      </c>
      <c r="S905">
        <f xml:space="preserve"> ROUND((E905:E5018 / D905:D5018)*100, 0)</f>
        <v>3</v>
      </c>
      <c r="T905" s="5">
        <f t="shared" si="57"/>
        <v>40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0">
        <f t="shared" si="58"/>
        <v>42342.080289351856</v>
      </c>
      <c r="K906">
        <v>1449194137</v>
      </c>
      <c r="L906" s="10">
        <f>(((I906/60)/60)/24)+DATE(1970,1,1)</f>
        <v>42372.080289351856</v>
      </c>
      <c r="M906" t="b">
        <v>0</v>
      </c>
      <c r="N906">
        <v>3</v>
      </c>
      <c r="O906" t="b">
        <v>0</v>
      </c>
      <c r="P906" t="s">
        <v>8278</v>
      </c>
      <c r="Q906" t="str">
        <f t="shared" si="59"/>
        <v>music</v>
      </c>
      <c r="R906" t="str">
        <f t="shared" si="60"/>
        <v>jazz</v>
      </c>
      <c r="S906">
        <f xml:space="preserve"> ROUND((E906:E5019 / D906:D5019)*100, 0)</f>
        <v>0</v>
      </c>
      <c r="T906" s="5">
        <f t="shared" si="57"/>
        <v>50.33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0">
        <f t="shared" si="58"/>
        <v>40507.239884259259</v>
      </c>
      <c r="K907">
        <v>1290663926</v>
      </c>
      <c r="L907" s="10">
        <f>(((I907/60)/60)/24)+DATE(1970,1,1)</f>
        <v>40567.239884259259</v>
      </c>
      <c r="M907" t="b">
        <v>0</v>
      </c>
      <c r="N907">
        <v>6</v>
      </c>
      <c r="O907" t="b">
        <v>0</v>
      </c>
      <c r="P907" t="s">
        <v>8278</v>
      </c>
      <c r="Q907" t="str">
        <f t="shared" si="59"/>
        <v>music</v>
      </c>
      <c r="R907" t="str">
        <f t="shared" si="60"/>
        <v>jazz</v>
      </c>
      <c r="S907">
        <f xml:space="preserve"> ROUND((E907:E5020 / D907:D5020)*100, 0)</f>
        <v>3</v>
      </c>
      <c r="T907" s="5">
        <f t="shared" si="57"/>
        <v>32.67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0">
        <f t="shared" si="58"/>
        <v>41681.189699074072</v>
      </c>
      <c r="K908">
        <v>1392093190</v>
      </c>
      <c r="L908" s="10">
        <f>(((I908/60)/60)/24)+DATE(1970,1,1)</f>
        <v>41711.148032407407</v>
      </c>
      <c r="M908" t="b">
        <v>0</v>
      </c>
      <c r="N908">
        <v>0</v>
      </c>
      <c r="O908" t="b">
        <v>0</v>
      </c>
      <c r="P908" t="s">
        <v>8278</v>
      </c>
      <c r="Q908" t="str">
        <f t="shared" si="59"/>
        <v>music</v>
      </c>
      <c r="R908" t="str">
        <f t="shared" si="60"/>
        <v>jazz</v>
      </c>
      <c r="S908">
        <f xml:space="preserve"> ROUND((E908:E5021 / D908:D5021)*100, 0)</f>
        <v>0</v>
      </c>
      <c r="T908" s="5">
        <f t="shared" si="57"/>
        <v>0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0">
        <f t="shared" si="58"/>
        <v>40767.192395833335</v>
      </c>
      <c r="K909">
        <v>1313123823</v>
      </c>
      <c r="L909" s="10">
        <f>(((I909/60)/60)/24)+DATE(1970,1,1)</f>
        <v>40797.192395833335</v>
      </c>
      <c r="M909" t="b">
        <v>0</v>
      </c>
      <c r="N909">
        <v>0</v>
      </c>
      <c r="O909" t="b">
        <v>0</v>
      </c>
      <c r="P909" t="s">
        <v>8278</v>
      </c>
      <c r="Q909" t="str">
        <f t="shared" si="59"/>
        <v>music</v>
      </c>
      <c r="R909" t="str">
        <f t="shared" si="60"/>
        <v>jazz</v>
      </c>
      <c r="S909">
        <f xml:space="preserve"> ROUND((E909:E5022 / D909:D5022)*100, 0)</f>
        <v>0</v>
      </c>
      <c r="T909" s="5">
        <f t="shared" si="57"/>
        <v>0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0">
        <f t="shared" si="58"/>
        <v>40340.801562499997</v>
      </c>
      <c r="K910">
        <v>1276283655</v>
      </c>
      <c r="L910" s="10">
        <f>(((I910/60)/60)/24)+DATE(1970,1,1)</f>
        <v>40386.207638888889</v>
      </c>
      <c r="M910" t="b">
        <v>0</v>
      </c>
      <c r="N910">
        <v>0</v>
      </c>
      <c r="O910" t="b">
        <v>0</v>
      </c>
      <c r="P910" t="s">
        <v>8278</v>
      </c>
      <c r="Q910" t="str">
        <f t="shared" si="59"/>
        <v>music</v>
      </c>
      <c r="R910" t="str">
        <f t="shared" si="60"/>
        <v>jazz</v>
      </c>
      <c r="S910">
        <f xml:space="preserve"> ROUND((E910:E5023 / D910:D5023)*100, 0)</f>
        <v>0</v>
      </c>
      <c r="T910" s="5">
        <f t="shared" si="57"/>
        <v>0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0">
        <f t="shared" si="58"/>
        <v>41081.69027777778</v>
      </c>
      <c r="K911">
        <v>1340296440</v>
      </c>
      <c r="L911" s="10">
        <f>(((I911/60)/60)/24)+DATE(1970,1,1)</f>
        <v>41113.166666666664</v>
      </c>
      <c r="M911" t="b">
        <v>0</v>
      </c>
      <c r="N911">
        <v>8</v>
      </c>
      <c r="O911" t="b">
        <v>0</v>
      </c>
      <c r="P911" t="s">
        <v>8278</v>
      </c>
      <c r="Q911" t="str">
        <f t="shared" si="59"/>
        <v>music</v>
      </c>
      <c r="R911" t="str">
        <f t="shared" si="60"/>
        <v>jazz</v>
      </c>
      <c r="S911">
        <f xml:space="preserve"> ROUND((E911:E5024 / D911:D5024)*100, 0)</f>
        <v>3</v>
      </c>
      <c r="T911" s="5">
        <f t="shared" si="57"/>
        <v>65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0">
        <f t="shared" si="58"/>
        <v>42737.545358796298</v>
      </c>
      <c r="K912">
        <v>1483362319</v>
      </c>
      <c r="L912" s="10">
        <f>(((I912/60)/60)/24)+DATE(1970,1,1)</f>
        <v>42797.545358796298</v>
      </c>
      <c r="M912" t="b">
        <v>0</v>
      </c>
      <c r="N912">
        <v>5</v>
      </c>
      <c r="O912" t="b">
        <v>0</v>
      </c>
      <c r="P912" t="s">
        <v>8278</v>
      </c>
      <c r="Q912" t="str">
        <f t="shared" si="59"/>
        <v>music</v>
      </c>
      <c r="R912" t="str">
        <f t="shared" si="60"/>
        <v>jazz</v>
      </c>
      <c r="S912">
        <f xml:space="preserve"> ROUND((E912:E5025 / D912:D5025)*100, 0)</f>
        <v>22</v>
      </c>
      <c r="T912" s="5">
        <f t="shared" si="57"/>
        <v>24.6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0">
        <f t="shared" si="58"/>
        <v>41642.005150462966</v>
      </c>
      <c r="K913">
        <v>1388707645</v>
      </c>
      <c r="L913" s="10">
        <f>(((I913/60)/60)/24)+DATE(1970,1,1)</f>
        <v>41663.005150462966</v>
      </c>
      <c r="M913" t="b">
        <v>0</v>
      </c>
      <c r="N913">
        <v>0</v>
      </c>
      <c r="O913" t="b">
        <v>0</v>
      </c>
      <c r="P913" t="s">
        <v>8278</v>
      </c>
      <c r="Q913" t="str">
        <f t="shared" si="59"/>
        <v>music</v>
      </c>
      <c r="R913" t="str">
        <f t="shared" si="60"/>
        <v>jazz</v>
      </c>
      <c r="S913">
        <f xml:space="preserve"> ROUND((E913:E5026 / D913:D5026)*100, 0)</f>
        <v>0</v>
      </c>
      <c r="T913" s="5">
        <f t="shared" si="57"/>
        <v>0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0">
        <f t="shared" si="58"/>
        <v>41194.109340277777</v>
      </c>
      <c r="K914">
        <v>1350009447</v>
      </c>
      <c r="L914" s="10">
        <f>(((I914/60)/60)/24)+DATE(1970,1,1)</f>
        <v>41254.151006944441</v>
      </c>
      <c r="M914" t="b">
        <v>0</v>
      </c>
      <c r="N914">
        <v>2</v>
      </c>
      <c r="O914" t="b">
        <v>0</v>
      </c>
      <c r="P914" t="s">
        <v>8278</v>
      </c>
      <c r="Q914" t="str">
        <f t="shared" si="59"/>
        <v>music</v>
      </c>
      <c r="R914" t="str">
        <f t="shared" si="60"/>
        <v>jazz</v>
      </c>
      <c r="S914">
        <f xml:space="preserve"> ROUND((E914:E5027 / D914:D5027)*100, 0)</f>
        <v>1</v>
      </c>
      <c r="T914" s="5">
        <f t="shared" si="57"/>
        <v>15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0">
        <f t="shared" si="58"/>
        <v>41004.139108796298</v>
      </c>
      <c r="K915">
        <v>1333596019</v>
      </c>
      <c r="L915" s="10">
        <f>(((I915/60)/60)/24)+DATE(1970,1,1)</f>
        <v>41034.139108796298</v>
      </c>
      <c r="M915" t="b">
        <v>0</v>
      </c>
      <c r="N915">
        <v>24</v>
      </c>
      <c r="O915" t="b">
        <v>0</v>
      </c>
      <c r="P915" t="s">
        <v>8278</v>
      </c>
      <c r="Q915" t="str">
        <f t="shared" si="59"/>
        <v>music</v>
      </c>
      <c r="R915" t="str">
        <f t="shared" si="60"/>
        <v>jazz</v>
      </c>
      <c r="S915">
        <f xml:space="preserve"> ROUND((E915:E5028 / D915:D5028)*100, 0)</f>
        <v>7</v>
      </c>
      <c r="T915" s="5">
        <f t="shared" si="57"/>
        <v>82.58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0">
        <f t="shared" si="58"/>
        <v>41116.763275462967</v>
      </c>
      <c r="K916">
        <v>1343326747</v>
      </c>
      <c r="L916" s="10">
        <f>(((I916/60)/60)/24)+DATE(1970,1,1)</f>
        <v>41146.763275462967</v>
      </c>
      <c r="M916" t="b">
        <v>0</v>
      </c>
      <c r="N916">
        <v>0</v>
      </c>
      <c r="O916" t="b">
        <v>0</v>
      </c>
      <c r="P916" t="s">
        <v>8278</v>
      </c>
      <c r="Q916" t="str">
        <f t="shared" si="59"/>
        <v>music</v>
      </c>
      <c r="R916" t="str">
        <f t="shared" si="60"/>
        <v>jazz</v>
      </c>
      <c r="S916">
        <f xml:space="preserve"> ROUND((E916:E5029 / D916:D5029)*100, 0)</f>
        <v>0</v>
      </c>
      <c r="T916" s="5">
        <f t="shared" si="57"/>
        <v>0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0">
        <f t="shared" si="58"/>
        <v>40937.679560185185</v>
      </c>
      <c r="K917">
        <v>1327853914</v>
      </c>
      <c r="L917" s="10">
        <f>(((I917/60)/60)/24)+DATE(1970,1,1)</f>
        <v>40969.207638888889</v>
      </c>
      <c r="M917" t="b">
        <v>0</v>
      </c>
      <c r="N917">
        <v>9</v>
      </c>
      <c r="O917" t="b">
        <v>0</v>
      </c>
      <c r="P917" t="s">
        <v>8278</v>
      </c>
      <c r="Q917" t="str">
        <f t="shared" si="59"/>
        <v>music</v>
      </c>
      <c r="R917" t="str">
        <f t="shared" si="60"/>
        <v>jazz</v>
      </c>
      <c r="S917">
        <f xml:space="preserve"> ROUND((E917:E5030 / D917:D5030)*100, 0)</f>
        <v>6</v>
      </c>
      <c r="T917" s="5">
        <f t="shared" si="57"/>
        <v>41.67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0">
        <f t="shared" si="58"/>
        <v>40434.853402777779</v>
      </c>
      <c r="K918">
        <v>1284409734</v>
      </c>
      <c r="L918" s="10">
        <f>(((I918/60)/60)/24)+DATE(1970,1,1)</f>
        <v>40473.208333333336</v>
      </c>
      <c r="M918" t="b">
        <v>0</v>
      </c>
      <c r="N918">
        <v>0</v>
      </c>
      <c r="O918" t="b">
        <v>0</v>
      </c>
      <c r="P918" t="s">
        <v>8278</v>
      </c>
      <c r="Q918" t="str">
        <f t="shared" si="59"/>
        <v>music</v>
      </c>
      <c r="R918" t="str">
        <f t="shared" si="60"/>
        <v>jazz</v>
      </c>
      <c r="S918">
        <f xml:space="preserve"> ROUND((E918:E5031 / D918:D5031)*100, 0)</f>
        <v>0</v>
      </c>
      <c r="T918" s="5">
        <f t="shared" si="57"/>
        <v>0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0">
        <f t="shared" si="58"/>
        <v>41802.94363425926</v>
      </c>
      <c r="K919">
        <v>1402612730</v>
      </c>
      <c r="L919" s="10">
        <f>(((I919/60)/60)/24)+DATE(1970,1,1)</f>
        <v>41834.104166666664</v>
      </c>
      <c r="M919" t="b">
        <v>0</v>
      </c>
      <c r="N919">
        <v>1</v>
      </c>
      <c r="O919" t="b">
        <v>0</v>
      </c>
      <c r="P919" t="s">
        <v>8278</v>
      </c>
      <c r="Q919" t="str">
        <f t="shared" si="59"/>
        <v>music</v>
      </c>
      <c r="R919" t="str">
        <f t="shared" si="60"/>
        <v>jazz</v>
      </c>
      <c r="S919">
        <f xml:space="preserve"> ROUND((E919:E5032 / D919:D5032)*100, 0)</f>
        <v>1</v>
      </c>
      <c r="T919" s="5">
        <f t="shared" si="57"/>
        <v>30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0">
        <f t="shared" si="58"/>
        <v>41944.916215277779</v>
      </c>
      <c r="K920">
        <v>1414879161</v>
      </c>
      <c r="L920" s="10">
        <f>(((I920/60)/60)/24)+DATE(1970,1,1)</f>
        <v>41974.957881944443</v>
      </c>
      <c r="M920" t="b">
        <v>0</v>
      </c>
      <c r="N920">
        <v>10</v>
      </c>
      <c r="O920" t="b">
        <v>0</v>
      </c>
      <c r="P920" t="s">
        <v>8278</v>
      </c>
      <c r="Q920" t="str">
        <f t="shared" si="59"/>
        <v>music</v>
      </c>
      <c r="R920" t="str">
        <f t="shared" si="60"/>
        <v>jazz</v>
      </c>
      <c r="S920">
        <f xml:space="preserve"> ROUND((E920:E5033 / D920:D5033)*100, 0)</f>
        <v>5</v>
      </c>
      <c r="T920" s="5">
        <f t="shared" si="57"/>
        <v>19.600000000000001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0">
        <f t="shared" si="58"/>
        <v>41227.641724537039</v>
      </c>
      <c r="K921">
        <v>1352906645</v>
      </c>
      <c r="L921" s="10">
        <f>(((I921/60)/60)/24)+DATE(1970,1,1)</f>
        <v>41262.641724537039</v>
      </c>
      <c r="M921" t="b">
        <v>0</v>
      </c>
      <c r="N921">
        <v>1</v>
      </c>
      <c r="O921" t="b">
        <v>0</v>
      </c>
      <c r="P921" t="s">
        <v>8278</v>
      </c>
      <c r="Q921" t="str">
        <f t="shared" si="59"/>
        <v>music</v>
      </c>
      <c r="R921" t="str">
        <f t="shared" si="60"/>
        <v>jazz</v>
      </c>
      <c r="S921">
        <f xml:space="preserve"> ROUND((E921:E5034 / D921:D5034)*100, 0)</f>
        <v>1</v>
      </c>
      <c r="T921" s="5">
        <f t="shared" si="57"/>
        <v>100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0">
        <f t="shared" si="58"/>
        <v>41562.67155092593</v>
      </c>
      <c r="K922">
        <v>1381853222</v>
      </c>
      <c r="L922" s="10">
        <f>(((I922/60)/60)/24)+DATE(1970,1,1)</f>
        <v>41592.713217592594</v>
      </c>
      <c r="M922" t="b">
        <v>0</v>
      </c>
      <c r="N922">
        <v>0</v>
      </c>
      <c r="O922" t="b">
        <v>0</v>
      </c>
      <c r="P922" t="s">
        <v>8278</v>
      </c>
      <c r="Q922" t="str">
        <f t="shared" si="59"/>
        <v>music</v>
      </c>
      <c r="R922" t="str">
        <f t="shared" si="60"/>
        <v>jazz</v>
      </c>
      <c r="S922">
        <f xml:space="preserve"> ROUND((E922:E5035 / D922:D5035)*100, 0)</f>
        <v>0</v>
      </c>
      <c r="T922" s="5">
        <f t="shared" si="57"/>
        <v>0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0">
        <f t="shared" si="58"/>
        <v>40847.171018518515</v>
      </c>
      <c r="K923">
        <v>1320033976</v>
      </c>
      <c r="L923" s="10">
        <f>(((I923/60)/60)/24)+DATE(1970,1,1)</f>
        <v>40889.212685185186</v>
      </c>
      <c r="M923" t="b">
        <v>0</v>
      </c>
      <c r="N923">
        <v>20</v>
      </c>
      <c r="O923" t="b">
        <v>0</v>
      </c>
      <c r="P923" t="s">
        <v>8278</v>
      </c>
      <c r="Q923" t="str">
        <f t="shared" si="59"/>
        <v>music</v>
      </c>
      <c r="R923" t="str">
        <f t="shared" si="60"/>
        <v>jazz</v>
      </c>
      <c r="S923">
        <f xml:space="preserve"> ROUND((E923:E5036 / D923:D5036)*100, 0)</f>
        <v>31</v>
      </c>
      <c r="T923" s="5">
        <f t="shared" si="57"/>
        <v>231.75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0">
        <f t="shared" si="58"/>
        <v>41878.530011574076</v>
      </c>
      <c r="K924">
        <v>1409143393</v>
      </c>
      <c r="L924" s="10">
        <f>(((I924/60)/60)/24)+DATE(1970,1,1)</f>
        <v>41913.530011574076</v>
      </c>
      <c r="M924" t="b">
        <v>0</v>
      </c>
      <c r="N924">
        <v>30</v>
      </c>
      <c r="O924" t="b">
        <v>0</v>
      </c>
      <c r="P924" t="s">
        <v>8278</v>
      </c>
      <c r="Q924" t="str">
        <f t="shared" si="59"/>
        <v>music</v>
      </c>
      <c r="R924" t="str">
        <f t="shared" si="60"/>
        <v>jazz</v>
      </c>
      <c r="S924">
        <f xml:space="preserve"> ROUND((E924:E5037 / D924:D5037)*100, 0)</f>
        <v>21</v>
      </c>
      <c r="T924" s="5">
        <f t="shared" si="57"/>
        <v>189.33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0">
        <f t="shared" si="58"/>
        <v>41934.959756944445</v>
      </c>
      <c r="K925">
        <v>1414018923</v>
      </c>
      <c r="L925" s="10">
        <f>(((I925/60)/60)/24)+DATE(1970,1,1)</f>
        <v>41965.001423611116</v>
      </c>
      <c r="M925" t="b">
        <v>0</v>
      </c>
      <c r="N925">
        <v>6</v>
      </c>
      <c r="O925" t="b">
        <v>0</v>
      </c>
      <c r="P925" t="s">
        <v>8278</v>
      </c>
      <c r="Q925" t="str">
        <f t="shared" si="59"/>
        <v>music</v>
      </c>
      <c r="R925" t="str">
        <f t="shared" si="60"/>
        <v>jazz</v>
      </c>
      <c r="S925">
        <f xml:space="preserve"> ROUND((E925:E5038 / D925:D5038)*100, 0)</f>
        <v>2</v>
      </c>
      <c r="T925" s="5">
        <f t="shared" si="57"/>
        <v>55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0">
        <f t="shared" si="58"/>
        <v>41288.942928240744</v>
      </c>
      <c r="K926">
        <v>1358203069</v>
      </c>
      <c r="L926" s="10">
        <f>(((I926/60)/60)/24)+DATE(1970,1,1)</f>
        <v>41318.942928240744</v>
      </c>
      <c r="M926" t="b">
        <v>0</v>
      </c>
      <c r="N926">
        <v>15</v>
      </c>
      <c r="O926" t="b">
        <v>0</v>
      </c>
      <c r="P926" t="s">
        <v>8278</v>
      </c>
      <c r="Q926" t="str">
        <f t="shared" si="59"/>
        <v>music</v>
      </c>
      <c r="R926" t="str">
        <f t="shared" si="60"/>
        <v>jazz</v>
      </c>
      <c r="S926">
        <f xml:space="preserve"> ROUND((E926:E5039 / D926:D5039)*100, 0)</f>
        <v>11</v>
      </c>
      <c r="T926" s="5">
        <f t="shared" si="57"/>
        <v>21.8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0">
        <f t="shared" si="58"/>
        <v>41575.880914351852</v>
      </c>
      <c r="K927">
        <v>1382994511</v>
      </c>
      <c r="L927" s="10">
        <f>(((I927/60)/60)/24)+DATE(1970,1,1)</f>
        <v>41605.922581018516</v>
      </c>
      <c r="M927" t="b">
        <v>0</v>
      </c>
      <c r="N927">
        <v>5</v>
      </c>
      <c r="O927" t="b">
        <v>0</v>
      </c>
      <c r="P927" t="s">
        <v>8278</v>
      </c>
      <c r="Q927" t="str">
        <f t="shared" si="59"/>
        <v>music</v>
      </c>
      <c r="R927" t="str">
        <f t="shared" si="60"/>
        <v>jazz</v>
      </c>
      <c r="S927">
        <f xml:space="preserve"> ROUND((E927:E5040 / D927:D5040)*100, 0)</f>
        <v>3</v>
      </c>
      <c r="T927" s="5">
        <f t="shared" si="57"/>
        <v>32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0">
        <f t="shared" si="58"/>
        <v>40338.02002314815</v>
      </c>
      <c r="K928">
        <v>1276043330</v>
      </c>
      <c r="L928" s="10">
        <f>(((I928/60)/60)/24)+DATE(1970,1,1)</f>
        <v>40367.944444444445</v>
      </c>
      <c r="M928" t="b">
        <v>0</v>
      </c>
      <c r="N928">
        <v>0</v>
      </c>
      <c r="O928" t="b">
        <v>0</v>
      </c>
      <c r="P928" t="s">
        <v>8278</v>
      </c>
      <c r="Q928" t="str">
        <f t="shared" si="59"/>
        <v>music</v>
      </c>
      <c r="R928" t="str">
        <f t="shared" si="60"/>
        <v>jazz</v>
      </c>
      <c r="S928">
        <f xml:space="preserve"> ROUND((E928:E5041 / D928:D5041)*100, 0)</f>
        <v>0</v>
      </c>
      <c r="T928" s="5">
        <f t="shared" si="57"/>
        <v>0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0">
        <f t="shared" si="58"/>
        <v>41013.822858796295</v>
      </c>
      <c r="K929">
        <v>1334432695</v>
      </c>
      <c r="L929" s="10">
        <f>(((I929/60)/60)/24)+DATE(1970,1,1)</f>
        <v>41043.822858796295</v>
      </c>
      <c r="M929" t="b">
        <v>0</v>
      </c>
      <c r="N929">
        <v>0</v>
      </c>
      <c r="O929" t="b">
        <v>0</v>
      </c>
      <c r="P929" t="s">
        <v>8278</v>
      </c>
      <c r="Q929" t="str">
        <f t="shared" si="59"/>
        <v>music</v>
      </c>
      <c r="R929" t="str">
        <f t="shared" si="60"/>
        <v>jazz</v>
      </c>
      <c r="S929">
        <f xml:space="preserve"> ROUND((E929:E5042 / D929:D5042)*100, 0)</f>
        <v>0</v>
      </c>
      <c r="T929" s="5">
        <f t="shared" si="57"/>
        <v>0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0">
        <f t="shared" si="58"/>
        <v>41180.86241898148</v>
      </c>
      <c r="K930">
        <v>1348864913</v>
      </c>
      <c r="L930" s="10">
        <f>(((I930/60)/60)/24)+DATE(1970,1,1)</f>
        <v>41231</v>
      </c>
      <c r="M930" t="b">
        <v>0</v>
      </c>
      <c r="N930">
        <v>28</v>
      </c>
      <c r="O930" t="b">
        <v>0</v>
      </c>
      <c r="P930" t="s">
        <v>8278</v>
      </c>
      <c r="Q930" t="str">
        <f t="shared" si="59"/>
        <v>music</v>
      </c>
      <c r="R930" t="str">
        <f t="shared" si="60"/>
        <v>jazz</v>
      </c>
      <c r="S930">
        <f xml:space="preserve"> ROUND((E930:E5043 / D930:D5043)*100, 0)</f>
        <v>11</v>
      </c>
      <c r="T930" s="5">
        <f t="shared" si="57"/>
        <v>56.25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0">
        <f t="shared" si="58"/>
        <v>40978.238067129627</v>
      </c>
      <c r="K931">
        <v>1331358169</v>
      </c>
      <c r="L931" s="10">
        <f>(((I931/60)/60)/24)+DATE(1970,1,1)</f>
        <v>41008.196400462963</v>
      </c>
      <c r="M931" t="b">
        <v>0</v>
      </c>
      <c r="N931">
        <v>0</v>
      </c>
      <c r="O931" t="b">
        <v>0</v>
      </c>
      <c r="P931" t="s">
        <v>8278</v>
      </c>
      <c r="Q931" t="str">
        <f t="shared" si="59"/>
        <v>music</v>
      </c>
      <c r="R931" t="str">
        <f t="shared" si="60"/>
        <v>jazz</v>
      </c>
      <c r="S931">
        <f xml:space="preserve"> ROUND((E931:E5044 / D931:D5044)*100, 0)</f>
        <v>0</v>
      </c>
      <c r="T931" s="5">
        <f t="shared" si="57"/>
        <v>0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0">
        <f t="shared" si="58"/>
        <v>40312.915578703702</v>
      </c>
      <c r="K932">
        <v>1273874306</v>
      </c>
      <c r="L932" s="10">
        <f>(((I932/60)/60)/24)+DATE(1970,1,1)</f>
        <v>40354.897222222222</v>
      </c>
      <c r="M932" t="b">
        <v>0</v>
      </c>
      <c r="N932">
        <v>5</v>
      </c>
      <c r="O932" t="b">
        <v>0</v>
      </c>
      <c r="P932" t="s">
        <v>8278</v>
      </c>
      <c r="Q932" t="str">
        <f t="shared" si="59"/>
        <v>music</v>
      </c>
      <c r="R932" t="str">
        <f t="shared" si="60"/>
        <v>jazz</v>
      </c>
      <c r="S932">
        <f xml:space="preserve"> ROUND((E932:E5045 / D932:D5045)*100, 0)</f>
        <v>38</v>
      </c>
      <c r="T932" s="5">
        <f t="shared" si="57"/>
        <v>69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0">
        <f t="shared" si="58"/>
        <v>41680.359976851854</v>
      </c>
      <c r="K933">
        <v>1392021502</v>
      </c>
      <c r="L933" s="10">
        <f>(((I933/60)/60)/24)+DATE(1970,1,1)</f>
        <v>41714.916666666664</v>
      </c>
      <c r="M933" t="b">
        <v>0</v>
      </c>
      <c r="N933">
        <v>7</v>
      </c>
      <c r="O933" t="b">
        <v>0</v>
      </c>
      <c r="P933" t="s">
        <v>8278</v>
      </c>
      <c r="Q933" t="str">
        <f t="shared" si="59"/>
        <v>music</v>
      </c>
      <c r="R933" t="str">
        <f t="shared" si="60"/>
        <v>jazz</v>
      </c>
      <c r="S933">
        <f xml:space="preserve"> ROUND((E933:E5046 / D933:D5046)*100, 0)</f>
        <v>7</v>
      </c>
      <c r="T933" s="5">
        <f t="shared" si="57"/>
        <v>18.71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0">
        <f t="shared" si="58"/>
        <v>41310.969270833331</v>
      </c>
      <c r="K934">
        <v>1360106145</v>
      </c>
      <c r="L934" s="10">
        <f>(((I934/60)/60)/24)+DATE(1970,1,1)</f>
        <v>41355.927604166667</v>
      </c>
      <c r="M934" t="b">
        <v>0</v>
      </c>
      <c r="N934">
        <v>30</v>
      </c>
      <c r="O934" t="b">
        <v>0</v>
      </c>
      <c r="P934" t="s">
        <v>8278</v>
      </c>
      <c r="Q934" t="str">
        <f t="shared" si="59"/>
        <v>music</v>
      </c>
      <c r="R934" t="str">
        <f t="shared" si="60"/>
        <v>jazz</v>
      </c>
      <c r="S934">
        <f xml:space="preserve"> ROUND((E934:E5047 / D934:D5047)*100, 0)</f>
        <v>15</v>
      </c>
      <c r="T934" s="5">
        <f t="shared" si="57"/>
        <v>46.03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0">
        <f t="shared" si="58"/>
        <v>41711.169085648151</v>
      </c>
      <c r="K935">
        <v>1394683409</v>
      </c>
      <c r="L935" s="10">
        <f>(((I935/60)/60)/24)+DATE(1970,1,1)</f>
        <v>41771.169085648151</v>
      </c>
      <c r="M935" t="b">
        <v>0</v>
      </c>
      <c r="N935">
        <v>2</v>
      </c>
      <c r="O935" t="b">
        <v>0</v>
      </c>
      <c r="P935" t="s">
        <v>8278</v>
      </c>
      <c r="Q935" t="str">
        <f t="shared" si="59"/>
        <v>music</v>
      </c>
      <c r="R935" t="str">
        <f t="shared" si="60"/>
        <v>jazz</v>
      </c>
      <c r="S935">
        <f xml:space="preserve"> ROUND((E935:E5048 / D935:D5048)*100, 0)</f>
        <v>6</v>
      </c>
      <c r="T935" s="5">
        <f t="shared" si="57"/>
        <v>60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0">
        <f t="shared" si="58"/>
        <v>41733.737083333333</v>
      </c>
      <c r="K936">
        <v>1396633284</v>
      </c>
      <c r="L936" s="10">
        <f>(((I936/60)/60)/24)+DATE(1970,1,1)</f>
        <v>41763.25</v>
      </c>
      <c r="M936" t="b">
        <v>0</v>
      </c>
      <c r="N936">
        <v>30</v>
      </c>
      <c r="O936" t="b">
        <v>0</v>
      </c>
      <c r="P936" t="s">
        <v>8278</v>
      </c>
      <c r="Q936" t="str">
        <f t="shared" si="59"/>
        <v>music</v>
      </c>
      <c r="R936" t="str">
        <f t="shared" si="60"/>
        <v>jazz</v>
      </c>
      <c r="S936">
        <f xml:space="preserve"> ROUND((E936:E5049 / D936:D5049)*100, 0)</f>
        <v>30</v>
      </c>
      <c r="T936" s="5">
        <f t="shared" si="57"/>
        <v>50.67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0">
        <f t="shared" si="58"/>
        <v>42368.333668981482</v>
      </c>
      <c r="K937">
        <v>1451462429</v>
      </c>
      <c r="L937" s="10">
        <f>(((I937/60)/60)/24)+DATE(1970,1,1)</f>
        <v>42398.333668981482</v>
      </c>
      <c r="M937" t="b">
        <v>0</v>
      </c>
      <c r="N937">
        <v>2</v>
      </c>
      <c r="O937" t="b">
        <v>0</v>
      </c>
      <c r="P937" t="s">
        <v>8278</v>
      </c>
      <c r="Q937" t="str">
        <f t="shared" si="59"/>
        <v>music</v>
      </c>
      <c r="R937" t="str">
        <f t="shared" si="60"/>
        <v>jazz</v>
      </c>
      <c r="S937">
        <f xml:space="preserve"> ROUND((E937:E5050 / D937:D5050)*100, 0)</f>
        <v>1</v>
      </c>
      <c r="T937" s="5">
        <f t="shared" si="57"/>
        <v>25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0">
        <f t="shared" si="58"/>
        <v>40883.024178240739</v>
      </c>
      <c r="K938">
        <v>1323131689</v>
      </c>
      <c r="L938" s="10">
        <f>(((I938/60)/60)/24)+DATE(1970,1,1)</f>
        <v>40926.833333333336</v>
      </c>
      <c r="M938" t="b">
        <v>0</v>
      </c>
      <c r="N938">
        <v>0</v>
      </c>
      <c r="O938" t="b">
        <v>0</v>
      </c>
      <c r="P938" t="s">
        <v>8278</v>
      </c>
      <c r="Q938" t="str">
        <f t="shared" si="59"/>
        <v>music</v>
      </c>
      <c r="R938" t="str">
        <f t="shared" si="60"/>
        <v>jazz</v>
      </c>
      <c r="S938">
        <f xml:space="preserve"> ROUND((E938:E5051 / D938:D5051)*100, 0)</f>
        <v>0</v>
      </c>
      <c r="T938" s="5">
        <f t="shared" si="57"/>
        <v>0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0">
        <f t="shared" si="58"/>
        <v>41551.798113425924</v>
      </c>
      <c r="K939">
        <v>1380913757</v>
      </c>
      <c r="L939" s="10">
        <f>(((I939/60)/60)/24)+DATE(1970,1,1)</f>
        <v>41581.839780092596</v>
      </c>
      <c r="M939" t="b">
        <v>0</v>
      </c>
      <c r="N939">
        <v>2</v>
      </c>
      <c r="O939" t="b">
        <v>0</v>
      </c>
      <c r="P939" t="s">
        <v>8278</v>
      </c>
      <c r="Q939" t="str">
        <f t="shared" si="59"/>
        <v>music</v>
      </c>
      <c r="R939" t="str">
        <f t="shared" si="60"/>
        <v>jazz</v>
      </c>
      <c r="S939">
        <f xml:space="preserve"> ROUND((E939:E5052 / D939:D5052)*100, 0)</f>
        <v>1</v>
      </c>
      <c r="T939" s="5">
        <f t="shared" si="57"/>
        <v>20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0">
        <f t="shared" si="58"/>
        <v>41124.479722222226</v>
      </c>
      <c r="K940">
        <v>1343993448</v>
      </c>
      <c r="L940" s="10">
        <f>(((I940/60)/60)/24)+DATE(1970,1,1)</f>
        <v>41154.479722222226</v>
      </c>
      <c r="M940" t="b">
        <v>0</v>
      </c>
      <c r="N940">
        <v>1</v>
      </c>
      <c r="O940" t="b">
        <v>0</v>
      </c>
      <c r="P940" t="s">
        <v>8278</v>
      </c>
      <c r="Q940" t="str">
        <f t="shared" si="59"/>
        <v>music</v>
      </c>
      <c r="R940" t="str">
        <f t="shared" si="60"/>
        <v>jazz</v>
      </c>
      <c r="S940">
        <f xml:space="preserve"> ROUND((E940:E5053 / D940:D5053)*100, 0)</f>
        <v>0</v>
      </c>
      <c r="T940" s="5">
        <f t="shared" si="57"/>
        <v>25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0">
        <f t="shared" si="58"/>
        <v>41416.763171296298</v>
      </c>
      <c r="K941">
        <v>1369246738</v>
      </c>
      <c r="L941" s="10">
        <f>(((I941/60)/60)/24)+DATE(1970,1,1)</f>
        <v>41455.831944444442</v>
      </c>
      <c r="M941" t="b">
        <v>0</v>
      </c>
      <c r="N941">
        <v>2</v>
      </c>
      <c r="O941" t="b">
        <v>0</v>
      </c>
      <c r="P941" t="s">
        <v>8278</v>
      </c>
      <c r="Q941" t="str">
        <f t="shared" si="59"/>
        <v>music</v>
      </c>
      <c r="R941" t="str">
        <f t="shared" si="60"/>
        <v>jazz</v>
      </c>
      <c r="S941">
        <f xml:space="preserve"> ROUND((E941:E5054 / D941:D5054)*100, 0)</f>
        <v>1</v>
      </c>
      <c r="T941" s="5">
        <f t="shared" si="57"/>
        <v>20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0">
        <f t="shared" si="58"/>
        <v>42182.008402777778</v>
      </c>
      <c r="K942">
        <v>1435363926</v>
      </c>
      <c r="L942" s="10">
        <f>(((I942/60)/60)/24)+DATE(1970,1,1)</f>
        <v>42227.008402777778</v>
      </c>
      <c r="M942" t="b">
        <v>0</v>
      </c>
      <c r="N942">
        <v>14</v>
      </c>
      <c r="O942" t="b">
        <v>0</v>
      </c>
      <c r="P942" t="s">
        <v>8273</v>
      </c>
      <c r="Q942" t="str">
        <f t="shared" si="59"/>
        <v>technology</v>
      </c>
      <c r="R942" t="str">
        <f t="shared" si="60"/>
        <v>wearables</v>
      </c>
      <c r="S942">
        <f xml:space="preserve"> ROUND((E942:E5055 / D942:D5055)*100, 0)</f>
        <v>17</v>
      </c>
      <c r="T942" s="5">
        <f t="shared" si="57"/>
        <v>110.29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0">
        <f t="shared" si="58"/>
        <v>42746.096585648149</v>
      </c>
      <c r="K943">
        <v>1484101145</v>
      </c>
      <c r="L943" s="10">
        <f>(((I943/60)/60)/24)+DATE(1970,1,1)</f>
        <v>42776.096585648149</v>
      </c>
      <c r="M943" t="b">
        <v>0</v>
      </c>
      <c r="N943">
        <v>31</v>
      </c>
      <c r="O943" t="b">
        <v>0</v>
      </c>
      <c r="P943" t="s">
        <v>8273</v>
      </c>
      <c r="Q943" t="str">
        <f t="shared" si="59"/>
        <v>technology</v>
      </c>
      <c r="R943" t="str">
        <f t="shared" si="60"/>
        <v>wearables</v>
      </c>
      <c r="S943">
        <f xml:space="preserve"> ROUND((E943:E5056 / D943:D5056)*100, 0)</f>
        <v>2</v>
      </c>
      <c r="T943" s="5">
        <f t="shared" si="57"/>
        <v>37.450000000000003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0">
        <f t="shared" si="58"/>
        <v>42382.843287037031</v>
      </c>
      <c r="K944">
        <v>1452716060</v>
      </c>
      <c r="L944" s="10">
        <f>(((I944/60)/60)/24)+DATE(1970,1,1)</f>
        <v>42418.843287037031</v>
      </c>
      <c r="M944" t="b">
        <v>0</v>
      </c>
      <c r="N944">
        <v>16</v>
      </c>
      <c r="O944" t="b">
        <v>0</v>
      </c>
      <c r="P944" t="s">
        <v>8273</v>
      </c>
      <c r="Q944" t="str">
        <f t="shared" si="59"/>
        <v>technology</v>
      </c>
      <c r="R944" t="str">
        <f t="shared" si="60"/>
        <v>wearables</v>
      </c>
      <c r="S944">
        <f xml:space="preserve"> ROUND((E944:E5057 / D944:D5057)*100, 0)</f>
        <v>9</v>
      </c>
      <c r="T944" s="5">
        <f t="shared" si="57"/>
        <v>41.75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0">
        <f t="shared" si="58"/>
        <v>42673.66788194445</v>
      </c>
      <c r="K945">
        <v>1477843305</v>
      </c>
      <c r="L945" s="10">
        <f>(((I945/60)/60)/24)+DATE(1970,1,1)</f>
        <v>42703.709548611107</v>
      </c>
      <c r="M945" t="b">
        <v>0</v>
      </c>
      <c r="N945">
        <v>12</v>
      </c>
      <c r="O945" t="b">
        <v>0</v>
      </c>
      <c r="P945" t="s">
        <v>8273</v>
      </c>
      <c r="Q945" t="str">
        <f t="shared" si="59"/>
        <v>technology</v>
      </c>
      <c r="R945" t="str">
        <f t="shared" si="60"/>
        <v>wearables</v>
      </c>
      <c r="S945">
        <f xml:space="preserve"> ROUND((E945:E5058 / D945:D5058)*100, 0)</f>
        <v>10</v>
      </c>
      <c r="T945" s="5">
        <f t="shared" si="57"/>
        <v>24.08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0">
        <f t="shared" si="58"/>
        <v>42444.583912037036</v>
      </c>
      <c r="K946">
        <v>1458050450</v>
      </c>
      <c r="L946" s="10">
        <f>(((I946/60)/60)/24)+DATE(1970,1,1)</f>
        <v>42478.583333333328</v>
      </c>
      <c r="M946" t="b">
        <v>0</v>
      </c>
      <c r="N946">
        <v>96</v>
      </c>
      <c r="O946" t="b">
        <v>0</v>
      </c>
      <c r="P946" t="s">
        <v>8273</v>
      </c>
      <c r="Q946" t="str">
        <f t="shared" si="59"/>
        <v>technology</v>
      </c>
      <c r="R946" t="str">
        <f t="shared" si="60"/>
        <v>wearables</v>
      </c>
      <c r="S946">
        <f xml:space="preserve"> ROUND((E946:E5059 / D946:D5059)*100, 0)</f>
        <v>13</v>
      </c>
      <c r="T946" s="5">
        <f t="shared" si="57"/>
        <v>69.41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0">
        <f t="shared" si="58"/>
        <v>42732.872986111113</v>
      </c>
      <c r="K947">
        <v>1482958626</v>
      </c>
      <c r="L947" s="10">
        <f>(((I947/60)/60)/24)+DATE(1970,1,1)</f>
        <v>42784.999305555553</v>
      </c>
      <c r="M947" t="b">
        <v>0</v>
      </c>
      <c r="N947">
        <v>16</v>
      </c>
      <c r="O947" t="b">
        <v>0</v>
      </c>
      <c r="P947" t="s">
        <v>8273</v>
      </c>
      <c r="Q947" t="str">
        <f t="shared" si="59"/>
        <v>technology</v>
      </c>
      <c r="R947" t="str">
        <f t="shared" si="60"/>
        <v>wearables</v>
      </c>
      <c r="S947">
        <f xml:space="preserve"> ROUND((E947:E5060 / D947:D5060)*100, 0)</f>
        <v>2</v>
      </c>
      <c r="T947" s="5">
        <f t="shared" si="57"/>
        <v>155.25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0">
        <f t="shared" si="58"/>
        <v>42592.750555555554</v>
      </c>
      <c r="K948">
        <v>1470852048</v>
      </c>
      <c r="L948" s="10">
        <f>(((I948/60)/60)/24)+DATE(1970,1,1)</f>
        <v>42622.750555555554</v>
      </c>
      <c r="M948" t="b">
        <v>0</v>
      </c>
      <c r="N948">
        <v>5</v>
      </c>
      <c r="O948" t="b">
        <v>0</v>
      </c>
      <c r="P948" t="s">
        <v>8273</v>
      </c>
      <c r="Q948" t="str">
        <f t="shared" si="59"/>
        <v>technology</v>
      </c>
      <c r="R948" t="str">
        <f t="shared" si="60"/>
        <v>wearables</v>
      </c>
      <c r="S948">
        <f xml:space="preserve"> ROUND((E948:E5061 / D948:D5061)*100, 0)</f>
        <v>2</v>
      </c>
      <c r="T948" s="5">
        <f t="shared" si="57"/>
        <v>57.2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0">
        <f t="shared" si="58"/>
        <v>42491.781319444446</v>
      </c>
      <c r="K949">
        <v>1462128306</v>
      </c>
      <c r="L949" s="10">
        <f>(((I949/60)/60)/24)+DATE(1970,1,1)</f>
        <v>42551.781319444446</v>
      </c>
      <c r="M949" t="b">
        <v>0</v>
      </c>
      <c r="N949">
        <v>0</v>
      </c>
      <c r="O949" t="b">
        <v>0</v>
      </c>
      <c r="P949" t="s">
        <v>8273</v>
      </c>
      <c r="Q949" t="str">
        <f t="shared" si="59"/>
        <v>technology</v>
      </c>
      <c r="R949" t="str">
        <f t="shared" si="60"/>
        <v>wearables</v>
      </c>
      <c r="S949">
        <f xml:space="preserve"> ROUND((E949:E5062 / D949:D5062)*100, 0)</f>
        <v>0</v>
      </c>
      <c r="T949" s="5">
        <f t="shared" si="57"/>
        <v>0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0">
        <f t="shared" si="58"/>
        <v>42411.828287037039</v>
      </c>
      <c r="K950">
        <v>1455220364</v>
      </c>
      <c r="L950" s="10">
        <f>(((I950/60)/60)/24)+DATE(1970,1,1)</f>
        <v>42441.828287037039</v>
      </c>
      <c r="M950" t="b">
        <v>0</v>
      </c>
      <c r="N950">
        <v>8</v>
      </c>
      <c r="O950" t="b">
        <v>0</v>
      </c>
      <c r="P950" t="s">
        <v>8273</v>
      </c>
      <c r="Q950" t="str">
        <f t="shared" si="59"/>
        <v>technology</v>
      </c>
      <c r="R950" t="str">
        <f t="shared" si="60"/>
        <v>wearables</v>
      </c>
      <c r="S950">
        <f xml:space="preserve"> ROUND((E950:E5063 / D950:D5063)*100, 0)</f>
        <v>12</v>
      </c>
      <c r="T950" s="5">
        <f t="shared" si="57"/>
        <v>60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0">
        <f t="shared" si="58"/>
        <v>42361.043703703705</v>
      </c>
      <c r="K951">
        <v>1450832576</v>
      </c>
      <c r="L951" s="10">
        <f>(((I951/60)/60)/24)+DATE(1970,1,1)</f>
        <v>42421.043703703705</v>
      </c>
      <c r="M951" t="b">
        <v>0</v>
      </c>
      <c r="N951">
        <v>7</v>
      </c>
      <c r="O951" t="b">
        <v>0</v>
      </c>
      <c r="P951" t="s">
        <v>8273</v>
      </c>
      <c r="Q951" t="str">
        <f t="shared" si="59"/>
        <v>technology</v>
      </c>
      <c r="R951" t="str">
        <f t="shared" si="60"/>
        <v>wearables</v>
      </c>
      <c r="S951">
        <f xml:space="preserve"> ROUND((E951:E5064 / D951:D5064)*100, 0)</f>
        <v>1</v>
      </c>
      <c r="T951" s="5">
        <f t="shared" si="57"/>
        <v>39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0">
        <f t="shared" si="58"/>
        <v>42356.750706018516</v>
      </c>
      <c r="K952">
        <v>1450461661</v>
      </c>
      <c r="L952" s="10">
        <f>(((I952/60)/60)/24)+DATE(1970,1,1)</f>
        <v>42386.750706018516</v>
      </c>
      <c r="M952" t="b">
        <v>0</v>
      </c>
      <c r="N952">
        <v>24</v>
      </c>
      <c r="O952" t="b">
        <v>0</v>
      </c>
      <c r="P952" t="s">
        <v>8273</v>
      </c>
      <c r="Q952" t="str">
        <f t="shared" si="59"/>
        <v>technology</v>
      </c>
      <c r="R952" t="str">
        <f t="shared" si="60"/>
        <v>wearables</v>
      </c>
      <c r="S952">
        <f xml:space="preserve"> ROUND((E952:E5065 / D952:D5065)*100, 0)</f>
        <v>28</v>
      </c>
      <c r="T952" s="5">
        <f t="shared" si="57"/>
        <v>58.42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0">
        <f t="shared" si="58"/>
        <v>42480.653611111105</v>
      </c>
      <c r="K953">
        <v>1461166872</v>
      </c>
      <c r="L953" s="10">
        <f>(((I953/60)/60)/24)+DATE(1970,1,1)</f>
        <v>42525.653611111105</v>
      </c>
      <c r="M953" t="b">
        <v>0</v>
      </c>
      <c r="N953">
        <v>121</v>
      </c>
      <c r="O953" t="b">
        <v>0</v>
      </c>
      <c r="P953" t="s">
        <v>8273</v>
      </c>
      <c r="Q953" t="str">
        <f t="shared" si="59"/>
        <v>technology</v>
      </c>
      <c r="R953" t="str">
        <f t="shared" si="60"/>
        <v>wearables</v>
      </c>
      <c r="S953">
        <f xml:space="preserve"> ROUND((E953:E5066 / D953:D5066)*100, 0)</f>
        <v>38</v>
      </c>
      <c r="T953" s="5">
        <f t="shared" si="57"/>
        <v>158.63999999999999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0">
        <f t="shared" si="58"/>
        <v>42662.613564814819</v>
      </c>
      <c r="K954">
        <v>1476888212</v>
      </c>
      <c r="L954" s="10">
        <f>(((I954/60)/60)/24)+DATE(1970,1,1)</f>
        <v>42692.655231481483</v>
      </c>
      <c r="M954" t="b">
        <v>0</v>
      </c>
      <c r="N954">
        <v>196</v>
      </c>
      <c r="O954" t="b">
        <v>0</v>
      </c>
      <c r="P954" t="s">
        <v>8273</v>
      </c>
      <c r="Q954" t="str">
        <f t="shared" si="59"/>
        <v>technology</v>
      </c>
      <c r="R954" t="str">
        <f t="shared" si="60"/>
        <v>wearables</v>
      </c>
      <c r="S954">
        <f xml:space="preserve"> ROUND((E954:E5067 / D954:D5067)*100, 0)</f>
        <v>40</v>
      </c>
      <c r="T954" s="5">
        <f t="shared" si="57"/>
        <v>99.86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0">
        <f t="shared" si="58"/>
        <v>41999.164340277777</v>
      </c>
      <c r="K955">
        <v>1419566199</v>
      </c>
      <c r="L955" s="10">
        <f>(((I955/60)/60)/24)+DATE(1970,1,1)</f>
        <v>42029.164340277777</v>
      </c>
      <c r="M955" t="b">
        <v>0</v>
      </c>
      <c r="N955">
        <v>5</v>
      </c>
      <c r="O955" t="b">
        <v>0</v>
      </c>
      <c r="P955" t="s">
        <v>8273</v>
      </c>
      <c r="Q955" t="str">
        <f t="shared" si="59"/>
        <v>technology</v>
      </c>
      <c r="R955" t="str">
        <f t="shared" si="60"/>
        <v>wearables</v>
      </c>
      <c r="S955">
        <f xml:space="preserve"> ROUND((E955:E5068 / D955:D5068)*100, 0)</f>
        <v>1</v>
      </c>
      <c r="T955" s="5">
        <f t="shared" ref="T955:T1018" si="61" xml:space="preserve"> ROUND(IF(N955&gt;0,(E955/N955),(0)),2)</f>
        <v>25.2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0">
        <f t="shared" si="58"/>
        <v>42194.833784722221</v>
      </c>
      <c r="K956">
        <v>1436472039</v>
      </c>
      <c r="L956" s="10">
        <f>(((I956/60)/60)/24)+DATE(1970,1,1)</f>
        <v>42236.833784722221</v>
      </c>
      <c r="M956" t="b">
        <v>0</v>
      </c>
      <c r="N956">
        <v>73</v>
      </c>
      <c r="O956" t="b">
        <v>0</v>
      </c>
      <c r="P956" t="s">
        <v>8273</v>
      </c>
      <c r="Q956" t="str">
        <f t="shared" si="59"/>
        <v>technology</v>
      </c>
      <c r="R956" t="str">
        <f t="shared" si="60"/>
        <v>wearables</v>
      </c>
      <c r="S956">
        <f xml:space="preserve"> ROUND((E956:E5069 / D956:D5069)*100, 0)</f>
        <v>43</v>
      </c>
      <c r="T956" s="5">
        <f t="shared" si="61"/>
        <v>89.19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0">
        <f t="shared" si="58"/>
        <v>42586.295138888891</v>
      </c>
      <c r="K957">
        <v>1470294300</v>
      </c>
      <c r="L957" s="10">
        <f>(((I957/60)/60)/24)+DATE(1970,1,1)</f>
        <v>42626.295138888891</v>
      </c>
      <c r="M957" t="b">
        <v>0</v>
      </c>
      <c r="N957">
        <v>93</v>
      </c>
      <c r="O957" t="b">
        <v>0</v>
      </c>
      <c r="P957" t="s">
        <v>8273</v>
      </c>
      <c r="Q957" t="str">
        <f t="shared" si="59"/>
        <v>technology</v>
      </c>
      <c r="R957" t="str">
        <f t="shared" si="60"/>
        <v>wearables</v>
      </c>
      <c r="S957">
        <f xml:space="preserve"> ROUND((E957:E5070 / D957:D5070)*100, 0)</f>
        <v>6</v>
      </c>
      <c r="T957" s="5">
        <f t="shared" si="61"/>
        <v>182.62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0">
        <f t="shared" si="58"/>
        <v>42060.913877314815</v>
      </c>
      <c r="K958">
        <v>1424901359</v>
      </c>
      <c r="L958" s="10">
        <f>(((I958/60)/60)/24)+DATE(1970,1,1)</f>
        <v>42120.872210648144</v>
      </c>
      <c r="M958" t="b">
        <v>0</v>
      </c>
      <c r="N958">
        <v>17</v>
      </c>
      <c r="O958" t="b">
        <v>0</v>
      </c>
      <c r="P958" t="s">
        <v>8273</v>
      </c>
      <c r="Q958" t="str">
        <f t="shared" si="59"/>
        <v>technology</v>
      </c>
      <c r="R958" t="str">
        <f t="shared" si="60"/>
        <v>wearables</v>
      </c>
      <c r="S958">
        <f xml:space="preserve"> ROUND((E958:E5071 / D958:D5071)*100, 0)</f>
        <v>2</v>
      </c>
      <c r="T958" s="5">
        <f t="shared" si="61"/>
        <v>50.65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0">
        <f t="shared" si="58"/>
        <v>42660.552465277782</v>
      </c>
      <c r="K959">
        <v>1476710133</v>
      </c>
      <c r="L959" s="10">
        <f>(((I959/60)/60)/24)+DATE(1970,1,1)</f>
        <v>42691.594131944439</v>
      </c>
      <c r="M959" t="b">
        <v>0</v>
      </c>
      <c r="N959">
        <v>7</v>
      </c>
      <c r="O959" t="b">
        <v>0</v>
      </c>
      <c r="P959" t="s">
        <v>8273</v>
      </c>
      <c r="Q959" t="str">
        <f t="shared" si="59"/>
        <v>technology</v>
      </c>
      <c r="R959" t="str">
        <f t="shared" si="60"/>
        <v>wearables</v>
      </c>
      <c r="S959">
        <f xml:space="preserve"> ROUND((E959:E5072 / D959:D5072)*100, 0)</f>
        <v>2</v>
      </c>
      <c r="T959" s="5">
        <f t="shared" si="61"/>
        <v>33.29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0">
        <f t="shared" si="58"/>
        <v>42082.802812499998</v>
      </c>
      <c r="K960">
        <v>1426792563</v>
      </c>
      <c r="L960" s="10">
        <f>(((I960/60)/60)/24)+DATE(1970,1,1)</f>
        <v>42104.207638888889</v>
      </c>
      <c r="M960" t="b">
        <v>0</v>
      </c>
      <c r="N960">
        <v>17</v>
      </c>
      <c r="O960" t="b">
        <v>0</v>
      </c>
      <c r="P960" t="s">
        <v>8273</v>
      </c>
      <c r="Q960" t="str">
        <f t="shared" si="59"/>
        <v>technology</v>
      </c>
      <c r="R960" t="str">
        <f t="shared" si="60"/>
        <v>wearables</v>
      </c>
      <c r="S960">
        <f xml:space="preserve"> ROUND((E960:E5073 / D960:D5073)*100, 0)</f>
        <v>11</v>
      </c>
      <c r="T960" s="5">
        <f t="shared" si="61"/>
        <v>51.82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0">
        <f t="shared" si="58"/>
        <v>41993.174363425926</v>
      </c>
      <c r="K961">
        <v>1419048665</v>
      </c>
      <c r="L961" s="10">
        <f>(((I961/60)/60)/24)+DATE(1970,1,1)</f>
        <v>42023.174363425926</v>
      </c>
      <c r="M961" t="b">
        <v>0</v>
      </c>
      <c r="N961">
        <v>171</v>
      </c>
      <c r="O961" t="b">
        <v>0</v>
      </c>
      <c r="P961" t="s">
        <v>8273</v>
      </c>
      <c r="Q961" t="str">
        <f t="shared" si="59"/>
        <v>technology</v>
      </c>
      <c r="R961" t="str">
        <f t="shared" si="60"/>
        <v>wearables</v>
      </c>
      <c r="S961">
        <f xml:space="preserve"> ROUND((E961:E5074 / D961:D5074)*100, 0)</f>
        <v>39</v>
      </c>
      <c r="T961" s="5">
        <f t="shared" si="61"/>
        <v>113.63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0">
        <f t="shared" si="58"/>
        <v>42766.626793981486</v>
      </c>
      <c r="K962">
        <v>1485874955</v>
      </c>
      <c r="L962" s="10">
        <f>(((I962/60)/60)/24)+DATE(1970,1,1)</f>
        <v>42808.585127314815</v>
      </c>
      <c r="M962" t="b">
        <v>0</v>
      </c>
      <c r="N962">
        <v>188</v>
      </c>
      <c r="O962" t="b">
        <v>0</v>
      </c>
      <c r="P962" t="s">
        <v>8273</v>
      </c>
      <c r="Q962" t="str">
        <f t="shared" si="59"/>
        <v>technology</v>
      </c>
      <c r="R962" t="str">
        <f t="shared" si="60"/>
        <v>wearables</v>
      </c>
      <c r="S962">
        <f xml:space="preserve"> ROUND((E962:E5075 / D962:D5075)*100, 0)</f>
        <v>46</v>
      </c>
      <c r="T962" s="5">
        <f t="shared" si="61"/>
        <v>136.46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0">
        <f t="shared" ref="J963:J1026" si="62">(((K963/60)/60)/24)+DATE(1970,1,1)</f>
        <v>42740.693692129629</v>
      </c>
      <c r="K963">
        <v>1483634335</v>
      </c>
      <c r="L963" s="10">
        <f>(((I963/60)/60)/24)+DATE(1970,1,1)</f>
        <v>42786.791666666672</v>
      </c>
      <c r="M963" t="b">
        <v>0</v>
      </c>
      <c r="N963">
        <v>110</v>
      </c>
      <c r="O963" t="b">
        <v>0</v>
      </c>
      <c r="P963" t="s">
        <v>8273</v>
      </c>
      <c r="Q963" t="str">
        <f t="shared" ref="Q963:Q1026" si="63">LEFT(P963, SEARCH("/",P963,1)-1)</f>
        <v>technology</v>
      </c>
      <c r="R963" t="str">
        <f t="shared" ref="R963:R1026" si="64">RIGHT(P963,LEN(P963)-SEARCH("/",P963))</f>
        <v>wearables</v>
      </c>
      <c r="S963">
        <f xml:space="preserve"> ROUND((E963:E5076 / D963:D5076)*100, 0)</f>
        <v>42</v>
      </c>
      <c r="T963" s="5">
        <f t="shared" si="61"/>
        <v>364.35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0">
        <f t="shared" si="62"/>
        <v>42373.712418981479</v>
      </c>
      <c r="K964">
        <v>1451927153</v>
      </c>
      <c r="L964" s="10">
        <f>(((I964/60)/60)/24)+DATE(1970,1,1)</f>
        <v>42411.712418981479</v>
      </c>
      <c r="M964" t="b">
        <v>0</v>
      </c>
      <c r="N964">
        <v>37</v>
      </c>
      <c r="O964" t="b">
        <v>0</v>
      </c>
      <c r="P964" t="s">
        <v>8273</v>
      </c>
      <c r="Q964" t="str">
        <f t="shared" si="63"/>
        <v>technology</v>
      </c>
      <c r="R964" t="str">
        <f t="shared" si="64"/>
        <v>wearables</v>
      </c>
      <c r="S964">
        <f xml:space="preserve"> ROUND((E964:E5077 / D964:D5077)*100, 0)</f>
        <v>28</v>
      </c>
      <c r="T964" s="5">
        <f t="shared" si="61"/>
        <v>19.239999999999998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0">
        <f t="shared" si="62"/>
        <v>42625.635636574079</v>
      </c>
      <c r="K965">
        <v>1473693319</v>
      </c>
      <c r="L965" s="10">
        <f>(((I965/60)/60)/24)+DATE(1970,1,1)</f>
        <v>42660.635636574079</v>
      </c>
      <c r="M965" t="b">
        <v>0</v>
      </c>
      <c r="N965">
        <v>9</v>
      </c>
      <c r="O965" t="b">
        <v>0</v>
      </c>
      <c r="P965" t="s">
        <v>8273</v>
      </c>
      <c r="Q965" t="str">
        <f t="shared" si="63"/>
        <v>technology</v>
      </c>
      <c r="R965" t="str">
        <f t="shared" si="64"/>
        <v>wearables</v>
      </c>
      <c r="S965">
        <f xml:space="preserve"> ROUND((E965:E5078 / D965:D5078)*100, 0)</f>
        <v>1</v>
      </c>
      <c r="T965" s="5">
        <f t="shared" si="61"/>
        <v>41.89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0">
        <f t="shared" si="62"/>
        <v>42208.628692129627</v>
      </c>
      <c r="K966">
        <v>1437663919</v>
      </c>
      <c r="L966" s="10">
        <f>(((I966/60)/60)/24)+DATE(1970,1,1)</f>
        <v>42248.628692129627</v>
      </c>
      <c r="M966" t="b">
        <v>0</v>
      </c>
      <c r="N966">
        <v>29</v>
      </c>
      <c r="O966" t="b">
        <v>0</v>
      </c>
      <c r="P966" t="s">
        <v>8273</v>
      </c>
      <c r="Q966" t="str">
        <f t="shared" si="63"/>
        <v>technology</v>
      </c>
      <c r="R966" t="str">
        <f t="shared" si="64"/>
        <v>wearables</v>
      </c>
      <c r="S966">
        <f xml:space="preserve"> ROUND((E966:E5079 / D966:D5079)*100, 0)</f>
        <v>1</v>
      </c>
      <c r="T966" s="5">
        <f t="shared" si="61"/>
        <v>30.31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0">
        <f t="shared" si="62"/>
        <v>42637.016736111109</v>
      </c>
      <c r="K967">
        <v>1474676646</v>
      </c>
      <c r="L967" s="10">
        <f>(((I967/60)/60)/24)+DATE(1970,1,1)</f>
        <v>42669.165972222225</v>
      </c>
      <c r="M967" t="b">
        <v>0</v>
      </c>
      <c r="N967">
        <v>6</v>
      </c>
      <c r="O967" t="b">
        <v>0</v>
      </c>
      <c r="P967" t="s">
        <v>8273</v>
      </c>
      <c r="Q967" t="str">
        <f t="shared" si="63"/>
        <v>technology</v>
      </c>
      <c r="R967" t="str">
        <f t="shared" si="64"/>
        <v>wearables</v>
      </c>
      <c r="S967">
        <f xml:space="preserve"> ROUND((E967:E5080 / D967:D5080)*100, 0)</f>
        <v>1</v>
      </c>
      <c r="T967" s="5">
        <f t="shared" si="61"/>
        <v>49.67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0">
        <f t="shared" si="62"/>
        <v>42619.635787037041</v>
      </c>
      <c r="K968">
        <v>1473174932</v>
      </c>
      <c r="L968" s="10">
        <f>(((I968/60)/60)/24)+DATE(1970,1,1)</f>
        <v>42649.635787037041</v>
      </c>
      <c r="M968" t="b">
        <v>0</v>
      </c>
      <c r="N968">
        <v>30</v>
      </c>
      <c r="O968" t="b">
        <v>0</v>
      </c>
      <c r="P968" t="s">
        <v>8273</v>
      </c>
      <c r="Q968" t="str">
        <f t="shared" si="63"/>
        <v>technology</v>
      </c>
      <c r="R968" t="str">
        <f t="shared" si="64"/>
        <v>wearables</v>
      </c>
      <c r="S968">
        <f xml:space="preserve"> ROUND((E968:E5081 / D968:D5081)*100, 0)</f>
        <v>15</v>
      </c>
      <c r="T968" s="5">
        <f t="shared" si="61"/>
        <v>59.2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0">
        <f t="shared" si="62"/>
        <v>42422.254328703704</v>
      </c>
      <c r="K969">
        <v>1456121174</v>
      </c>
      <c r="L969" s="10">
        <f>(((I969/60)/60)/24)+DATE(1970,1,1)</f>
        <v>42482.21266203704</v>
      </c>
      <c r="M969" t="b">
        <v>0</v>
      </c>
      <c r="N969">
        <v>81</v>
      </c>
      <c r="O969" t="b">
        <v>0</v>
      </c>
      <c r="P969" t="s">
        <v>8273</v>
      </c>
      <c r="Q969" t="str">
        <f t="shared" si="63"/>
        <v>technology</v>
      </c>
      <c r="R969" t="str">
        <f t="shared" si="64"/>
        <v>wearables</v>
      </c>
      <c r="S969">
        <f xml:space="preserve"> ROUND((E969:E5082 / D969:D5082)*100, 0)</f>
        <v>18</v>
      </c>
      <c r="T969" s="5">
        <f t="shared" si="61"/>
        <v>43.98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0">
        <f t="shared" si="62"/>
        <v>41836.847615740742</v>
      </c>
      <c r="K970">
        <v>1405542034</v>
      </c>
      <c r="L970" s="10">
        <f>(((I970/60)/60)/24)+DATE(1970,1,1)</f>
        <v>41866.847615740742</v>
      </c>
      <c r="M970" t="b">
        <v>0</v>
      </c>
      <c r="N970">
        <v>4</v>
      </c>
      <c r="O970" t="b">
        <v>0</v>
      </c>
      <c r="P970" t="s">
        <v>8273</v>
      </c>
      <c r="Q970" t="str">
        <f t="shared" si="63"/>
        <v>technology</v>
      </c>
      <c r="R970" t="str">
        <f t="shared" si="64"/>
        <v>wearables</v>
      </c>
      <c r="S970">
        <f xml:space="preserve"> ROUND((E970:E5083 / D970:D5083)*100, 0)</f>
        <v>1</v>
      </c>
      <c r="T970" s="5">
        <f t="shared" si="61"/>
        <v>26.5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0">
        <f t="shared" si="62"/>
        <v>42742.30332175926</v>
      </c>
      <c r="K971">
        <v>1483773407</v>
      </c>
      <c r="L971" s="10">
        <f>(((I971/60)/60)/24)+DATE(1970,1,1)</f>
        <v>42775.30332175926</v>
      </c>
      <c r="M971" t="b">
        <v>0</v>
      </c>
      <c r="N971">
        <v>11</v>
      </c>
      <c r="O971" t="b">
        <v>0</v>
      </c>
      <c r="P971" t="s">
        <v>8273</v>
      </c>
      <c r="Q971" t="str">
        <f t="shared" si="63"/>
        <v>technology</v>
      </c>
      <c r="R971" t="str">
        <f t="shared" si="64"/>
        <v>wearables</v>
      </c>
      <c r="S971">
        <f xml:space="preserve"> ROUND((E971:E5084 / D971:D5084)*100, 0)</f>
        <v>47</v>
      </c>
      <c r="T971" s="5">
        <f t="shared" si="61"/>
        <v>1272.73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0">
        <f t="shared" si="62"/>
        <v>42721.220520833333</v>
      </c>
      <c r="K972">
        <v>1481951853</v>
      </c>
      <c r="L972" s="10">
        <f>(((I972/60)/60)/24)+DATE(1970,1,1)</f>
        <v>42758.207638888889</v>
      </c>
      <c r="M972" t="b">
        <v>0</v>
      </c>
      <c r="N972">
        <v>14</v>
      </c>
      <c r="O972" t="b">
        <v>0</v>
      </c>
      <c r="P972" t="s">
        <v>8273</v>
      </c>
      <c r="Q972" t="str">
        <f t="shared" si="63"/>
        <v>technology</v>
      </c>
      <c r="R972" t="str">
        <f t="shared" si="64"/>
        <v>wearables</v>
      </c>
      <c r="S972">
        <f xml:space="preserve"> ROUND((E972:E5085 / D972:D5085)*100, 0)</f>
        <v>46</v>
      </c>
      <c r="T972" s="5">
        <f t="shared" si="61"/>
        <v>164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0">
        <f t="shared" si="62"/>
        <v>42111.709027777775</v>
      </c>
      <c r="K973">
        <v>1429290060</v>
      </c>
      <c r="L973" s="10">
        <f>(((I973/60)/60)/24)+DATE(1970,1,1)</f>
        <v>42156.709027777775</v>
      </c>
      <c r="M973" t="b">
        <v>0</v>
      </c>
      <c r="N973">
        <v>5</v>
      </c>
      <c r="O973" t="b">
        <v>0</v>
      </c>
      <c r="P973" t="s">
        <v>8273</v>
      </c>
      <c r="Q973" t="str">
        <f t="shared" si="63"/>
        <v>technology</v>
      </c>
      <c r="R973" t="str">
        <f t="shared" si="64"/>
        <v>wearables</v>
      </c>
      <c r="S973">
        <f xml:space="preserve"> ROUND((E973:E5086 / D973:D5086)*100, 0)</f>
        <v>0</v>
      </c>
      <c r="T973" s="5">
        <f t="shared" si="61"/>
        <v>45.2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0">
        <f t="shared" si="62"/>
        <v>41856.865717592591</v>
      </c>
      <c r="K974">
        <v>1407271598</v>
      </c>
      <c r="L974" s="10">
        <f>(((I974/60)/60)/24)+DATE(1970,1,1)</f>
        <v>41886.290972222225</v>
      </c>
      <c r="M974" t="b">
        <v>0</v>
      </c>
      <c r="N974">
        <v>45</v>
      </c>
      <c r="O974" t="b">
        <v>0</v>
      </c>
      <c r="P974" t="s">
        <v>8273</v>
      </c>
      <c r="Q974" t="str">
        <f t="shared" si="63"/>
        <v>technology</v>
      </c>
      <c r="R974" t="str">
        <f t="shared" si="64"/>
        <v>wearables</v>
      </c>
      <c r="S974">
        <f xml:space="preserve"> ROUND((E974:E5087 / D974:D5087)*100, 0)</f>
        <v>35</v>
      </c>
      <c r="T974" s="5">
        <f t="shared" si="61"/>
        <v>153.88999999999999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0">
        <f t="shared" si="62"/>
        <v>42257.014965277776</v>
      </c>
      <c r="K975">
        <v>1441844493</v>
      </c>
      <c r="L975" s="10">
        <f>(((I975/60)/60)/24)+DATE(1970,1,1)</f>
        <v>42317.056631944448</v>
      </c>
      <c r="M975" t="b">
        <v>0</v>
      </c>
      <c r="N975">
        <v>8</v>
      </c>
      <c r="O975" t="b">
        <v>0</v>
      </c>
      <c r="P975" t="s">
        <v>8273</v>
      </c>
      <c r="Q975" t="str">
        <f t="shared" si="63"/>
        <v>technology</v>
      </c>
      <c r="R975" t="str">
        <f t="shared" si="64"/>
        <v>wearables</v>
      </c>
      <c r="S975">
        <f xml:space="preserve"> ROUND((E975:E5088 / D975:D5088)*100, 0)</f>
        <v>2</v>
      </c>
      <c r="T975" s="5">
        <f t="shared" si="61"/>
        <v>51.38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0">
        <f t="shared" si="62"/>
        <v>42424.749490740738</v>
      </c>
      <c r="K976">
        <v>1456336756</v>
      </c>
      <c r="L976" s="10">
        <f>(((I976/60)/60)/24)+DATE(1970,1,1)</f>
        <v>42454.707824074074</v>
      </c>
      <c r="M976" t="b">
        <v>0</v>
      </c>
      <c r="N976">
        <v>3</v>
      </c>
      <c r="O976" t="b">
        <v>0</v>
      </c>
      <c r="P976" t="s">
        <v>8273</v>
      </c>
      <c r="Q976" t="str">
        <f t="shared" si="63"/>
        <v>technology</v>
      </c>
      <c r="R976" t="str">
        <f t="shared" si="64"/>
        <v>wearables</v>
      </c>
      <c r="S976">
        <f xml:space="preserve"> ROUND((E976:E5089 / D976:D5089)*100, 0)</f>
        <v>1</v>
      </c>
      <c r="T976" s="5">
        <f t="shared" si="61"/>
        <v>93.33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0">
        <f t="shared" si="62"/>
        <v>42489.696585648147</v>
      </c>
      <c r="K977">
        <v>1461948185</v>
      </c>
      <c r="L977" s="10">
        <f>(((I977/60)/60)/24)+DATE(1970,1,1)</f>
        <v>42549.696585648147</v>
      </c>
      <c r="M977" t="b">
        <v>0</v>
      </c>
      <c r="N977">
        <v>24</v>
      </c>
      <c r="O977" t="b">
        <v>0</v>
      </c>
      <c r="P977" t="s">
        <v>8273</v>
      </c>
      <c r="Q977" t="str">
        <f t="shared" si="63"/>
        <v>technology</v>
      </c>
      <c r="R977" t="str">
        <f t="shared" si="64"/>
        <v>wearables</v>
      </c>
      <c r="S977">
        <f xml:space="preserve"> ROUND((E977:E5090 / D977:D5090)*100, 0)</f>
        <v>3</v>
      </c>
      <c r="T977" s="5">
        <f t="shared" si="61"/>
        <v>108.63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0">
        <f t="shared" si="62"/>
        <v>42185.058993055558</v>
      </c>
      <c r="K978">
        <v>1435627497</v>
      </c>
      <c r="L978" s="10">
        <f>(((I978/60)/60)/24)+DATE(1970,1,1)</f>
        <v>42230.058993055558</v>
      </c>
      <c r="M978" t="b">
        <v>0</v>
      </c>
      <c r="N978">
        <v>18</v>
      </c>
      <c r="O978" t="b">
        <v>0</v>
      </c>
      <c r="P978" t="s">
        <v>8273</v>
      </c>
      <c r="Q978" t="str">
        <f t="shared" si="63"/>
        <v>technology</v>
      </c>
      <c r="R978" t="str">
        <f t="shared" si="64"/>
        <v>wearables</v>
      </c>
      <c r="S978">
        <f xml:space="preserve"> ROUND((E978:E5091 / D978:D5091)*100, 0)</f>
        <v>2</v>
      </c>
      <c r="T978" s="5">
        <f t="shared" si="61"/>
        <v>160.5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0">
        <f t="shared" si="62"/>
        <v>42391.942094907412</v>
      </c>
      <c r="K979">
        <v>1453502197</v>
      </c>
      <c r="L979" s="10">
        <f>(((I979/60)/60)/24)+DATE(1970,1,1)</f>
        <v>42421.942094907412</v>
      </c>
      <c r="M979" t="b">
        <v>0</v>
      </c>
      <c r="N979">
        <v>12</v>
      </c>
      <c r="O979" t="b">
        <v>0</v>
      </c>
      <c r="P979" t="s">
        <v>8273</v>
      </c>
      <c r="Q979" t="str">
        <f t="shared" si="63"/>
        <v>technology</v>
      </c>
      <c r="R979" t="str">
        <f t="shared" si="64"/>
        <v>wearables</v>
      </c>
      <c r="S979">
        <f xml:space="preserve"> ROUND((E979:E5092 / D979:D5092)*100, 0)</f>
        <v>34</v>
      </c>
      <c r="T979" s="5">
        <f t="shared" si="61"/>
        <v>75.75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0">
        <f t="shared" si="62"/>
        <v>42395.309039351851</v>
      </c>
      <c r="K980">
        <v>1453793101</v>
      </c>
      <c r="L980" s="10">
        <f>(((I980/60)/60)/24)+DATE(1970,1,1)</f>
        <v>42425.309039351851</v>
      </c>
      <c r="M980" t="b">
        <v>0</v>
      </c>
      <c r="N980">
        <v>123</v>
      </c>
      <c r="O980" t="b">
        <v>0</v>
      </c>
      <c r="P980" t="s">
        <v>8273</v>
      </c>
      <c r="Q980" t="str">
        <f t="shared" si="63"/>
        <v>technology</v>
      </c>
      <c r="R980" t="str">
        <f t="shared" si="64"/>
        <v>wearables</v>
      </c>
      <c r="S980">
        <f xml:space="preserve"> ROUND((E980:E5093 / D980:D5093)*100, 0)</f>
        <v>56</v>
      </c>
      <c r="T980" s="5">
        <f t="shared" si="61"/>
        <v>790.84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0">
        <f t="shared" si="62"/>
        <v>42506.416990740734</v>
      </c>
      <c r="K981">
        <v>1463392828</v>
      </c>
      <c r="L981" s="10">
        <f>(((I981/60)/60)/24)+DATE(1970,1,1)</f>
        <v>42541.790972222225</v>
      </c>
      <c r="M981" t="b">
        <v>0</v>
      </c>
      <c r="N981">
        <v>96</v>
      </c>
      <c r="O981" t="b">
        <v>0</v>
      </c>
      <c r="P981" t="s">
        <v>8273</v>
      </c>
      <c r="Q981" t="str">
        <f t="shared" si="63"/>
        <v>technology</v>
      </c>
      <c r="R981" t="str">
        <f t="shared" si="64"/>
        <v>wearables</v>
      </c>
      <c r="S981">
        <f xml:space="preserve"> ROUND((E981:E5094 / D981:D5094)*100, 0)</f>
        <v>83</v>
      </c>
      <c r="T981" s="5">
        <f t="shared" si="61"/>
        <v>301.94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0">
        <f t="shared" si="62"/>
        <v>41928.904189814813</v>
      </c>
      <c r="K982">
        <v>1413495722</v>
      </c>
      <c r="L982" s="10">
        <f>(((I982/60)/60)/24)+DATE(1970,1,1)</f>
        <v>41973.945856481485</v>
      </c>
      <c r="M982" t="b">
        <v>0</v>
      </c>
      <c r="N982">
        <v>31</v>
      </c>
      <c r="O982" t="b">
        <v>0</v>
      </c>
      <c r="P982" t="s">
        <v>8273</v>
      </c>
      <c r="Q982" t="str">
        <f t="shared" si="63"/>
        <v>technology</v>
      </c>
      <c r="R982" t="str">
        <f t="shared" si="64"/>
        <v>wearables</v>
      </c>
      <c r="S982">
        <f xml:space="preserve"> ROUND((E982:E5095 / D982:D5095)*100, 0)</f>
        <v>15</v>
      </c>
      <c r="T982" s="5">
        <f t="shared" si="61"/>
        <v>47.94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0">
        <f t="shared" si="62"/>
        <v>41830.947013888886</v>
      </c>
      <c r="K983">
        <v>1405032222</v>
      </c>
      <c r="L983" s="10">
        <f>(((I983/60)/60)/24)+DATE(1970,1,1)</f>
        <v>41860.947013888886</v>
      </c>
      <c r="M983" t="b">
        <v>0</v>
      </c>
      <c r="N983">
        <v>4</v>
      </c>
      <c r="O983" t="b">
        <v>0</v>
      </c>
      <c r="P983" t="s">
        <v>8273</v>
      </c>
      <c r="Q983" t="str">
        <f t="shared" si="63"/>
        <v>technology</v>
      </c>
      <c r="R983" t="str">
        <f t="shared" si="64"/>
        <v>wearables</v>
      </c>
      <c r="S983">
        <f xml:space="preserve"> ROUND((E983:E5096 / D983:D5096)*100, 0)</f>
        <v>0</v>
      </c>
      <c r="T983" s="5">
        <f t="shared" si="61"/>
        <v>2.75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0">
        <f t="shared" si="62"/>
        <v>42615.753310185188</v>
      </c>
      <c r="K984">
        <v>1472839486</v>
      </c>
      <c r="L984" s="10">
        <f>(((I984/60)/60)/24)+DATE(1970,1,1)</f>
        <v>42645.753310185188</v>
      </c>
      <c r="M984" t="b">
        <v>0</v>
      </c>
      <c r="N984">
        <v>3</v>
      </c>
      <c r="O984" t="b">
        <v>0</v>
      </c>
      <c r="P984" t="s">
        <v>8273</v>
      </c>
      <c r="Q984" t="str">
        <f t="shared" si="63"/>
        <v>technology</v>
      </c>
      <c r="R984" t="str">
        <f t="shared" si="64"/>
        <v>wearables</v>
      </c>
      <c r="S984">
        <f xml:space="preserve"> ROUND((E984:E5097 / D984:D5097)*100, 0)</f>
        <v>0</v>
      </c>
      <c r="T984" s="5">
        <f t="shared" si="61"/>
        <v>1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0">
        <f t="shared" si="62"/>
        <v>42574.667650462965</v>
      </c>
      <c r="K985">
        <v>1469289685</v>
      </c>
      <c r="L985" s="10">
        <f>(((I985/60)/60)/24)+DATE(1970,1,1)</f>
        <v>42605.870833333334</v>
      </c>
      <c r="M985" t="b">
        <v>0</v>
      </c>
      <c r="N985">
        <v>179</v>
      </c>
      <c r="O985" t="b">
        <v>0</v>
      </c>
      <c r="P985" t="s">
        <v>8273</v>
      </c>
      <c r="Q985" t="str">
        <f t="shared" si="63"/>
        <v>technology</v>
      </c>
      <c r="R985" t="str">
        <f t="shared" si="64"/>
        <v>wearables</v>
      </c>
      <c r="S985">
        <f xml:space="preserve"> ROUND((E985:E5098 / D985:D5098)*100, 0)</f>
        <v>30</v>
      </c>
      <c r="T985" s="5">
        <f t="shared" si="61"/>
        <v>171.79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0">
        <f t="shared" si="62"/>
        <v>42061.11583333333</v>
      </c>
      <c r="K986">
        <v>1424918808</v>
      </c>
      <c r="L986" s="10">
        <f>(((I986/60)/60)/24)+DATE(1970,1,1)</f>
        <v>42091.074166666673</v>
      </c>
      <c r="M986" t="b">
        <v>0</v>
      </c>
      <c r="N986">
        <v>3</v>
      </c>
      <c r="O986" t="b">
        <v>0</v>
      </c>
      <c r="P986" t="s">
        <v>8273</v>
      </c>
      <c r="Q986" t="str">
        <f t="shared" si="63"/>
        <v>technology</v>
      </c>
      <c r="R986" t="str">
        <f t="shared" si="64"/>
        <v>wearables</v>
      </c>
      <c r="S986">
        <f xml:space="preserve"> ROUND((E986:E5099 / D986:D5099)*100, 0)</f>
        <v>1</v>
      </c>
      <c r="T986" s="5">
        <f t="shared" si="61"/>
        <v>35.33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0">
        <f t="shared" si="62"/>
        <v>42339.967708333337</v>
      </c>
      <c r="K987">
        <v>1449011610</v>
      </c>
      <c r="L987" s="10">
        <f>(((I987/60)/60)/24)+DATE(1970,1,1)</f>
        <v>42369.958333333328</v>
      </c>
      <c r="M987" t="b">
        <v>0</v>
      </c>
      <c r="N987">
        <v>23</v>
      </c>
      <c r="O987" t="b">
        <v>0</v>
      </c>
      <c r="P987" t="s">
        <v>8273</v>
      </c>
      <c r="Q987" t="str">
        <f t="shared" si="63"/>
        <v>technology</v>
      </c>
      <c r="R987" t="str">
        <f t="shared" si="64"/>
        <v>wearables</v>
      </c>
      <c r="S987">
        <f xml:space="preserve"> ROUND((E987:E5100 / D987:D5100)*100, 0)</f>
        <v>6</v>
      </c>
      <c r="T987" s="5">
        <f t="shared" si="61"/>
        <v>82.09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0">
        <f t="shared" si="62"/>
        <v>42324.767361111109</v>
      </c>
      <c r="K988">
        <v>1447698300</v>
      </c>
      <c r="L988" s="10">
        <f>(((I988/60)/60)/24)+DATE(1970,1,1)</f>
        <v>42379</v>
      </c>
      <c r="M988" t="b">
        <v>0</v>
      </c>
      <c r="N988">
        <v>23</v>
      </c>
      <c r="O988" t="b">
        <v>0</v>
      </c>
      <c r="P988" t="s">
        <v>8273</v>
      </c>
      <c r="Q988" t="str">
        <f t="shared" si="63"/>
        <v>technology</v>
      </c>
      <c r="R988" t="str">
        <f t="shared" si="64"/>
        <v>wearables</v>
      </c>
      <c r="S988">
        <f xml:space="preserve"> ROUND((E988:E5101 / D988:D5101)*100, 0)</f>
        <v>13</v>
      </c>
      <c r="T988" s="5">
        <f t="shared" si="61"/>
        <v>110.87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0">
        <f t="shared" si="62"/>
        <v>41773.294560185182</v>
      </c>
      <c r="K989">
        <v>1400051050</v>
      </c>
      <c r="L989" s="10">
        <f>(((I989/60)/60)/24)+DATE(1970,1,1)</f>
        <v>41813.294560185182</v>
      </c>
      <c r="M989" t="b">
        <v>0</v>
      </c>
      <c r="N989">
        <v>41</v>
      </c>
      <c r="O989" t="b">
        <v>0</v>
      </c>
      <c r="P989" t="s">
        <v>8273</v>
      </c>
      <c r="Q989" t="str">
        <f t="shared" si="63"/>
        <v>technology</v>
      </c>
      <c r="R989" t="str">
        <f t="shared" si="64"/>
        <v>wearables</v>
      </c>
      <c r="S989">
        <f xml:space="preserve"> ROUND((E989:E5102 / D989:D5102)*100, 0)</f>
        <v>13</v>
      </c>
      <c r="T989" s="5">
        <f t="shared" si="61"/>
        <v>161.22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0">
        <f t="shared" si="62"/>
        <v>42614.356770833328</v>
      </c>
      <c r="K990">
        <v>1472718825</v>
      </c>
      <c r="L990" s="10">
        <f>(((I990/60)/60)/24)+DATE(1970,1,1)</f>
        <v>42644.356770833328</v>
      </c>
      <c r="M990" t="b">
        <v>0</v>
      </c>
      <c r="N990">
        <v>0</v>
      </c>
      <c r="O990" t="b">
        <v>0</v>
      </c>
      <c r="P990" t="s">
        <v>8273</v>
      </c>
      <c r="Q990" t="str">
        <f t="shared" si="63"/>
        <v>technology</v>
      </c>
      <c r="R990" t="str">
        <f t="shared" si="64"/>
        <v>wearables</v>
      </c>
      <c r="S990">
        <f xml:space="preserve"> ROUND((E990:E5103 / D990:D5103)*100, 0)</f>
        <v>0</v>
      </c>
      <c r="T990" s="5">
        <f t="shared" si="61"/>
        <v>0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0">
        <f t="shared" si="62"/>
        <v>42611.933969907404</v>
      </c>
      <c r="K991">
        <v>1472509495</v>
      </c>
      <c r="L991" s="10">
        <f>(((I991/60)/60)/24)+DATE(1970,1,1)</f>
        <v>42641.933969907404</v>
      </c>
      <c r="M991" t="b">
        <v>0</v>
      </c>
      <c r="N991">
        <v>32</v>
      </c>
      <c r="O991" t="b">
        <v>0</v>
      </c>
      <c r="P991" t="s">
        <v>8273</v>
      </c>
      <c r="Q991" t="str">
        <f t="shared" si="63"/>
        <v>technology</v>
      </c>
      <c r="R991" t="str">
        <f t="shared" si="64"/>
        <v>wearables</v>
      </c>
      <c r="S991">
        <f xml:space="preserve"> ROUND((E991:E5104 / D991:D5104)*100, 0)</f>
        <v>17</v>
      </c>
      <c r="T991" s="5">
        <f t="shared" si="61"/>
        <v>52.41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0">
        <f t="shared" si="62"/>
        <v>41855.784305555557</v>
      </c>
      <c r="K992">
        <v>1407178164</v>
      </c>
      <c r="L992" s="10">
        <f>(((I992/60)/60)/24)+DATE(1970,1,1)</f>
        <v>41885.784305555557</v>
      </c>
      <c r="M992" t="b">
        <v>0</v>
      </c>
      <c r="N992">
        <v>2</v>
      </c>
      <c r="O992" t="b">
        <v>0</v>
      </c>
      <c r="P992" t="s">
        <v>8273</v>
      </c>
      <c r="Q992" t="str">
        <f t="shared" si="63"/>
        <v>technology</v>
      </c>
      <c r="R992" t="str">
        <f t="shared" si="64"/>
        <v>wearables</v>
      </c>
      <c r="S992">
        <f xml:space="preserve"> ROUND((E992:E5105 / D992:D5105)*100, 0)</f>
        <v>0</v>
      </c>
      <c r="T992" s="5">
        <f t="shared" si="61"/>
        <v>13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0">
        <f t="shared" si="62"/>
        <v>42538.75680555556</v>
      </c>
      <c r="K993">
        <v>1466186988</v>
      </c>
      <c r="L993" s="10">
        <f>(((I993/60)/60)/24)+DATE(1970,1,1)</f>
        <v>42563.785416666666</v>
      </c>
      <c r="M993" t="b">
        <v>0</v>
      </c>
      <c r="N993">
        <v>7</v>
      </c>
      <c r="O993" t="b">
        <v>0</v>
      </c>
      <c r="P993" t="s">
        <v>8273</v>
      </c>
      <c r="Q993" t="str">
        <f t="shared" si="63"/>
        <v>technology</v>
      </c>
      <c r="R993" t="str">
        <f t="shared" si="64"/>
        <v>wearables</v>
      </c>
      <c r="S993">
        <f xml:space="preserve"> ROUND((E993:E5106 / D993:D5106)*100, 0)</f>
        <v>4</v>
      </c>
      <c r="T993" s="5">
        <f t="shared" si="61"/>
        <v>30.29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0">
        <f t="shared" si="62"/>
        <v>42437.924988425926</v>
      </c>
      <c r="K994">
        <v>1457475119</v>
      </c>
      <c r="L994" s="10">
        <f>(((I994/60)/60)/24)+DATE(1970,1,1)</f>
        <v>42497.883321759262</v>
      </c>
      <c r="M994" t="b">
        <v>0</v>
      </c>
      <c r="N994">
        <v>4</v>
      </c>
      <c r="O994" t="b">
        <v>0</v>
      </c>
      <c r="P994" t="s">
        <v>8273</v>
      </c>
      <c r="Q994" t="str">
        <f t="shared" si="63"/>
        <v>technology</v>
      </c>
      <c r="R994" t="str">
        <f t="shared" si="64"/>
        <v>wearables</v>
      </c>
      <c r="S994">
        <f xml:space="preserve"> ROUND((E994:E5107 / D994:D5107)*100, 0)</f>
        <v>0</v>
      </c>
      <c r="T994" s="5">
        <f t="shared" si="61"/>
        <v>116.75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0">
        <f t="shared" si="62"/>
        <v>42652.964907407411</v>
      </c>
      <c r="K995">
        <v>1476054568</v>
      </c>
      <c r="L995" s="10">
        <f>(((I995/60)/60)/24)+DATE(1970,1,1)</f>
        <v>42686.208333333328</v>
      </c>
      <c r="M995" t="b">
        <v>0</v>
      </c>
      <c r="N995">
        <v>196</v>
      </c>
      <c r="O995" t="b">
        <v>0</v>
      </c>
      <c r="P995" t="s">
        <v>8273</v>
      </c>
      <c r="Q995" t="str">
        <f t="shared" si="63"/>
        <v>technology</v>
      </c>
      <c r="R995" t="str">
        <f t="shared" si="64"/>
        <v>wearables</v>
      </c>
      <c r="S995">
        <f xml:space="preserve"> ROUND((E995:E5108 / D995:D5108)*100, 0)</f>
        <v>25</v>
      </c>
      <c r="T995" s="5">
        <f t="shared" si="61"/>
        <v>89.6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0">
        <f t="shared" si="62"/>
        <v>41921.263078703705</v>
      </c>
      <c r="K996">
        <v>1412835530</v>
      </c>
      <c r="L996" s="10">
        <f>(((I996/60)/60)/24)+DATE(1970,1,1)</f>
        <v>41973.957638888889</v>
      </c>
      <c r="M996" t="b">
        <v>0</v>
      </c>
      <c r="N996">
        <v>11</v>
      </c>
      <c r="O996" t="b">
        <v>0</v>
      </c>
      <c r="P996" t="s">
        <v>8273</v>
      </c>
      <c r="Q996" t="str">
        <f t="shared" si="63"/>
        <v>technology</v>
      </c>
      <c r="R996" t="str">
        <f t="shared" si="64"/>
        <v>wearables</v>
      </c>
      <c r="S996">
        <f xml:space="preserve"> ROUND((E996:E5109 / D996:D5109)*100, 0)</f>
        <v>2</v>
      </c>
      <c r="T996" s="5">
        <f t="shared" si="61"/>
        <v>424.45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0">
        <f t="shared" si="62"/>
        <v>41947.940740740742</v>
      </c>
      <c r="K997">
        <v>1415140480</v>
      </c>
      <c r="L997" s="10">
        <f>(((I997/60)/60)/24)+DATE(1970,1,1)</f>
        <v>41972.666666666672</v>
      </c>
      <c r="M997" t="b">
        <v>0</v>
      </c>
      <c r="N997">
        <v>9</v>
      </c>
      <c r="O997" t="b">
        <v>0</v>
      </c>
      <c r="P997" t="s">
        <v>8273</v>
      </c>
      <c r="Q997" t="str">
        <f t="shared" si="63"/>
        <v>technology</v>
      </c>
      <c r="R997" t="str">
        <f t="shared" si="64"/>
        <v>wearables</v>
      </c>
      <c r="S997">
        <f xml:space="preserve"> ROUND((E997:E5110 / D997:D5110)*100, 0)</f>
        <v>7</v>
      </c>
      <c r="T997" s="5">
        <f t="shared" si="61"/>
        <v>80.67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0">
        <f t="shared" si="62"/>
        <v>41817.866435185184</v>
      </c>
      <c r="K998">
        <v>1403902060</v>
      </c>
      <c r="L998" s="10">
        <f>(((I998/60)/60)/24)+DATE(1970,1,1)</f>
        <v>41847.643750000003</v>
      </c>
      <c r="M998" t="b">
        <v>0</v>
      </c>
      <c r="N998">
        <v>5</v>
      </c>
      <c r="O998" t="b">
        <v>0</v>
      </c>
      <c r="P998" t="s">
        <v>8273</v>
      </c>
      <c r="Q998" t="str">
        <f t="shared" si="63"/>
        <v>technology</v>
      </c>
      <c r="R998" t="str">
        <f t="shared" si="64"/>
        <v>wearables</v>
      </c>
      <c r="S998">
        <f xml:space="preserve"> ROUND((E998:E5111 / D998:D5111)*100, 0)</f>
        <v>2</v>
      </c>
      <c r="T998" s="5">
        <f t="shared" si="61"/>
        <v>13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0">
        <f t="shared" si="62"/>
        <v>41941.10297453704</v>
      </c>
      <c r="K999">
        <v>1414549697</v>
      </c>
      <c r="L999" s="10">
        <f>(((I999/60)/60)/24)+DATE(1970,1,1)</f>
        <v>41971.144641203704</v>
      </c>
      <c r="M999" t="b">
        <v>0</v>
      </c>
      <c r="N999">
        <v>8</v>
      </c>
      <c r="O999" t="b">
        <v>0</v>
      </c>
      <c r="P999" t="s">
        <v>8273</v>
      </c>
      <c r="Q999" t="str">
        <f t="shared" si="63"/>
        <v>technology</v>
      </c>
      <c r="R999" t="str">
        <f t="shared" si="64"/>
        <v>wearables</v>
      </c>
      <c r="S999">
        <f xml:space="preserve"> ROUND((E999:E5112 / D999:D5112)*100, 0)</f>
        <v>1</v>
      </c>
      <c r="T999" s="5">
        <f t="shared" si="61"/>
        <v>8.1300000000000008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0">
        <f t="shared" si="62"/>
        <v>42282.168993055559</v>
      </c>
      <c r="K1000">
        <v>1444017801</v>
      </c>
      <c r="L1000" s="10">
        <f>(((I1000/60)/60)/24)+DATE(1970,1,1)</f>
        <v>42327.210659722223</v>
      </c>
      <c r="M1000" t="b">
        <v>0</v>
      </c>
      <c r="N1000">
        <v>229</v>
      </c>
      <c r="O1000" t="b">
        <v>0</v>
      </c>
      <c r="P1000" t="s">
        <v>8273</v>
      </c>
      <c r="Q1000" t="str">
        <f t="shared" si="63"/>
        <v>technology</v>
      </c>
      <c r="R1000" t="str">
        <f t="shared" si="64"/>
        <v>wearables</v>
      </c>
      <c r="S1000">
        <f xml:space="preserve"> ROUND((E1000:E5113 / D1000:D5113)*100, 0)</f>
        <v>59</v>
      </c>
      <c r="T1000" s="5">
        <f t="shared" si="61"/>
        <v>153.43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0">
        <f t="shared" si="62"/>
        <v>41926.29965277778</v>
      </c>
      <c r="K1001">
        <v>1413270690</v>
      </c>
      <c r="L1001" s="10">
        <f>(((I1001/60)/60)/24)+DATE(1970,1,1)</f>
        <v>41956.334722222222</v>
      </c>
      <c r="M1001" t="b">
        <v>0</v>
      </c>
      <c r="N1001">
        <v>40</v>
      </c>
      <c r="O1001" t="b">
        <v>0</v>
      </c>
      <c r="P1001" t="s">
        <v>8273</v>
      </c>
      <c r="Q1001" t="str">
        <f t="shared" si="63"/>
        <v>technology</v>
      </c>
      <c r="R1001" t="str">
        <f t="shared" si="64"/>
        <v>wearables</v>
      </c>
      <c r="S1001">
        <f xml:space="preserve"> ROUND((E1001:E5114 / D1001:D5114)*100, 0)</f>
        <v>8</v>
      </c>
      <c r="T1001" s="5">
        <f t="shared" si="61"/>
        <v>292.08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0">
        <f t="shared" si="62"/>
        <v>42749.059722222228</v>
      </c>
      <c r="K1002">
        <v>1484357160</v>
      </c>
      <c r="L1002" s="10">
        <f>(((I1002/60)/60)/24)+DATE(1970,1,1)</f>
        <v>42809.018055555556</v>
      </c>
      <c r="M1002" t="b">
        <v>0</v>
      </c>
      <c r="N1002">
        <v>6</v>
      </c>
      <c r="O1002" t="b">
        <v>0</v>
      </c>
      <c r="P1002" t="s">
        <v>8273</v>
      </c>
      <c r="Q1002" t="str">
        <f t="shared" si="63"/>
        <v>technology</v>
      </c>
      <c r="R1002" t="str">
        <f t="shared" si="64"/>
        <v>wearables</v>
      </c>
      <c r="S1002">
        <f xml:space="preserve"> ROUND((E1002:E5115 / D1002:D5115)*100, 0)</f>
        <v>2</v>
      </c>
      <c r="T1002" s="5">
        <f t="shared" si="61"/>
        <v>3304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0">
        <f t="shared" si="62"/>
        <v>42720.720057870371</v>
      </c>
      <c r="K1003">
        <v>1481908613</v>
      </c>
      <c r="L1003" s="10">
        <f>(((I1003/60)/60)/24)+DATE(1970,1,1)</f>
        <v>42765.720057870371</v>
      </c>
      <c r="M1003" t="b">
        <v>0</v>
      </c>
      <c r="N1003">
        <v>4</v>
      </c>
      <c r="O1003" t="b">
        <v>0</v>
      </c>
      <c r="P1003" t="s">
        <v>8273</v>
      </c>
      <c r="Q1003" t="str">
        <f t="shared" si="63"/>
        <v>technology</v>
      </c>
      <c r="R1003" t="str">
        <f t="shared" si="64"/>
        <v>wearables</v>
      </c>
      <c r="S1003">
        <f xml:space="preserve"> ROUND((E1003:E5116 / D1003:D5116)*100, 0)</f>
        <v>104</v>
      </c>
      <c r="T1003" s="5">
        <f t="shared" si="61"/>
        <v>1300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0">
        <f t="shared" si="62"/>
        <v>42325.684189814812</v>
      </c>
      <c r="K1004">
        <v>1447777514</v>
      </c>
      <c r="L1004" s="10">
        <f>(((I1004/60)/60)/24)+DATE(1970,1,1)</f>
        <v>42355.249305555553</v>
      </c>
      <c r="M1004" t="b">
        <v>0</v>
      </c>
      <c r="N1004">
        <v>22</v>
      </c>
      <c r="O1004" t="b">
        <v>0</v>
      </c>
      <c r="P1004" t="s">
        <v>8273</v>
      </c>
      <c r="Q1004" t="str">
        <f t="shared" si="63"/>
        <v>technology</v>
      </c>
      <c r="R1004" t="str">
        <f t="shared" si="64"/>
        <v>wearables</v>
      </c>
      <c r="S1004">
        <f xml:space="preserve"> ROUND((E1004:E5117 / D1004:D5117)*100, 0)</f>
        <v>30</v>
      </c>
      <c r="T1004" s="5">
        <f t="shared" si="61"/>
        <v>134.55000000000001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0">
        <f t="shared" si="62"/>
        <v>42780.709039351852</v>
      </c>
      <c r="K1005">
        <v>1487091661</v>
      </c>
      <c r="L1005" s="10">
        <f>(((I1005/60)/60)/24)+DATE(1970,1,1)</f>
        <v>42810.667372685188</v>
      </c>
      <c r="M1005" t="b">
        <v>0</v>
      </c>
      <c r="N1005">
        <v>15</v>
      </c>
      <c r="O1005" t="b">
        <v>0</v>
      </c>
      <c r="P1005" t="s">
        <v>8273</v>
      </c>
      <c r="Q1005" t="str">
        <f t="shared" si="63"/>
        <v>technology</v>
      </c>
      <c r="R1005" t="str">
        <f t="shared" si="64"/>
        <v>wearables</v>
      </c>
      <c r="S1005">
        <f xml:space="preserve"> ROUND((E1005:E5118 / D1005:D5118)*100, 0)</f>
        <v>16</v>
      </c>
      <c r="T1005" s="5">
        <f t="shared" si="61"/>
        <v>214.07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0">
        <f t="shared" si="62"/>
        <v>42388.708645833336</v>
      </c>
      <c r="K1006">
        <v>1453222827</v>
      </c>
      <c r="L1006" s="10">
        <f>(((I1006/60)/60)/24)+DATE(1970,1,1)</f>
        <v>42418.708645833336</v>
      </c>
      <c r="M1006" t="b">
        <v>0</v>
      </c>
      <c r="N1006">
        <v>95</v>
      </c>
      <c r="O1006" t="b">
        <v>0</v>
      </c>
      <c r="P1006" t="s">
        <v>8273</v>
      </c>
      <c r="Q1006" t="str">
        <f t="shared" si="63"/>
        <v>technology</v>
      </c>
      <c r="R1006" t="str">
        <f t="shared" si="64"/>
        <v>wearables</v>
      </c>
      <c r="S1006">
        <f xml:space="preserve"> ROUND((E1006:E5119 / D1006:D5119)*100, 0)</f>
        <v>82</v>
      </c>
      <c r="T1006" s="5">
        <f t="shared" si="61"/>
        <v>216.34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0">
        <f t="shared" si="62"/>
        <v>42276.624803240738</v>
      </c>
      <c r="K1007">
        <v>1443538783</v>
      </c>
      <c r="L1007" s="10">
        <f>(((I1007/60)/60)/24)+DATE(1970,1,1)</f>
        <v>42307.624803240738</v>
      </c>
      <c r="M1007" t="b">
        <v>0</v>
      </c>
      <c r="N1007">
        <v>161</v>
      </c>
      <c r="O1007" t="b">
        <v>0</v>
      </c>
      <c r="P1007" t="s">
        <v>8273</v>
      </c>
      <c r="Q1007" t="str">
        <f t="shared" si="63"/>
        <v>technology</v>
      </c>
      <c r="R1007" t="str">
        <f t="shared" si="64"/>
        <v>wearables</v>
      </c>
      <c r="S1007">
        <f xml:space="preserve"> ROUND((E1007:E5120 / D1007:D5120)*100, 0)</f>
        <v>75</v>
      </c>
      <c r="T1007" s="5">
        <f t="shared" si="61"/>
        <v>932.31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0">
        <f t="shared" si="62"/>
        <v>41977.040185185186</v>
      </c>
      <c r="K1008">
        <v>1417654672</v>
      </c>
      <c r="L1008" s="10">
        <f>(((I1008/60)/60)/24)+DATE(1970,1,1)</f>
        <v>41985.299305555556</v>
      </c>
      <c r="M1008" t="b">
        <v>0</v>
      </c>
      <c r="N1008">
        <v>8</v>
      </c>
      <c r="O1008" t="b">
        <v>0</v>
      </c>
      <c r="P1008" t="s">
        <v>8273</v>
      </c>
      <c r="Q1008" t="str">
        <f t="shared" si="63"/>
        <v>technology</v>
      </c>
      <c r="R1008" t="str">
        <f t="shared" si="64"/>
        <v>wearables</v>
      </c>
      <c r="S1008">
        <f xml:space="preserve"> ROUND((E1008:E5121 / D1008:D5121)*100, 0)</f>
        <v>6</v>
      </c>
      <c r="T1008" s="5">
        <f t="shared" si="61"/>
        <v>29.25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0">
        <f t="shared" si="62"/>
        <v>42676.583599537036</v>
      </c>
      <c r="K1009">
        <v>1478095223</v>
      </c>
      <c r="L1009" s="10">
        <f>(((I1009/60)/60)/24)+DATE(1970,1,1)</f>
        <v>42718.6252662037</v>
      </c>
      <c r="M1009" t="b">
        <v>0</v>
      </c>
      <c r="N1009">
        <v>76</v>
      </c>
      <c r="O1009" t="b">
        <v>0</v>
      </c>
      <c r="P1009" t="s">
        <v>8273</v>
      </c>
      <c r="Q1009" t="str">
        <f t="shared" si="63"/>
        <v>technology</v>
      </c>
      <c r="R1009" t="str">
        <f t="shared" si="64"/>
        <v>wearables</v>
      </c>
      <c r="S1009">
        <f xml:space="preserve"> ROUND((E1009:E5122 / D1009:D5122)*100, 0)</f>
        <v>44</v>
      </c>
      <c r="T1009" s="5">
        <f t="shared" si="61"/>
        <v>174.95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0">
        <f t="shared" si="62"/>
        <v>42702.809201388889</v>
      </c>
      <c r="K1010">
        <v>1480361115</v>
      </c>
      <c r="L1010" s="10">
        <f>(((I1010/60)/60)/24)+DATE(1970,1,1)</f>
        <v>42732.809201388889</v>
      </c>
      <c r="M1010" t="b">
        <v>0</v>
      </c>
      <c r="N1010">
        <v>1</v>
      </c>
      <c r="O1010" t="b">
        <v>0</v>
      </c>
      <c r="P1010" t="s">
        <v>8273</v>
      </c>
      <c r="Q1010" t="str">
        <f t="shared" si="63"/>
        <v>technology</v>
      </c>
      <c r="R1010" t="str">
        <f t="shared" si="64"/>
        <v>wearables</v>
      </c>
      <c r="S1010">
        <f xml:space="preserve"> ROUND((E1010:E5123 / D1010:D5123)*100, 0)</f>
        <v>0</v>
      </c>
      <c r="T1010" s="5">
        <f t="shared" si="61"/>
        <v>250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0">
        <f t="shared" si="62"/>
        <v>42510.604699074072</v>
      </c>
      <c r="K1011">
        <v>1463754646</v>
      </c>
      <c r="L1011" s="10">
        <f>(((I1011/60)/60)/24)+DATE(1970,1,1)</f>
        <v>42540.604699074072</v>
      </c>
      <c r="M1011" t="b">
        <v>0</v>
      </c>
      <c r="N1011">
        <v>101</v>
      </c>
      <c r="O1011" t="b">
        <v>0</v>
      </c>
      <c r="P1011" t="s">
        <v>8273</v>
      </c>
      <c r="Q1011" t="str">
        <f t="shared" si="63"/>
        <v>technology</v>
      </c>
      <c r="R1011" t="str">
        <f t="shared" si="64"/>
        <v>wearables</v>
      </c>
      <c r="S1011">
        <f xml:space="preserve"> ROUND((E1011:E5124 / D1011:D5124)*100, 0)</f>
        <v>13</v>
      </c>
      <c r="T1011" s="5">
        <f t="shared" si="61"/>
        <v>65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0">
        <f t="shared" si="62"/>
        <v>42561.829421296294</v>
      </c>
      <c r="K1012">
        <v>1468180462</v>
      </c>
      <c r="L1012" s="10">
        <f>(((I1012/60)/60)/24)+DATE(1970,1,1)</f>
        <v>42618.124305555553</v>
      </c>
      <c r="M1012" t="b">
        <v>0</v>
      </c>
      <c r="N1012">
        <v>4</v>
      </c>
      <c r="O1012" t="b">
        <v>0</v>
      </c>
      <c r="P1012" t="s">
        <v>8273</v>
      </c>
      <c r="Q1012" t="str">
        <f t="shared" si="63"/>
        <v>technology</v>
      </c>
      <c r="R1012" t="str">
        <f t="shared" si="64"/>
        <v>wearables</v>
      </c>
      <c r="S1012">
        <f xml:space="preserve"> ROUND((E1012:E5125 / D1012:D5125)*100, 0)</f>
        <v>0</v>
      </c>
      <c r="T1012" s="5">
        <f t="shared" si="61"/>
        <v>55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0">
        <f t="shared" si="62"/>
        <v>41946.898090277777</v>
      </c>
      <c r="K1013">
        <v>1415050395</v>
      </c>
      <c r="L1013" s="10">
        <f>(((I1013/60)/60)/24)+DATE(1970,1,1)</f>
        <v>41991.898090277777</v>
      </c>
      <c r="M1013" t="b">
        <v>0</v>
      </c>
      <c r="N1013">
        <v>1</v>
      </c>
      <c r="O1013" t="b">
        <v>0</v>
      </c>
      <c r="P1013" t="s">
        <v>8273</v>
      </c>
      <c r="Q1013" t="str">
        <f t="shared" si="63"/>
        <v>technology</v>
      </c>
      <c r="R1013" t="str">
        <f t="shared" si="64"/>
        <v>wearables</v>
      </c>
      <c r="S1013">
        <f xml:space="preserve"> ROUND((E1013:E5126 / D1013:D5126)*100, 0)</f>
        <v>0</v>
      </c>
      <c r="T1013" s="5">
        <f t="shared" si="61"/>
        <v>75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0">
        <f t="shared" si="62"/>
        <v>42714.440416666665</v>
      </c>
      <c r="K1014">
        <v>1481366052</v>
      </c>
      <c r="L1014" s="10">
        <f>(((I1014/60)/60)/24)+DATE(1970,1,1)</f>
        <v>42759.440416666665</v>
      </c>
      <c r="M1014" t="b">
        <v>0</v>
      </c>
      <c r="N1014">
        <v>775</v>
      </c>
      <c r="O1014" t="b">
        <v>0</v>
      </c>
      <c r="P1014" t="s">
        <v>8273</v>
      </c>
      <c r="Q1014" t="str">
        <f t="shared" si="63"/>
        <v>technology</v>
      </c>
      <c r="R1014" t="str">
        <f t="shared" si="64"/>
        <v>wearables</v>
      </c>
      <c r="S1014">
        <f xml:space="preserve"> ROUND((E1014:E5127 / D1014:D5127)*100, 0)</f>
        <v>21535</v>
      </c>
      <c r="T1014" s="5">
        <f t="shared" si="61"/>
        <v>1389.36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0">
        <f t="shared" si="62"/>
        <v>42339.833981481483</v>
      </c>
      <c r="K1015">
        <v>1449000056</v>
      </c>
      <c r="L1015" s="10">
        <f>(((I1015/60)/60)/24)+DATE(1970,1,1)</f>
        <v>42367.833333333328</v>
      </c>
      <c r="M1015" t="b">
        <v>0</v>
      </c>
      <c r="N1015">
        <v>90</v>
      </c>
      <c r="O1015" t="b">
        <v>0</v>
      </c>
      <c r="P1015" t="s">
        <v>8273</v>
      </c>
      <c r="Q1015" t="str">
        <f t="shared" si="63"/>
        <v>technology</v>
      </c>
      <c r="R1015" t="str">
        <f t="shared" si="64"/>
        <v>wearables</v>
      </c>
      <c r="S1015">
        <f xml:space="preserve"> ROUND((E1015:E5128 / D1015:D5128)*100, 0)</f>
        <v>35</v>
      </c>
      <c r="T1015" s="5">
        <f t="shared" si="61"/>
        <v>95.91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0">
        <f t="shared" si="62"/>
        <v>41955.002488425926</v>
      </c>
      <c r="K1016">
        <v>1415750615</v>
      </c>
      <c r="L1016" s="10">
        <f>(((I1016/60)/60)/24)+DATE(1970,1,1)</f>
        <v>42005.002488425926</v>
      </c>
      <c r="M1016" t="b">
        <v>0</v>
      </c>
      <c r="N1016">
        <v>16</v>
      </c>
      <c r="O1016" t="b">
        <v>0</v>
      </c>
      <c r="P1016" t="s">
        <v>8273</v>
      </c>
      <c r="Q1016" t="str">
        <f t="shared" si="63"/>
        <v>technology</v>
      </c>
      <c r="R1016" t="str">
        <f t="shared" si="64"/>
        <v>wearables</v>
      </c>
      <c r="S1016">
        <f xml:space="preserve"> ROUND((E1016:E5129 / D1016:D5129)*100, 0)</f>
        <v>31</v>
      </c>
      <c r="T1016" s="5">
        <f t="shared" si="61"/>
        <v>191.25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0">
        <f t="shared" si="62"/>
        <v>42303.878414351857</v>
      </c>
      <c r="K1017">
        <v>1445893495</v>
      </c>
      <c r="L1017" s="10">
        <f>(((I1017/60)/60)/24)+DATE(1970,1,1)</f>
        <v>42333.920081018514</v>
      </c>
      <c r="M1017" t="b">
        <v>0</v>
      </c>
      <c r="N1017">
        <v>6</v>
      </c>
      <c r="O1017" t="b">
        <v>0</v>
      </c>
      <c r="P1017" t="s">
        <v>8273</v>
      </c>
      <c r="Q1017" t="str">
        <f t="shared" si="63"/>
        <v>technology</v>
      </c>
      <c r="R1017" t="str">
        <f t="shared" si="64"/>
        <v>wearables</v>
      </c>
      <c r="S1017">
        <f xml:space="preserve"> ROUND((E1017:E5130 / D1017:D5130)*100, 0)</f>
        <v>3</v>
      </c>
      <c r="T1017" s="5">
        <f t="shared" si="61"/>
        <v>40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0">
        <f t="shared" si="62"/>
        <v>42422.107129629629</v>
      </c>
      <c r="K1018">
        <v>1456108456</v>
      </c>
      <c r="L1018" s="10">
        <f>(((I1018/60)/60)/24)+DATE(1970,1,1)</f>
        <v>42467.065462962957</v>
      </c>
      <c r="M1018" t="b">
        <v>0</v>
      </c>
      <c r="N1018">
        <v>38</v>
      </c>
      <c r="O1018" t="b">
        <v>0</v>
      </c>
      <c r="P1018" t="s">
        <v>8273</v>
      </c>
      <c r="Q1018" t="str">
        <f t="shared" si="63"/>
        <v>technology</v>
      </c>
      <c r="R1018" t="str">
        <f t="shared" si="64"/>
        <v>wearables</v>
      </c>
      <c r="S1018">
        <f xml:space="preserve"> ROUND((E1018:E5131 / D1018:D5131)*100, 0)</f>
        <v>3</v>
      </c>
      <c r="T1018" s="5">
        <f t="shared" si="61"/>
        <v>74.790000000000006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0">
        <f t="shared" si="62"/>
        <v>42289.675173611111</v>
      </c>
      <c r="K1019">
        <v>1444666335</v>
      </c>
      <c r="L1019" s="10">
        <f>(((I1019/60)/60)/24)+DATE(1970,1,1)</f>
        <v>42329.716840277775</v>
      </c>
      <c r="M1019" t="b">
        <v>0</v>
      </c>
      <c r="N1019">
        <v>355</v>
      </c>
      <c r="O1019" t="b">
        <v>0</v>
      </c>
      <c r="P1019" t="s">
        <v>8273</v>
      </c>
      <c r="Q1019" t="str">
        <f t="shared" si="63"/>
        <v>technology</v>
      </c>
      <c r="R1019" t="str">
        <f t="shared" si="64"/>
        <v>wearables</v>
      </c>
      <c r="S1019">
        <f xml:space="preserve"> ROUND((E1019:E5132 / D1019:D5132)*100, 0)</f>
        <v>23</v>
      </c>
      <c r="T1019" s="5">
        <f t="shared" ref="T1019:T1082" si="65" xml:space="preserve"> ROUND(IF(N1019&gt;0,(E1019/N1019),(0)),2)</f>
        <v>161.12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0">
        <f t="shared" si="62"/>
        <v>42535.492280092592</v>
      </c>
      <c r="K1020">
        <v>1465904933</v>
      </c>
      <c r="L1020" s="10">
        <f>(((I1020/60)/60)/24)+DATE(1970,1,1)</f>
        <v>42565.492280092592</v>
      </c>
      <c r="M1020" t="b">
        <v>0</v>
      </c>
      <c r="N1020">
        <v>7</v>
      </c>
      <c r="O1020" t="b">
        <v>0</v>
      </c>
      <c r="P1020" t="s">
        <v>8273</v>
      </c>
      <c r="Q1020" t="str">
        <f t="shared" si="63"/>
        <v>technology</v>
      </c>
      <c r="R1020" t="str">
        <f t="shared" si="64"/>
        <v>wearables</v>
      </c>
      <c r="S1020">
        <f xml:space="preserve"> ROUND((E1020:E5133 / D1020:D5133)*100, 0)</f>
        <v>3</v>
      </c>
      <c r="T1020" s="5">
        <f t="shared" si="65"/>
        <v>88.71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0">
        <f t="shared" si="62"/>
        <v>42009.973946759259</v>
      </c>
      <c r="K1021">
        <v>1420500149</v>
      </c>
      <c r="L1021" s="10">
        <f>(((I1021/60)/60)/24)+DATE(1970,1,1)</f>
        <v>42039.973946759259</v>
      </c>
      <c r="M1021" t="b">
        <v>0</v>
      </c>
      <c r="N1021">
        <v>400</v>
      </c>
      <c r="O1021" t="b">
        <v>0</v>
      </c>
      <c r="P1021" t="s">
        <v>8273</v>
      </c>
      <c r="Q1021" t="str">
        <f t="shared" si="63"/>
        <v>technology</v>
      </c>
      <c r="R1021" t="str">
        <f t="shared" si="64"/>
        <v>wearables</v>
      </c>
      <c r="S1021">
        <f xml:space="preserve"> ROUND((E1021:E5134 / D1021:D5134)*100, 0)</f>
        <v>47</v>
      </c>
      <c r="T1021" s="5">
        <f t="shared" si="65"/>
        <v>53.25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0">
        <f t="shared" si="62"/>
        <v>42127.069548611107</v>
      </c>
      <c r="K1022">
        <v>1430617209</v>
      </c>
      <c r="L1022" s="10">
        <f>(((I1022/60)/60)/24)+DATE(1970,1,1)</f>
        <v>42157.032638888893</v>
      </c>
      <c r="M1022" t="b">
        <v>0</v>
      </c>
      <c r="N1022">
        <v>30</v>
      </c>
      <c r="O1022" t="b">
        <v>1</v>
      </c>
      <c r="P1022" t="s">
        <v>8280</v>
      </c>
      <c r="Q1022" t="str">
        <f t="shared" si="63"/>
        <v>music</v>
      </c>
      <c r="R1022" t="str">
        <f t="shared" si="64"/>
        <v>electronic music</v>
      </c>
      <c r="S1022">
        <f xml:space="preserve"> ROUND((E1022:E5135 / D1022:D5135)*100, 0)</f>
        <v>206</v>
      </c>
      <c r="T1022" s="5">
        <f t="shared" si="65"/>
        <v>106.2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0">
        <f t="shared" si="62"/>
        <v>42271.251979166671</v>
      </c>
      <c r="K1023">
        <v>1443074571</v>
      </c>
      <c r="L1023" s="10">
        <f>(((I1023/60)/60)/24)+DATE(1970,1,1)</f>
        <v>42294.166666666672</v>
      </c>
      <c r="M1023" t="b">
        <v>1</v>
      </c>
      <c r="N1023">
        <v>478</v>
      </c>
      <c r="O1023" t="b">
        <v>1</v>
      </c>
      <c r="P1023" t="s">
        <v>8280</v>
      </c>
      <c r="Q1023" t="str">
        <f t="shared" si="63"/>
        <v>music</v>
      </c>
      <c r="R1023" t="str">
        <f t="shared" si="64"/>
        <v>electronic music</v>
      </c>
      <c r="S1023">
        <f xml:space="preserve"> ROUND((E1023:E5136 / D1023:D5136)*100, 0)</f>
        <v>352</v>
      </c>
      <c r="T1023" s="5">
        <f t="shared" si="65"/>
        <v>22.08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0">
        <f t="shared" si="62"/>
        <v>42111.646724537044</v>
      </c>
      <c r="K1024">
        <v>1429284677</v>
      </c>
      <c r="L1024" s="10">
        <f>(((I1024/60)/60)/24)+DATE(1970,1,1)</f>
        <v>42141.646724537044</v>
      </c>
      <c r="M1024" t="b">
        <v>1</v>
      </c>
      <c r="N1024">
        <v>74</v>
      </c>
      <c r="O1024" t="b">
        <v>1</v>
      </c>
      <c r="P1024" t="s">
        <v>8280</v>
      </c>
      <c r="Q1024" t="str">
        <f t="shared" si="63"/>
        <v>music</v>
      </c>
      <c r="R1024" t="str">
        <f t="shared" si="64"/>
        <v>electronic music</v>
      </c>
      <c r="S1024">
        <f xml:space="preserve"> ROUND((E1024:E5137 / D1024:D5137)*100, 0)</f>
        <v>115</v>
      </c>
      <c r="T1024" s="5">
        <f t="shared" si="65"/>
        <v>31.05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0">
        <f t="shared" si="62"/>
        <v>42145.919687500005</v>
      </c>
      <c r="K1025">
        <v>1432245861</v>
      </c>
      <c r="L1025" s="10">
        <f>(((I1025/60)/60)/24)+DATE(1970,1,1)</f>
        <v>42175.919687500005</v>
      </c>
      <c r="M1025" t="b">
        <v>0</v>
      </c>
      <c r="N1025">
        <v>131</v>
      </c>
      <c r="O1025" t="b">
        <v>1</v>
      </c>
      <c r="P1025" t="s">
        <v>8280</v>
      </c>
      <c r="Q1025" t="str">
        <f t="shared" si="63"/>
        <v>music</v>
      </c>
      <c r="R1025" t="str">
        <f t="shared" si="64"/>
        <v>electronic music</v>
      </c>
      <c r="S1025">
        <f xml:space="preserve"> ROUND((E1025:E5138 / D1025:D5138)*100, 0)</f>
        <v>237</v>
      </c>
      <c r="T1025" s="5">
        <f t="shared" si="65"/>
        <v>36.21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0">
        <f t="shared" si="62"/>
        <v>42370.580590277779</v>
      </c>
      <c r="K1026">
        <v>1451656563</v>
      </c>
      <c r="L1026" s="10">
        <f>(((I1026/60)/60)/24)+DATE(1970,1,1)</f>
        <v>42400.580590277779</v>
      </c>
      <c r="M1026" t="b">
        <v>1</v>
      </c>
      <c r="N1026">
        <v>61</v>
      </c>
      <c r="O1026" t="b">
        <v>1</v>
      </c>
      <c r="P1026" t="s">
        <v>8280</v>
      </c>
      <c r="Q1026" t="str">
        <f t="shared" si="63"/>
        <v>music</v>
      </c>
      <c r="R1026" t="str">
        <f t="shared" si="64"/>
        <v>electronic music</v>
      </c>
      <c r="S1026">
        <f xml:space="preserve"> ROUND((E1026:E5139 / D1026:D5139)*100, 0)</f>
        <v>119</v>
      </c>
      <c r="T1026" s="5">
        <f t="shared" si="65"/>
        <v>388.98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0">
        <f t="shared" ref="J1027:J1090" si="66">(((K1027/60)/60)/24)+DATE(1970,1,1)</f>
        <v>42049.833761574075</v>
      </c>
      <c r="K1027">
        <v>1423944037</v>
      </c>
      <c r="L1027" s="10">
        <f>(((I1027/60)/60)/24)+DATE(1970,1,1)</f>
        <v>42079.792094907403</v>
      </c>
      <c r="M1027" t="b">
        <v>1</v>
      </c>
      <c r="N1027">
        <v>1071</v>
      </c>
      <c r="O1027" t="b">
        <v>1</v>
      </c>
      <c r="P1027" t="s">
        <v>8280</v>
      </c>
      <c r="Q1027" t="str">
        <f t="shared" ref="Q1027:Q1090" si="67">LEFT(P1027, SEARCH("/",P1027,1)-1)</f>
        <v>music</v>
      </c>
      <c r="R1027" t="str">
        <f t="shared" ref="R1027:R1090" si="68">RIGHT(P1027,LEN(P1027)-SEARCH("/",P1027))</f>
        <v>electronic music</v>
      </c>
      <c r="S1027">
        <f xml:space="preserve"> ROUND((E1027:E5140 / D1027:D5140)*100, 0)</f>
        <v>110</v>
      </c>
      <c r="T1027" s="5">
        <f t="shared" si="65"/>
        <v>71.849999999999994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0">
        <f t="shared" si="66"/>
        <v>42426.407592592594</v>
      </c>
      <c r="K1028">
        <v>1456480016</v>
      </c>
      <c r="L1028" s="10">
        <f>(((I1028/60)/60)/24)+DATE(1970,1,1)</f>
        <v>42460.365925925929</v>
      </c>
      <c r="M1028" t="b">
        <v>1</v>
      </c>
      <c r="N1028">
        <v>122</v>
      </c>
      <c r="O1028" t="b">
        <v>1</v>
      </c>
      <c r="P1028" t="s">
        <v>8280</v>
      </c>
      <c r="Q1028" t="str">
        <f t="shared" si="67"/>
        <v>music</v>
      </c>
      <c r="R1028" t="str">
        <f t="shared" si="68"/>
        <v>electronic music</v>
      </c>
      <c r="S1028">
        <f xml:space="preserve"> ROUND((E1028:E5141 / D1028:D5141)*100, 0)</f>
        <v>100</v>
      </c>
      <c r="T1028" s="5">
        <f t="shared" si="65"/>
        <v>57.38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0">
        <f t="shared" si="66"/>
        <v>41905.034108796295</v>
      </c>
      <c r="K1029">
        <v>1411433347</v>
      </c>
      <c r="L1029" s="10">
        <f>(((I1029/60)/60)/24)+DATE(1970,1,1)</f>
        <v>41935.034108796295</v>
      </c>
      <c r="M1029" t="b">
        <v>1</v>
      </c>
      <c r="N1029">
        <v>111</v>
      </c>
      <c r="O1029" t="b">
        <v>1</v>
      </c>
      <c r="P1029" t="s">
        <v>8280</v>
      </c>
      <c r="Q1029" t="str">
        <f t="shared" si="67"/>
        <v>music</v>
      </c>
      <c r="R1029" t="str">
        <f t="shared" si="68"/>
        <v>electronic music</v>
      </c>
      <c r="S1029">
        <f xml:space="preserve"> ROUND((E1029:E5142 / D1029:D5142)*100, 0)</f>
        <v>103</v>
      </c>
      <c r="T1029" s="5">
        <f t="shared" si="65"/>
        <v>69.67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0">
        <f t="shared" si="66"/>
        <v>42755.627372685187</v>
      </c>
      <c r="K1030">
        <v>1484924605</v>
      </c>
      <c r="L1030" s="10">
        <f>(((I1030/60)/60)/24)+DATE(1970,1,1)</f>
        <v>42800.833333333328</v>
      </c>
      <c r="M1030" t="b">
        <v>1</v>
      </c>
      <c r="N1030">
        <v>255</v>
      </c>
      <c r="O1030" t="b">
        <v>1</v>
      </c>
      <c r="P1030" t="s">
        <v>8280</v>
      </c>
      <c r="Q1030" t="str">
        <f t="shared" si="67"/>
        <v>music</v>
      </c>
      <c r="R1030" t="str">
        <f t="shared" si="68"/>
        <v>electronic music</v>
      </c>
      <c r="S1030">
        <f xml:space="preserve"> ROUND((E1030:E5143 / D1030:D5143)*100, 0)</f>
        <v>117</v>
      </c>
      <c r="T1030" s="5">
        <f t="shared" si="65"/>
        <v>45.99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0">
        <f t="shared" si="66"/>
        <v>42044.711886574078</v>
      </c>
      <c r="K1031">
        <v>1423501507</v>
      </c>
      <c r="L1031" s="10">
        <f>(((I1031/60)/60)/24)+DATE(1970,1,1)</f>
        <v>42098.915972222225</v>
      </c>
      <c r="M1031" t="b">
        <v>0</v>
      </c>
      <c r="N1031">
        <v>141</v>
      </c>
      <c r="O1031" t="b">
        <v>1</v>
      </c>
      <c r="P1031" t="s">
        <v>8280</v>
      </c>
      <c r="Q1031" t="str">
        <f t="shared" si="67"/>
        <v>music</v>
      </c>
      <c r="R1031" t="str">
        <f t="shared" si="68"/>
        <v>electronic music</v>
      </c>
      <c r="S1031">
        <f xml:space="preserve"> ROUND((E1031:E5144 / D1031:D5144)*100, 0)</f>
        <v>112</v>
      </c>
      <c r="T1031" s="5">
        <f t="shared" si="65"/>
        <v>79.260000000000005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0">
        <f t="shared" si="66"/>
        <v>42611.483206018514</v>
      </c>
      <c r="K1032">
        <v>1472470549</v>
      </c>
      <c r="L1032" s="10">
        <f>(((I1032/60)/60)/24)+DATE(1970,1,1)</f>
        <v>42625.483206018514</v>
      </c>
      <c r="M1032" t="b">
        <v>0</v>
      </c>
      <c r="N1032">
        <v>159</v>
      </c>
      <c r="O1032" t="b">
        <v>1</v>
      </c>
      <c r="P1032" t="s">
        <v>8280</v>
      </c>
      <c r="Q1032" t="str">
        <f t="shared" si="67"/>
        <v>music</v>
      </c>
      <c r="R1032" t="str">
        <f t="shared" si="68"/>
        <v>electronic music</v>
      </c>
      <c r="S1032">
        <f xml:space="preserve"> ROUND((E1032:E5145 / D1032:D5145)*100, 0)</f>
        <v>342</v>
      </c>
      <c r="T1032" s="5">
        <f t="shared" si="65"/>
        <v>43.03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0">
        <f t="shared" si="66"/>
        <v>42324.764004629629</v>
      </c>
      <c r="K1033">
        <v>1447698010</v>
      </c>
      <c r="L1033" s="10">
        <f>(((I1033/60)/60)/24)+DATE(1970,1,1)</f>
        <v>42354.764004629629</v>
      </c>
      <c r="M1033" t="b">
        <v>0</v>
      </c>
      <c r="N1033">
        <v>99</v>
      </c>
      <c r="O1033" t="b">
        <v>1</v>
      </c>
      <c r="P1033" t="s">
        <v>8280</v>
      </c>
      <c r="Q1033" t="str">
        <f t="shared" si="67"/>
        <v>music</v>
      </c>
      <c r="R1033" t="str">
        <f t="shared" si="68"/>
        <v>electronic music</v>
      </c>
      <c r="S1033">
        <f xml:space="preserve"> ROUND((E1033:E5146 / D1033:D5146)*100, 0)</f>
        <v>107</v>
      </c>
      <c r="T1033" s="5">
        <f t="shared" si="65"/>
        <v>108.48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0">
        <f t="shared" si="66"/>
        <v>42514.666956018518</v>
      </c>
      <c r="K1034">
        <v>1464105625</v>
      </c>
      <c r="L1034" s="10">
        <f>(((I1034/60)/60)/24)+DATE(1970,1,1)</f>
        <v>42544.666956018518</v>
      </c>
      <c r="M1034" t="b">
        <v>0</v>
      </c>
      <c r="N1034">
        <v>96</v>
      </c>
      <c r="O1034" t="b">
        <v>1</v>
      </c>
      <c r="P1034" t="s">
        <v>8280</v>
      </c>
      <c r="Q1034" t="str">
        <f t="shared" si="67"/>
        <v>music</v>
      </c>
      <c r="R1034" t="str">
        <f t="shared" si="68"/>
        <v>electronic music</v>
      </c>
      <c r="S1034">
        <f xml:space="preserve"> ROUND((E1034:E5147 / D1034:D5147)*100, 0)</f>
        <v>108</v>
      </c>
      <c r="T1034" s="5">
        <f t="shared" si="65"/>
        <v>61.03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0">
        <f t="shared" si="66"/>
        <v>42688.732407407413</v>
      </c>
      <c r="K1035">
        <v>1479144880</v>
      </c>
      <c r="L1035" s="10">
        <f>(((I1035/60)/60)/24)+DATE(1970,1,1)</f>
        <v>42716.732407407413</v>
      </c>
      <c r="M1035" t="b">
        <v>0</v>
      </c>
      <c r="N1035">
        <v>27</v>
      </c>
      <c r="O1035" t="b">
        <v>1</v>
      </c>
      <c r="P1035" t="s">
        <v>8280</v>
      </c>
      <c r="Q1035" t="str">
        <f t="shared" si="67"/>
        <v>music</v>
      </c>
      <c r="R1035" t="str">
        <f t="shared" si="68"/>
        <v>electronic music</v>
      </c>
      <c r="S1035">
        <f xml:space="preserve"> ROUND((E1035:E5148 / D1035:D5148)*100, 0)</f>
        <v>103</v>
      </c>
      <c r="T1035" s="5">
        <f t="shared" si="65"/>
        <v>50.59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0">
        <f t="shared" si="66"/>
        <v>42555.166712962964</v>
      </c>
      <c r="K1036">
        <v>1467604804</v>
      </c>
      <c r="L1036" s="10">
        <f>(((I1036/60)/60)/24)+DATE(1970,1,1)</f>
        <v>42587.165972222225</v>
      </c>
      <c r="M1036" t="b">
        <v>0</v>
      </c>
      <c r="N1036">
        <v>166</v>
      </c>
      <c r="O1036" t="b">
        <v>1</v>
      </c>
      <c r="P1036" t="s">
        <v>8280</v>
      </c>
      <c r="Q1036" t="str">
        <f t="shared" si="67"/>
        <v>music</v>
      </c>
      <c r="R1036" t="str">
        <f t="shared" si="68"/>
        <v>electronic music</v>
      </c>
      <c r="S1036">
        <f xml:space="preserve"> ROUND((E1036:E5149 / D1036:D5149)*100, 0)</f>
        <v>130</v>
      </c>
      <c r="T1036" s="5">
        <f t="shared" si="65"/>
        <v>39.159999999999997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0">
        <f t="shared" si="66"/>
        <v>42016.641435185185</v>
      </c>
      <c r="K1037">
        <v>1421076220</v>
      </c>
      <c r="L1037" s="10">
        <f>(((I1037/60)/60)/24)+DATE(1970,1,1)</f>
        <v>42046.641435185185</v>
      </c>
      <c r="M1037" t="b">
        <v>0</v>
      </c>
      <c r="N1037">
        <v>76</v>
      </c>
      <c r="O1037" t="b">
        <v>1</v>
      </c>
      <c r="P1037" t="s">
        <v>8280</v>
      </c>
      <c r="Q1037" t="str">
        <f t="shared" si="67"/>
        <v>music</v>
      </c>
      <c r="R1037" t="str">
        <f t="shared" si="68"/>
        <v>electronic music</v>
      </c>
      <c r="S1037">
        <f xml:space="preserve"> ROUND((E1037:E5150 / D1037:D5150)*100, 0)</f>
        <v>108</v>
      </c>
      <c r="T1037" s="5">
        <f t="shared" si="65"/>
        <v>65.16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0">
        <f t="shared" si="66"/>
        <v>41249.448958333334</v>
      </c>
      <c r="K1038">
        <v>1354790790</v>
      </c>
      <c r="L1038" s="10">
        <f>(((I1038/60)/60)/24)+DATE(1970,1,1)</f>
        <v>41281.333333333336</v>
      </c>
      <c r="M1038" t="b">
        <v>0</v>
      </c>
      <c r="N1038">
        <v>211</v>
      </c>
      <c r="O1038" t="b">
        <v>1</v>
      </c>
      <c r="P1038" t="s">
        <v>8280</v>
      </c>
      <c r="Q1038" t="str">
        <f t="shared" si="67"/>
        <v>music</v>
      </c>
      <c r="R1038" t="str">
        <f t="shared" si="68"/>
        <v>electronic music</v>
      </c>
      <c r="S1038">
        <f xml:space="preserve"> ROUND((E1038:E5151 / D1038:D5151)*100, 0)</f>
        <v>112</v>
      </c>
      <c r="T1038" s="5">
        <f t="shared" si="65"/>
        <v>23.96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0">
        <f t="shared" si="66"/>
        <v>42119.822476851856</v>
      </c>
      <c r="K1039">
        <v>1429991062</v>
      </c>
      <c r="L1039" s="10">
        <f>(((I1039/60)/60)/24)+DATE(1970,1,1)</f>
        <v>42142.208333333328</v>
      </c>
      <c r="M1039" t="b">
        <v>0</v>
      </c>
      <c r="N1039">
        <v>21</v>
      </c>
      <c r="O1039" t="b">
        <v>1</v>
      </c>
      <c r="P1039" t="s">
        <v>8280</v>
      </c>
      <c r="Q1039" t="str">
        <f t="shared" si="67"/>
        <v>music</v>
      </c>
      <c r="R1039" t="str">
        <f t="shared" si="68"/>
        <v>electronic music</v>
      </c>
      <c r="S1039">
        <f xml:space="preserve"> ROUND((E1039:E5152 / D1039:D5152)*100, 0)</f>
        <v>102</v>
      </c>
      <c r="T1039" s="5">
        <f t="shared" si="65"/>
        <v>48.62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0">
        <f t="shared" si="66"/>
        <v>42418.231747685189</v>
      </c>
      <c r="K1040">
        <v>1455773623</v>
      </c>
      <c r="L1040" s="10">
        <f>(((I1040/60)/60)/24)+DATE(1970,1,1)</f>
        <v>42448.190081018518</v>
      </c>
      <c r="M1040" t="b">
        <v>0</v>
      </c>
      <c r="N1040">
        <v>61</v>
      </c>
      <c r="O1040" t="b">
        <v>1</v>
      </c>
      <c r="P1040" t="s">
        <v>8280</v>
      </c>
      <c r="Q1040" t="str">
        <f t="shared" si="67"/>
        <v>music</v>
      </c>
      <c r="R1040" t="str">
        <f t="shared" si="68"/>
        <v>electronic music</v>
      </c>
      <c r="S1040">
        <f xml:space="preserve"> ROUND((E1040:E5153 / D1040:D5153)*100, 0)</f>
        <v>145</v>
      </c>
      <c r="T1040" s="5">
        <f t="shared" si="65"/>
        <v>35.74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0">
        <f t="shared" si="66"/>
        <v>42692.109328703707</v>
      </c>
      <c r="K1041">
        <v>1479436646</v>
      </c>
      <c r="L1041" s="10">
        <f>(((I1041/60)/60)/24)+DATE(1970,1,1)</f>
        <v>42717.332638888889</v>
      </c>
      <c r="M1041" t="b">
        <v>0</v>
      </c>
      <c r="N1041">
        <v>30</v>
      </c>
      <c r="O1041" t="b">
        <v>1</v>
      </c>
      <c r="P1041" t="s">
        <v>8280</v>
      </c>
      <c r="Q1041" t="str">
        <f t="shared" si="67"/>
        <v>music</v>
      </c>
      <c r="R1041" t="str">
        <f t="shared" si="68"/>
        <v>electronic music</v>
      </c>
      <c r="S1041">
        <f xml:space="preserve"> ROUND((E1041:E5154 / D1041:D5154)*100, 0)</f>
        <v>128</v>
      </c>
      <c r="T1041" s="5">
        <f t="shared" si="65"/>
        <v>21.37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0">
        <f t="shared" si="66"/>
        <v>42579.708437499998</v>
      </c>
      <c r="K1042">
        <v>1469725209</v>
      </c>
      <c r="L1042" s="10">
        <f>(((I1042/60)/60)/24)+DATE(1970,1,1)</f>
        <v>42609.708437499998</v>
      </c>
      <c r="M1042" t="b">
        <v>0</v>
      </c>
      <c r="N1042">
        <v>1</v>
      </c>
      <c r="O1042" t="b">
        <v>0</v>
      </c>
      <c r="P1042" t="s">
        <v>8281</v>
      </c>
      <c r="Q1042" t="str">
        <f t="shared" si="67"/>
        <v>journalism</v>
      </c>
      <c r="R1042" t="str">
        <f t="shared" si="68"/>
        <v>audio</v>
      </c>
      <c r="S1042">
        <f xml:space="preserve"> ROUND((E1042:E5155 / D1042:D5155)*100, 0)</f>
        <v>0</v>
      </c>
      <c r="T1042" s="5">
        <f t="shared" si="65"/>
        <v>250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0">
        <f t="shared" si="66"/>
        <v>41831.060092592597</v>
      </c>
      <c r="K1043">
        <v>1405041992</v>
      </c>
      <c r="L1043" s="10">
        <f>(((I1043/60)/60)/24)+DATE(1970,1,1)</f>
        <v>41851.060092592597</v>
      </c>
      <c r="M1043" t="b">
        <v>0</v>
      </c>
      <c r="N1043">
        <v>0</v>
      </c>
      <c r="O1043" t="b">
        <v>0</v>
      </c>
      <c r="P1043" t="s">
        <v>8281</v>
      </c>
      <c r="Q1043" t="str">
        <f t="shared" si="67"/>
        <v>journalism</v>
      </c>
      <c r="R1043" t="str">
        <f t="shared" si="68"/>
        <v>audio</v>
      </c>
      <c r="S1043">
        <f xml:space="preserve"> ROUND((E1043:E5156 / D1043:D5156)*100, 0)</f>
        <v>0</v>
      </c>
      <c r="T1043" s="5">
        <f t="shared" si="65"/>
        <v>0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0">
        <f t="shared" si="66"/>
        <v>41851.696157407408</v>
      </c>
      <c r="K1044">
        <v>1406824948</v>
      </c>
      <c r="L1044" s="10">
        <f>(((I1044/60)/60)/24)+DATE(1970,1,1)</f>
        <v>41894.416666666664</v>
      </c>
      <c r="M1044" t="b">
        <v>0</v>
      </c>
      <c r="N1044">
        <v>1</v>
      </c>
      <c r="O1044" t="b">
        <v>0</v>
      </c>
      <c r="P1044" t="s">
        <v>8281</v>
      </c>
      <c r="Q1044" t="str">
        <f t="shared" si="67"/>
        <v>journalism</v>
      </c>
      <c r="R1044" t="str">
        <f t="shared" si="68"/>
        <v>audio</v>
      </c>
      <c r="S1044">
        <f xml:space="preserve"> ROUND((E1044:E5157 / D1044:D5157)*100, 0)</f>
        <v>2</v>
      </c>
      <c r="T1044" s="5">
        <f t="shared" si="65"/>
        <v>10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0">
        <f t="shared" si="66"/>
        <v>42114.252951388888</v>
      </c>
      <c r="K1045">
        <v>1429509855</v>
      </c>
      <c r="L1045" s="10">
        <f>(((I1045/60)/60)/24)+DATE(1970,1,1)</f>
        <v>42144.252951388888</v>
      </c>
      <c r="M1045" t="b">
        <v>0</v>
      </c>
      <c r="N1045">
        <v>292</v>
      </c>
      <c r="O1045" t="b">
        <v>0</v>
      </c>
      <c r="P1045" t="s">
        <v>8281</v>
      </c>
      <c r="Q1045" t="str">
        <f t="shared" si="67"/>
        <v>journalism</v>
      </c>
      <c r="R1045" t="str">
        <f t="shared" si="68"/>
        <v>audio</v>
      </c>
      <c r="S1045">
        <f xml:space="preserve"> ROUND((E1045:E5158 / D1045:D5158)*100, 0)</f>
        <v>9</v>
      </c>
      <c r="T1045" s="5">
        <f t="shared" si="65"/>
        <v>29.24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0">
        <f t="shared" si="66"/>
        <v>42011.925937499997</v>
      </c>
      <c r="K1046">
        <v>1420668801</v>
      </c>
      <c r="L1046" s="10">
        <f>(((I1046/60)/60)/24)+DATE(1970,1,1)</f>
        <v>42068.852083333331</v>
      </c>
      <c r="M1046" t="b">
        <v>0</v>
      </c>
      <c r="N1046">
        <v>2</v>
      </c>
      <c r="O1046" t="b">
        <v>0</v>
      </c>
      <c r="P1046" t="s">
        <v>8281</v>
      </c>
      <c r="Q1046" t="str">
        <f t="shared" si="67"/>
        <v>journalism</v>
      </c>
      <c r="R1046" t="str">
        <f t="shared" si="68"/>
        <v>audio</v>
      </c>
      <c r="S1046">
        <f xml:space="preserve"> ROUND((E1046:E5159 / D1046:D5159)*100, 0)</f>
        <v>0</v>
      </c>
      <c r="T1046" s="5">
        <f t="shared" si="65"/>
        <v>3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0">
        <f t="shared" si="66"/>
        <v>41844.874421296299</v>
      </c>
      <c r="K1047">
        <v>1406235550</v>
      </c>
      <c r="L1047" s="10">
        <f>(((I1047/60)/60)/24)+DATE(1970,1,1)</f>
        <v>41874.874421296299</v>
      </c>
      <c r="M1047" t="b">
        <v>0</v>
      </c>
      <c r="N1047">
        <v>8</v>
      </c>
      <c r="O1047" t="b">
        <v>0</v>
      </c>
      <c r="P1047" t="s">
        <v>8281</v>
      </c>
      <c r="Q1047" t="str">
        <f t="shared" si="67"/>
        <v>journalism</v>
      </c>
      <c r="R1047" t="str">
        <f t="shared" si="68"/>
        <v>audio</v>
      </c>
      <c r="S1047">
        <f xml:space="preserve"> ROUND((E1047:E5160 / D1047:D5160)*100, 0)</f>
        <v>3</v>
      </c>
      <c r="T1047" s="5">
        <f t="shared" si="65"/>
        <v>33.25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0">
        <f t="shared" si="66"/>
        <v>42319.851388888885</v>
      </c>
      <c r="K1048">
        <v>1447273560</v>
      </c>
      <c r="L1048" s="10">
        <f>(((I1048/60)/60)/24)+DATE(1970,1,1)</f>
        <v>42364.851388888885</v>
      </c>
      <c r="M1048" t="b">
        <v>0</v>
      </c>
      <c r="N1048">
        <v>0</v>
      </c>
      <c r="O1048" t="b">
        <v>0</v>
      </c>
      <c r="P1048" t="s">
        <v>8281</v>
      </c>
      <c r="Q1048" t="str">
        <f t="shared" si="67"/>
        <v>journalism</v>
      </c>
      <c r="R1048" t="str">
        <f t="shared" si="68"/>
        <v>audio</v>
      </c>
      <c r="S1048">
        <f xml:space="preserve"> ROUND((E1048:E5161 / D1048:D5161)*100, 0)</f>
        <v>0</v>
      </c>
      <c r="T1048" s="5">
        <f t="shared" si="65"/>
        <v>0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0">
        <f t="shared" si="66"/>
        <v>41918.818460648145</v>
      </c>
      <c r="K1049">
        <v>1412624315</v>
      </c>
      <c r="L1049" s="10">
        <f>(((I1049/60)/60)/24)+DATE(1970,1,1)</f>
        <v>41948.860127314816</v>
      </c>
      <c r="M1049" t="b">
        <v>0</v>
      </c>
      <c r="N1049">
        <v>1</v>
      </c>
      <c r="O1049" t="b">
        <v>0</v>
      </c>
      <c r="P1049" t="s">
        <v>8281</v>
      </c>
      <c r="Q1049" t="str">
        <f t="shared" si="67"/>
        <v>journalism</v>
      </c>
      <c r="R1049" t="str">
        <f t="shared" si="68"/>
        <v>audio</v>
      </c>
      <c r="S1049">
        <f xml:space="preserve"> ROUND((E1049:E5162 / D1049:D5162)*100, 0)</f>
        <v>0</v>
      </c>
      <c r="T1049" s="5">
        <f t="shared" si="65"/>
        <v>1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0">
        <f t="shared" si="66"/>
        <v>42598.053113425922</v>
      </c>
      <c r="K1050">
        <v>1471310189</v>
      </c>
      <c r="L1050" s="10">
        <f>(((I1050/60)/60)/24)+DATE(1970,1,1)</f>
        <v>42638.053113425922</v>
      </c>
      <c r="M1050" t="b">
        <v>0</v>
      </c>
      <c r="N1050">
        <v>4</v>
      </c>
      <c r="O1050" t="b">
        <v>0</v>
      </c>
      <c r="P1050" t="s">
        <v>8281</v>
      </c>
      <c r="Q1050" t="str">
        <f t="shared" si="67"/>
        <v>journalism</v>
      </c>
      <c r="R1050" t="str">
        <f t="shared" si="68"/>
        <v>audio</v>
      </c>
      <c r="S1050">
        <f xml:space="preserve"> ROUND((E1050:E5163 / D1050:D5163)*100, 0)</f>
        <v>1</v>
      </c>
      <c r="T1050" s="5">
        <f t="shared" si="65"/>
        <v>53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0">
        <f t="shared" si="66"/>
        <v>42382.431076388893</v>
      </c>
      <c r="K1051">
        <v>1452680445</v>
      </c>
      <c r="L1051" s="10">
        <f>(((I1051/60)/60)/24)+DATE(1970,1,1)</f>
        <v>42412.431076388893</v>
      </c>
      <c r="M1051" t="b">
        <v>0</v>
      </c>
      <c r="N1051">
        <v>0</v>
      </c>
      <c r="O1051" t="b">
        <v>0</v>
      </c>
      <c r="P1051" t="s">
        <v>8281</v>
      </c>
      <c r="Q1051" t="str">
        <f t="shared" si="67"/>
        <v>journalism</v>
      </c>
      <c r="R1051" t="str">
        <f t="shared" si="68"/>
        <v>audio</v>
      </c>
      <c r="S1051">
        <f xml:space="preserve"> ROUND((E1051:E5164 / D1051:D5164)*100, 0)</f>
        <v>0</v>
      </c>
      <c r="T1051" s="5">
        <f t="shared" si="65"/>
        <v>0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0">
        <f t="shared" si="66"/>
        <v>42231.7971875</v>
      </c>
      <c r="K1052">
        <v>1439665677</v>
      </c>
      <c r="L1052" s="10">
        <f>(((I1052/60)/60)/24)+DATE(1970,1,1)</f>
        <v>42261.7971875</v>
      </c>
      <c r="M1052" t="b">
        <v>0</v>
      </c>
      <c r="N1052">
        <v>0</v>
      </c>
      <c r="O1052" t="b">
        <v>0</v>
      </c>
      <c r="P1052" t="s">
        <v>8281</v>
      </c>
      <c r="Q1052" t="str">
        <f t="shared" si="67"/>
        <v>journalism</v>
      </c>
      <c r="R1052" t="str">
        <f t="shared" si="68"/>
        <v>audio</v>
      </c>
      <c r="S1052">
        <f xml:space="preserve"> ROUND((E1052:E5165 / D1052:D5165)*100, 0)</f>
        <v>0</v>
      </c>
      <c r="T1052" s="5">
        <f t="shared" si="65"/>
        <v>0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0">
        <f t="shared" si="66"/>
        <v>41850.014178240745</v>
      </c>
      <c r="K1053">
        <v>1406679625</v>
      </c>
      <c r="L1053" s="10">
        <f>(((I1053/60)/60)/24)+DATE(1970,1,1)</f>
        <v>41878.014178240745</v>
      </c>
      <c r="M1053" t="b">
        <v>0</v>
      </c>
      <c r="N1053">
        <v>0</v>
      </c>
      <c r="O1053" t="b">
        <v>0</v>
      </c>
      <c r="P1053" t="s">
        <v>8281</v>
      </c>
      <c r="Q1053" t="str">
        <f t="shared" si="67"/>
        <v>journalism</v>
      </c>
      <c r="R1053" t="str">
        <f t="shared" si="68"/>
        <v>audio</v>
      </c>
      <c r="S1053">
        <f xml:space="preserve"> ROUND((E1053:E5166 / D1053:D5166)*100, 0)</f>
        <v>0</v>
      </c>
      <c r="T1053" s="5">
        <f t="shared" si="65"/>
        <v>0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0">
        <f t="shared" si="66"/>
        <v>42483.797395833331</v>
      </c>
      <c r="K1054">
        <v>1461438495</v>
      </c>
      <c r="L1054" s="10">
        <f>(((I1054/60)/60)/24)+DATE(1970,1,1)</f>
        <v>42527.839583333334</v>
      </c>
      <c r="M1054" t="b">
        <v>0</v>
      </c>
      <c r="N1054">
        <v>0</v>
      </c>
      <c r="O1054" t="b">
        <v>0</v>
      </c>
      <c r="P1054" t="s">
        <v>8281</v>
      </c>
      <c r="Q1054" t="str">
        <f t="shared" si="67"/>
        <v>journalism</v>
      </c>
      <c r="R1054" t="str">
        <f t="shared" si="68"/>
        <v>audio</v>
      </c>
      <c r="S1054">
        <f xml:space="preserve"> ROUND((E1054:E5167 / D1054:D5167)*100, 0)</f>
        <v>0</v>
      </c>
      <c r="T1054" s="5">
        <f t="shared" si="65"/>
        <v>0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0">
        <f t="shared" si="66"/>
        <v>42775.172824074078</v>
      </c>
      <c r="K1055">
        <v>1486613332</v>
      </c>
      <c r="L1055" s="10">
        <f>(((I1055/60)/60)/24)+DATE(1970,1,1)</f>
        <v>42800.172824074078</v>
      </c>
      <c r="M1055" t="b">
        <v>0</v>
      </c>
      <c r="N1055">
        <v>1</v>
      </c>
      <c r="O1055" t="b">
        <v>0</v>
      </c>
      <c r="P1055" t="s">
        <v>8281</v>
      </c>
      <c r="Q1055" t="str">
        <f t="shared" si="67"/>
        <v>journalism</v>
      </c>
      <c r="R1055" t="str">
        <f t="shared" si="68"/>
        <v>audio</v>
      </c>
      <c r="S1055">
        <f xml:space="preserve"> ROUND((E1055:E5168 / D1055:D5168)*100, 0)</f>
        <v>1</v>
      </c>
      <c r="T1055" s="5">
        <f t="shared" si="65"/>
        <v>15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0">
        <f t="shared" si="66"/>
        <v>41831.851840277777</v>
      </c>
      <c r="K1056">
        <v>1405110399</v>
      </c>
      <c r="L1056" s="10">
        <f>(((I1056/60)/60)/24)+DATE(1970,1,1)</f>
        <v>41861.916666666664</v>
      </c>
      <c r="M1056" t="b">
        <v>0</v>
      </c>
      <c r="N1056">
        <v>0</v>
      </c>
      <c r="O1056" t="b">
        <v>0</v>
      </c>
      <c r="P1056" t="s">
        <v>8281</v>
      </c>
      <c r="Q1056" t="str">
        <f t="shared" si="67"/>
        <v>journalism</v>
      </c>
      <c r="R1056" t="str">
        <f t="shared" si="68"/>
        <v>audio</v>
      </c>
      <c r="S1056">
        <f xml:space="preserve"> ROUND((E1056:E5169 / D1056:D5169)*100, 0)</f>
        <v>0</v>
      </c>
      <c r="T1056" s="5">
        <f t="shared" si="65"/>
        <v>0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0">
        <f t="shared" si="66"/>
        <v>42406.992418981477</v>
      </c>
      <c r="K1057">
        <v>1454802545</v>
      </c>
      <c r="L1057" s="10">
        <f>(((I1057/60)/60)/24)+DATE(1970,1,1)</f>
        <v>42436.992418981477</v>
      </c>
      <c r="M1057" t="b">
        <v>0</v>
      </c>
      <c r="N1057">
        <v>0</v>
      </c>
      <c r="O1057" t="b">
        <v>0</v>
      </c>
      <c r="P1057" t="s">
        <v>8281</v>
      </c>
      <c r="Q1057" t="str">
        <f t="shared" si="67"/>
        <v>journalism</v>
      </c>
      <c r="R1057" t="str">
        <f t="shared" si="68"/>
        <v>audio</v>
      </c>
      <c r="S1057">
        <f xml:space="preserve"> ROUND((E1057:E5170 / D1057:D5170)*100, 0)</f>
        <v>0</v>
      </c>
      <c r="T1057" s="5">
        <f t="shared" si="65"/>
        <v>0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0">
        <f t="shared" si="66"/>
        <v>42058.719641203701</v>
      </c>
      <c r="K1058">
        <v>1424711777</v>
      </c>
      <c r="L1058" s="10">
        <f>(((I1058/60)/60)/24)+DATE(1970,1,1)</f>
        <v>42118.677974537044</v>
      </c>
      <c r="M1058" t="b">
        <v>0</v>
      </c>
      <c r="N1058">
        <v>0</v>
      </c>
      <c r="O1058" t="b">
        <v>0</v>
      </c>
      <c r="P1058" t="s">
        <v>8281</v>
      </c>
      <c r="Q1058" t="str">
        <f t="shared" si="67"/>
        <v>journalism</v>
      </c>
      <c r="R1058" t="str">
        <f t="shared" si="68"/>
        <v>audio</v>
      </c>
      <c r="S1058">
        <f xml:space="preserve"> ROUND((E1058:E5171 / D1058:D5171)*100, 0)</f>
        <v>0</v>
      </c>
      <c r="T1058" s="5">
        <f t="shared" si="65"/>
        <v>0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0">
        <f t="shared" si="66"/>
        <v>42678.871331018512</v>
      </c>
      <c r="K1059">
        <v>1478292883</v>
      </c>
      <c r="L1059" s="10">
        <f>(((I1059/60)/60)/24)+DATE(1970,1,1)</f>
        <v>42708.912997685184</v>
      </c>
      <c r="M1059" t="b">
        <v>0</v>
      </c>
      <c r="N1059">
        <v>0</v>
      </c>
      <c r="O1059" t="b">
        <v>0</v>
      </c>
      <c r="P1059" t="s">
        <v>8281</v>
      </c>
      <c r="Q1059" t="str">
        <f t="shared" si="67"/>
        <v>journalism</v>
      </c>
      <c r="R1059" t="str">
        <f t="shared" si="68"/>
        <v>audio</v>
      </c>
      <c r="S1059">
        <f xml:space="preserve"> ROUND((E1059:E5172 / D1059:D5172)*100, 0)</f>
        <v>0</v>
      </c>
      <c r="T1059" s="5">
        <f t="shared" si="65"/>
        <v>0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0">
        <f t="shared" si="66"/>
        <v>42047.900960648149</v>
      </c>
      <c r="K1060">
        <v>1423777043</v>
      </c>
      <c r="L1060" s="10">
        <f>(((I1060/60)/60)/24)+DATE(1970,1,1)</f>
        <v>42089</v>
      </c>
      <c r="M1060" t="b">
        <v>0</v>
      </c>
      <c r="N1060">
        <v>0</v>
      </c>
      <c r="O1060" t="b">
        <v>0</v>
      </c>
      <c r="P1060" t="s">
        <v>8281</v>
      </c>
      <c r="Q1060" t="str">
        <f t="shared" si="67"/>
        <v>journalism</v>
      </c>
      <c r="R1060" t="str">
        <f t="shared" si="68"/>
        <v>audio</v>
      </c>
      <c r="S1060">
        <f xml:space="preserve"> ROUND((E1060:E5173 / D1060:D5173)*100, 0)</f>
        <v>0</v>
      </c>
      <c r="T1060" s="5">
        <f t="shared" si="65"/>
        <v>0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0">
        <f t="shared" si="66"/>
        <v>42046.79</v>
      </c>
      <c r="K1061">
        <v>1423681056</v>
      </c>
      <c r="L1061" s="10">
        <f>(((I1061/60)/60)/24)+DATE(1970,1,1)</f>
        <v>42076.748333333337</v>
      </c>
      <c r="M1061" t="b">
        <v>0</v>
      </c>
      <c r="N1061">
        <v>0</v>
      </c>
      <c r="O1061" t="b">
        <v>0</v>
      </c>
      <c r="P1061" t="s">
        <v>8281</v>
      </c>
      <c r="Q1061" t="str">
        <f t="shared" si="67"/>
        <v>journalism</v>
      </c>
      <c r="R1061" t="str">
        <f t="shared" si="68"/>
        <v>audio</v>
      </c>
      <c r="S1061">
        <f xml:space="preserve"> ROUND((E1061:E5174 / D1061:D5174)*100, 0)</f>
        <v>0</v>
      </c>
      <c r="T1061" s="5">
        <f t="shared" si="65"/>
        <v>0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0">
        <f t="shared" si="66"/>
        <v>42079.913113425922</v>
      </c>
      <c r="K1062">
        <v>1426542893</v>
      </c>
      <c r="L1062" s="10">
        <f>(((I1062/60)/60)/24)+DATE(1970,1,1)</f>
        <v>42109.913113425922</v>
      </c>
      <c r="M1062" t="b">
        <v>0</v>
      </c>
      <c r="N1062">
        <v>1</v>
      </c>
      <c r="O1062" t="b">
        <v>0</v>
      </c>
      <c r="P1062" t="s">
        <v>8281</v>
      </c>
      <c r="Q1062" t="str">
        <f t="shared" si="67"/>
        <v>journalism</v>
      </c>
      <c r="R1062" t="str">
        <f t="shared" si="68"/>
        <v>audio</v>
      </c>
      <c r="S1062">
        <f xml:space="preserve"> ROUND((E1062:E5175 / D1062:D5175)*100, 0)</f>
        <v>1</v>
      </c>
      <c r="T1062" s="5">
        <f t="shared" si="65"/>
        <v>50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0">
        <f t="shared" si="66"/>
        <v>42432.276712962965</v>
      </c>
      <c r="K1063">
        <v>1456987108</v>
      </c>
      <c r="L1063" s="10">
        <f>(((I1063/60)/60)/24)+DATE(1970,1,1)</f>
        <v>42492.041666666672</v>
      </c>
      <c r="M1063" t="b">
        <v>0</v>
      </c>
      <c r="N1063">
        <v>0</v>
      </c>
      <c r="O1063" t="b">
        <v>0</v>
      </c>
      <c r="P1063" t="s">
        <v>8281</v>
      </c>
      <c r="Q1063" t="str">
        <f t="shared" si="67"/>
        <v>journalism</v>
      </c>
      <c r="R1063" t="str">
        <f t="shared" si="68"/>
        <v>audio</v>
      </c>
      <c r="S1063">
        <f xml:space="preserve"> ROUND((E1063:E5176 / D1063:D5176)*100, 0)</f>
        <v>0</v>
      </c>
      <c r="T1063" s="5">
        <f t="shared" si="65"/>
        <v>0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0">
        <f t="shared" si="66"/>
        <v>42556.807187500002</v>
      </c>
      <c r="K1064">
        <v>1467746541</v>
      </c>
      <c r="L1064" s="10">
        <f>(((I1064/60)/60)/24)+DATE(1970,1,1)</f>
        <v>42563.807187500002</v>
      </c>
      <c r="M1064" t="b">
        <v>0</v>
      </c>
      <c r="N1064">
        <v>4</v>
      </c>
      <c r="O1064" t="b">
        <v>0</v>
      </c>
      <c r="P1064" t="s">
        <v>8281</v>
      </c>
      <c r="Q1064" t="str">
        <f t="shared" si="67"/>
        <v>journalism</v>
      </c>
      <c r="R1064" t="str">
        <f t="shared" si="68"/>
        <v>audio</v>
      </c>
      <c r="S1064">
        <f xml:space="preserve"> ROUND((E1064:E5177 / D1064:D5177)*100, 0)</f>
        <v>95</v>
      </c>
      <c r="T1064" s="5">
        <f t="shared" si="65"/>
        <v>47.5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0">
        <f t="shared" si="66"/>
        <v>42583.030810185184</v>
      </c>
      <c r="K1065">
        <v>1470012262</v>
      </c>
      <c r="L1065" s="10">
        <f>(((I1065/60)/60)/24)+DATE(1970,1,1)</f>
        <v>42613.030810185184</v>
      </c>
      <c r="M1065" t="b">
        <v>0</v>
      </c>
      <c r="N1065">
        <v>0</v>
      </c>
      <c r="O1065" t="b">
        <v>0</v>
      </c>
      <c r="P1065" t="s">
        <v>8281</v>
      </c>
      <c r="Q1065" t="str">
        <f t="shared" si="67"/>
        <v>journalism</v>
      </c>
      <c r="R1065" t="str">
        <f t="shared" si="68"/>
        <v>audio</v>
      </c>
      <c r="S1065">
        <f xml:space="preserve"> ROUND((E1065:E5178 / D1065:D5178)*100, 0)</f>
        <v>0</v>
      </c>
      <c r="T1065" s="5">
        <f t="shared" si="65"/>
        <v>0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0">
        <f t="shared" si="66"/>
        <v>41417.228043981479</v>
      </c>
      <c r="K1066">
        <v>1369286903</v>
      </c>
      <c r="L1066" s="10">
        <f>(((I1066/60)/60)/24)+DATE(1970,1,1)</f>
        <v>41462.228043981479</v>
      </c>
      <c r="M1066" t="b">
        <v>0</v>
      </c>
      <c r="N1066">
        <v>123</v>
      </c>
      <c r="O1066" t="b">
        <v>0</v>
      </c>
      <c r="P1066" t="s">
        <v>8282</v>
      </c>
      <c r="Q1066" t="str">
        <f t="shared" si="67"/>
        <v>games</v>
      </c>
      <c r="R1066" t="str">
        <f t="shared" si="68"/>
        <v>video games</v>
      </c>
      <c r="S1066">
        <f xml:space="preserve"> ROUND((E1066:E5179 / D1066:D5179)*100, 0)</f>
        <v>9</v>
      </c>
      <c r="T1066" s="5">
        <f t="shared" si="65"/>
        <v>65.67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0">
        <f t="shared" si="66"/>
        <v>41661.381041666667</v>
      </c>
      <c r="K1067">
        <v>1390381722</v>
      </c>
      <c r="L1067" s="10">
        <f>(((I1067/60)/60)/24)+DATE(1970,1,1)</f>
        <v>41689.381041666667</v>
      </c>
      <c r="M1067" t="b">
        <v>0</v>
      </c>
      <c r="N1067">
        <v>5</v>
      </c>
      <c r="O1067" t="b">
        <v>0</v>
      </c>
      <c r="P1067" t="s">
        <v>8282</v>
      </c>
      <c r="Q1067" t="str">
        <f t="shared" si="67"/>
        <v>games</v>
      </c>
      <c r="R1067" t="str">
        <f t="shared" si="68"/>
        <v>video games</v>
      </c>
      <c r="S1067">
        <f xml:space="preserve"> ROUND((E1067:E5180 / D1067:D5180)*100, 0)</f>
        <v>3</v>
      </c>
      <c r="T1067" s="5">
        <f t="shared" si="65"/>
        <v>16.2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0">
        <f t="shared" si="66"/>
        <v>41445.962754629632</v>
      </c>
      <c r="K1068">
        <v>1371769582</v>
      </c>
      <c r="L1068" s="10">
        <f>(((I1068/60)/60)/24)+DATE(1970,1,1)</f>
        <v>41490.962754629632</v>
      </c>
      <c r="M1068" t="b">
        <v>0</v>
      </c>
      <c r="N1068">
        <v>148</v>
      </c>
      <c r="O1068" t="b">
        <v>0</v>
      </c>
      <c r="P1068" t="s">
        <v>8282</v>
      </c>
      <c r="Q1068" t="str">
        <f t="shared" si="67"/>
        <v>games</v>
      </c>
      <c r="R1068" t="str">
        <f t="shared" si="68"/>
        <v>video games</v>
      </c>
      <c r="S1068">
        <f xml:space="preserve"> ROUND((E1068:E5181 / D1068:D5181)*100, 0)</f>
        <v>3</v>
      </c>
      <c r="T1068" s="5">
        <f t="shared" si="65"/>
        <v>34.130000000000003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0">
        <f t="shared" si="66"/>
        <v>41599.855682870373</v>
      </c>
      <c r="K1069">
        <v>1385065931</v>
      </c>
      <c r="L1069" s="10">
        <f>(((I1069/60)/60)/24)+DATE(1970,1,1)</f>
        <v>41629.855682870373</v>
      </c>
      <c r="M1069" t="b">
        <v>0</v>
      </c>
      <c r="N1069">
        <v>10</v>
      </c>
      <c r="O1069" t="b">
        <v>0</v>
      </c>
      <c r="P1069" t="s">
        <v>8282</v>
      </c>
      <c r="Q1069" t="str">
        <f t="shared" si="67"/>
        <v>games</v>
      </c>
      <c r="R1069" t="str">
        <f t="shared" si="68"/>
        <v>video games</v>
      </c>
      <c r="S1069">
        <f xml:space="preserve"> ROUND((E1069:E5182 / D1069:D5182)*100, 0)</f>
        <v>26</v>
      </c>
      <c r="T1069" s="5">
        <f t="shared" si="65"/>
        <v>13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0">
        <f t="shared" si="66"/>
        <v>42440.371111111104</v>
      </c>
      <c r="K1070">
        <v>1457686464</v>
      </c>
      <c r="L1070" s="10">
        <f>(((I1070/60)/60)/24)+DATE(1970,1,1)</f>
        <v>42470.329444444447</v>
      </c>
      <c r="M1070" t="b">
        <v>0</v>
      </c>
      <c r="N1070">
        <v>4</v>
      </c>
      <c r="O1070" t="b">
        <v>0</v>
      </c>
      <c r="P1070" t="s">
        <v>8282</v>
      </c>
      <c r="Q1070" t="str">
        <f t="shared" si="67"/>
        <v>games</v>
      </c>
      <c r="R1070" t="str">
        <f t="shared" si="68"/>
        <v>video games</v>
      </c>
      <c r="S1070">
        <f xml:space="preserve"> ROUND((E1070:E5183 / D1070:D5183)*100, 0)</f>
        <v>0</v>
      </c>
      <c r="T1070" s="5">
        <f t="shared" si="65"/>
        <v>11.25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0">
        <f t="shared" si="66"/>
        <v>41572.229849537034</v>
      </c>
      <c r="K1071">
        <v>1382679059</v>
      </c>
      <c r="L1071" s="10">
        <f>(((I1071/60)/60)/24)+DATE(1970,1,1)</f>
        <v>41604.271516203706</v>
      </c>
      <c r="M1071" t="b">
        <v>0</v>
      </c>
      <c r="N1071">
        <v>21</v>
      </c>
      <c r="O1071" t="b">
        <v>0</v>
      </c>
      <c r="P1071" t="s">
        <v>8282</v>
      </c>
      <c r="Q1071" t="str">
        <f t="shared" si="67"/>
        <v>games</v>
      </c>
      <c r="R1071" t="str">
        <f t="shared" si="68"/>
        <v>video games</v>
      </c>
      <c r="S1071">
        <f xml:space="preserve"> ROUND((E1071:E5184 / D1071:D5184)*100, 0)</f>
        <v>39</v>
      </c>
      <c r="T1071" s="5">
        <f t="shared" si="65"/>
        <v>40.479999999999997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0">
        <f t="shared" si="66"/>
        <v>41163.011828703704</v>
      </c>
      <c r="K1072">
        <v>1347322622</v>
      </c>
      <c r="L1072" s="10">
        <f>(((I1072/60)/60)/24)+DATE(1970,1,1)</f>
        <v>41183.011828703704</v>
      </c>
      <c r="M1072" t="b">
        <v>0</v>
      </c>
      <c r="N1072">
        <v>2</v>
      </c>
      <c r="O1072" t="b">
        <v>0</v>
      </c>
      <c r="P1072" t="s">
        <v>8282</v>
      </c>
      <c r="Q1072" t="str">
        <f t="shared" si="67"/>
        <v>games</v>
      </c>
      <c r="R1072" t="str">
        <f t="shared" si="68"/>
        <v>video games</v>
      </c>
      <c r="S1072">
        <f xml:space="preserve"> ROUND((E1072:E5185 / D1072:D5185)*100, 0)</f>
        <v>1</v>
      </c>
      <c r="T1072" s="5">
        <f t="shared" si="65"/>
        <v>35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0">
        <f t="shared" si="66"/>
        <v>42295.753391203703</v>
      </c>
      <c r="K1073">
        <v>1445191493</v>
      </c>
      <c r="L1073" s="10">
        <f>(((I1073/60)/60)/24)+DATE(1970,1,1)</f>
        <v>42325.795057870375</v>
      </c>
      <c r="M1073" t="b">
        <v>0</v>
      </c>
      <c r="N1073">
        <v>0</v>
      </c>
      <c r="O1073" t="b">
        <v>0</v>
      </c>
      <c r="P1073" t="s">
        <v>8282</v>
      </c>
      <c r="Q1073" t="str">
        <f t="shared" si="67"/>
        <v>games</v>
      </c>
      <c r="R1073" t="str">
        <f t="shared" si="68"/>
        <v>video games</v>
      </c>
      <c r="S1073">
        <f xml:space="preserve"> ROUND((E1073:E5186 / D1073:D5186)*100, 0)</f>
        <v>0</v>
      </c>
      <c r="T1073" s="5">
        <f t="shared" si="65"/>
        <v>0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0">
        <f t="shared" si="66"/>
        <v>41645.832141203704</v>
      </c>
      <c r="K1074">
        <v>1389038297</v>
      </c>
      <c r="L1074" s="10">
        <f>(((I1074/60)/60)/24)+DATE(1970,1,1)</f>
        <v>41675.832141203704</v>
      </c>
      <c r="M1074" t="b">
        <v>0</v>
      </c>
      <c r="N1074">
        <v>4</v>
      </c>
      <c r="O1074" t="b">
        <v>0</v>
      </c>
      <c r="P1074" t="s">
        <v>8282</v>
      </c>
      <c r="Q1074" t="str">
        <f t="shared" si="67"/>
        <v>games</v>
      </c>
      <c r="R1074" t="str">
        <f t="shared" si="68"/>
        <v>video games</v>
      </c>
      <c r="S1074">
        <f xml:space="preserve"> ROUND((E1074:E5187 / D1074:D5187)*100, 0)</f>
        <v>0</v>
      </c>
      <c r="T1074" s="5">
        <f t="shared" si="65"/>
        <v>12.75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0">
        <f t="shared" si="66"/>
        <v>40802.964594907404</v>
      </c>
      <c r="K1075">
        <v>1316214541</v>
      </c>
      <c r="L1075" s="10">
        <f>(((I1075/60)/60)/24)+DATE(1970,1,1)</f>
        <v>40832.964594907404</v>
      </c>
      <c r="M1075" t="b">
        <v>0</v>
      </c>
      <c r="N1075">
        <v>1</v>
      </c>
      <c r="O1075" t="b">
        <v>0</v>
      </c>
      <c r="P1075" t="s">
        <v>8282</v>
      </c>
      <c r="Q1075" t="str">
        <f t="shared" si="67"/>
        <v>games</v>
      </c>
      <c r="R1075" t="str">
        <f t="shared" si="68"/>
        <v>video games</v>
      </c>
      <c r="S1075">
        <f xml:space="preserve"> ROUND((E1075:E5188 / D1075:D5188)*100, 0)</f>
        <v>1</v>
      </c>
      <c r="T1075" s="5">
        <f t="shared" si="65"/>
        <v>10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0">
        <f t="shared" si="66"/>
        <v>41613.172974537039</v>
      </c>
      <c r="K1076">
        <v>1386216545</v>
      </c>
      <c r="L1076" s="10">
        <f>(((I1076/60)/60)/24)+DATE(1970,1,1)</f>
        <v>41643.172974537039</v>
      </c>
      <c r="M1076" t="b">
        <v>0</v>
      </c>
      <c r="N1076">
        <v>30</v>
      </c>
      <c r="O1076" t="b">
        <v>0</v>
      </c>
      <c r="P1076" t="s">
        <v>8282</v>
      </c>
      <c r="Q1076" t="str">
        <f t="shared" si="67"/>
        <v>games</v>
      </c>
      <c r="R1076" t="str">
        <f t="shared" si="68"/>
        <v>video games</v>
      </c>
      <c r="S1076">
        <f xml:space="preserve"> ROUND((E1076:E5189 / D1076:D5189)*100, 0)</f>
        <v>6</v>
      </c>
      <c r="T1076" s="5">
        <f t="shared" si="65"/>
        <v>113.57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0">
        <f t="shared" si="66"/>
        <v>41005.904120370367</v>
      </c>
      <c r="K1077">
        <v>1333748516</v>
      </c>
      <c r="L1077" s="10">
        <f>(((I1077/60)/60)/24)+DATE(1970,1,1)</f>
        <v>41035.904120370367</v>
      </c>
      <c r="M1077" t="b">
        <v>0</v>
      </c>
      <c r="N1077">
        <v>3</v>
      </c>
      <c r="O1077" t="b">
        <v>0</v>
      </c>
      <c r="P1077" t="s">
        <v>8282</v>
      </c>
      <c r="Q1077" t="str">
        <f t="shared" si="67"/>
        <v>games</v>
      </c>
      <c r="R1077" t="str">
        <f t="shared" si="68"/>
        <v>video games</v>
      </c>
      <c r="S1077">
        <f xml:space="preserve"> ROUND((E1077:E5190 / D1077:D5190)*100, 0)</f>
        <v>5</v>
      </c>
      <c r="T1077" s="5">
        <f t="shared" si="65"/>
        <v>15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0">
        <f t="shared" si="66"/>
        <v>41838.377893518518</v>
      </c>
      <c r="K1078">
        <v>1405674250</v>
      </c>
      <c r="L1078" s="10">
        <f>(((I1078/60)/60)/24)+DATE(1970,1,1)</f>
        <v>41893.377893518518</v>
      </c>
      <c r="M1078" t="b">
        <v>0</v>
      </c>
      <c r="N1078">
        <v>975</v>
      </c>
      <c r="O1078" t="b">
        <v>0</v>
      </c>
      <c r="P1078" t="s">
        <v>8282</v>
      </c>
      <c r="Q1078" t="str">
        <f t="shared" si="67"/>
        <v>games</v>
      </c>
      <c r="R1078" t="str">
        <f t="shared" si="68"/>
        <v>video games</v>
      </c>
      <c r="S1078">
        <f xml:space="preserve"> ROUND((E1078:E5191 / D1078:D5191)*100, 0)</f>
        <v>63</v>
      </c>
      <c r="T1078" s="5">
        <f t="shared" si="65"/>
        <v>48.28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0">
        <f t="shared" si="66"/>
        <v>42353.16679398148</v>
      </c>
      <c r="K1079">
        <v>1450152011</v>
      </c>
      <c r="L1079" s="10">
        <f>(((I1079/60)/60)/24)+DATE(1970,1,1)</f>
        <v>42383.16679398148</v>
      </c>
      <c r="M1079" t="b">
        <v>0</v>
      </c>
      <c r="N1079">
        <v>167</v>
      </c>
      <c r="O1079" t="b">
        <v>0</v>
      </c>
      <c r="P1079" t="s">
        <v>8282</v>
      </c>
      <c r="Q1079" t="str">
        <f t="shared" si="67"/>
        <v>games</v>
      </c>
      <c r="R1079" t="str">
        <f t="shared" si="68"/>
        <v>video games</v>
      </c>
      <c r="S1079">
        <f xml:space="preserve"> ROUND((E1079:E5192 / D1079:D5192)*100, 0)</f>
        <v>29</v>
      </c>
      <c r="T1079" s="5">
        <f t="shared" si="65"/>
        <v>43.98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0">
        <f t="shared" si="66"/>
        <v>40701.195844907408</v>
      </c>
      <c r="K1080">
        <v>1307421721</v>
      </c>
      <c r="L1080" s="10">
        <f>(((I1080/60)/60)/24)+DATE(1970,1,1)</f>
        <v>40746.195844907408</v>
      </c>
      <c r="M1080" t="b">
        <v>0</v>
      </c>
      <c r="N1080">
        <v>5</v>
      </c>
      <c r="O1080" t="b">
        <v>0</v>
      </c>
      <c r="P1080" t="s">
        <v>8282</v>
      </c>
      <c r="Q1080" t="str">
        <f t="shared" si="67"/>
        <v>games</v>
      </c>
      <c r="R1080" t="str">
        <f t="shared" si="68"/>
        <v>video games</v>
      </c>
      <c r="S1080">
        <f xml:space="preserve"> ROUND((E1080:E5193 / D1080:D5193)*100, 0)</f>
        <v>8</v>
      </c>
      <c r="T1080" s="5">
        <f t="shared" si="65"/>
        <v>9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0">
        <f t="shared" si="66"/>
        <v>42479.566388888896</v>
      </c>
      <c r="K1081">
        <v>1461072936</v>
      </c>
      <c r="L1081" s="10">
        <f>(((I1081/60)/60)/24)+DATE(1970,1,1)</f>
        <v>42504.566388888896</v>
      </c>
      <c r="M1081" t="b">
        <v>0</v>
      </c>
      <c r="N1081">
        <v>18</v>
      </c>
      <c r="O1081" t="b">
        <v>0</v>
      </c>
      <c r="P1081" t="s">
        <v>8282</v>
      </c>
      <c r="Q1081" t="str">
        <f t="shared" si="67"/>
        <v>games</v>
      </c>
      <c r="R1081" t="str">
        <f t="shared" si="68"/>
        <v>video games</v>
      </c>
      <c r="S1081">
        <f xml:space="preserve"> ROUND((E1081:E5194 / D1081:D5194)*100, 0)</f>
        <v>3</v>
      </c>
      <c r="T1081" s="5">
        <f t="shared" si="65"/>
        <v>37.67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0">
        <f t="shared" si="66"/>
        <v>41740.138113425928</v>
      </c>
      <c r="K1082">
        <v>1397186333</v>
      </c>
      <c r="L1082" s="10">
        <f>(((I1082/60)/60)/24)+DATE(1970,1,1)</f>
        <v>41770.138113425928</v>
      </c>
      <c r="M1082" t="b">
        <v>0</v>
      </c>
      <c r="N1082">
        <v>98</v>
      </c>
      <c r="O1082" t="b">
        <v>0</v>
      </c>
      <c r="P1082" t="s">
        <v>8282</v>
      </c>
      <c r="Q1082" t="str">
        <f t="shared" si="67"/>
        <v>games</v>
      </c>
      <c r="R1082" t="str">
        <f t="shared" si="68"/>
        <v>video games</v>
      </c>
      <c r="S1082">
        <f xml:space="preserve"> ROUND((E1082:E5195 / D1082:D5195)*100, 0)</f>
        <v>9</v>
      </c>
      <c r="T1082" s="5">
        <f t="shared" si="65"/>
        <v>18.579999999999998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0">
        <f t="shared" si="66"/>
        <v>42002.926990740743</v>
      </c>
      <c r="K1083">
        <v>1419891292</v>
      </c>
      <c r="L1083" s="10">
        <f>(((I1083/60)/60)/24)+DATE(1970,1,1)</f>
        <v>42032.926990740743</v>
      </c>
      <c r="M1083" t="b">
        <v>0</v>
      </c>
      <c r="N1083">
        <v>4</v>
      </c>
      <c r="O1083" t="b">
        <v>0</v>
      </c>
      <c r="P1083" t="s">
        <v>8282</v>
      </c>
      <c r="Q1083" t="str">
        <f t="shared" si="67"/>
        <v>games</v>
      </c>
      <c r="R1083" t="str">
        <f t="shared" si="68"/>
        <v>video games</v>
      </c>
      <c r="S1083">
        <f xml:space="preserve"> ROUND((E1083:E5196 / D1083:D5196)*100, 0)</f>
        <v>0</v>
      </c>
      <c r="T1083" s="5">
        <f t="shared" ref="T1083:T1146" si="69" xml:space="preserve"> ROUND(IF(N1083&gt;0,(E1083/N1083),(0)),2)</f>
        <v>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0">
        <f t="shared" si="66"/>
        <v>41101.906111111115</v>
      </c>
      <c r="K1084">
        <v>1342043088</v>
      </c>
      <c r="L1084" s="10">
        <f>(((I1084/60)/60)/24)+DATE(1970,1,1)</f>
        <v>41131.906111111115</v>
      </c>
      <c r="M1084" t="b">
        <v>0</v>
      </c>
      <c r="N1084">
        <v>3</v>
      </c>
      <c r="O1084" t="b">
        <v>0</v>
      </c>
      <c r="P1084" t="s">
        <v>8282</v>
      </c>
      <c r="Q1084" t="str">
        <f t="shared" si="67"/>
        <v>games</v>
      </c>
      <c r="R1084" t="str">
        <f t="shared" si="68"/>
        <v>video games</v>
      </c>
      <c r="S1084">
        <f xml:space="preserve"> ROUND((E1084:E5197 / D1084:D5197)*100, 0)</f>
        <v>1</v>
      </c>
      <c r="T1084" s="5">
        <f t="shared" si="69"/>
        <v>18.670000000000002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0">
        <f t="shared" si="66"/>
        <v>41793.659525462965</v>
      </c>
      <c r="K1085">
        <v>1401810583</v>
      </c>
      <c r="L1085" s="10">
        <f>(((I1085/60)/60)/24)+DATE(1970,1,1)</f>
        <v>41853.659525462965</v>
      </c>
      <c r="M1085" t="b">
        <v>0</v>
      </c>
      <c r="N1085">
        <v>1</v>
      </c>
      <c r="O1085" t="b">
        <v>0</v>
      </c>
      <c r="P1085" t="s">
        <v>8282</v>
      </c>
      <c r="Q1085" t="str">
        <f t="shared" si="67"/>
        <v>games</v>
      </c>
      <c r="R1085" t="str">
        <f t="shared" si="68"/>
        <v>video games</v>
      </c>
      <c r="S1085">
        <f xml:space="preserve"> ROUND((E1085:E5198 / D1085:D5198)*100, 0)</f>
        <v>1</v>
      </c>
      <c r="T1085" s="5">
        <f t="shared" si="69"/>
        <v>410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0">
        <f t="shared" si="66"/>
        <v>41829.912083333329</v>
      </c>
      <c r="K1086">
        <v>1404942804</v>
      </c>
      <c r="L1086" s="10">
        <f>(((I1086/60)/60)/24)+DATE(1970,1,1)</f>
        <v>41859.912083333329</v>
      </c>
      <c r="M1086" t="b">
        <v>0</v>
      </c>
      <c r="N1086">
        <v>0</v>
      </c>
      <c r="O1086" t="b">
        <v>0</v>
      </c>
      <c r="P1086" t="s">
        <v>8282</v>
      </c>
      <c r="Q1086" t="str">
        <f t="shared" si="67"/>
        <v>games</v>
      </c>
      <c r="R1086" t="str">
        <f t="shared" si="68"/>
        <v>video games</v>
      </c>
      <c r="S1086">
        <f xml:space="preserve"> ROUND((E1086:E5199 / D1086:D5199)*100, 0)</f>
        <v>0</v>
      </c>
      <c r="T1086" s="5">
        <f t="shared" si="69"/>
        <v>0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0">
        <f t="shared" si="66"/>
        <v>42413.671006944445</v>
      </c>
      <c r="K1087">
        <v>1455379575</v>
      </c>
      <c r="L1087" s="10">
        <f>(((I1087/60)/60)/24)+DATE(1970,1,1)</f>
        <v>42443.629340277781</v>
      </c>
      <c r="M1087" t="b">
        <v>0</v>
      </c>
      <c r="N1087">
        <v>9</v>
      </c>
      <c r="O1087" t="b">
        <v>0</v>
      </c>
      <c r="P1087" t="s">
        <v>8282</v>
      </c>
      <c r="Q1087" t="str">
        <f t="shared" si="67"/>
        <v>games</v>
      </c>
      <c r="R1087" t="str">
        <f t="shared" si="68"/>
        <v>video games</v>
      </c>
      <c r="S1087">
        <f xml:space="preserve"> ROUND((E1087:E5200 / D1087:D5200)*100, 0)</f>
        <v>3</v>
      </c>
      <c r="T1087" s="5">
        <f t="shared" si="69"/>
        <v>114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0">
        <f t="shared" si="66"/>
        <v>41845.866793981484</v>
      </c>
      <c r="K1088">
        <v>1406321291</v>
      </c>
      <c r="L1088" s="10">
        <f>(((I1088/60)/60)/24)+DATE(1970,1,1)</f>
        <v>41875.866793981484</v>
      </c>
      <c r="M1088" t="b">
        <v>0</v>
      </c>
      <c r="N1088">
        <v>2</v>
      </c>
      <c r="O1088" t="b">
        <v>0</v>
      </c>
      <c r="P1088" t="s">
        <v>8282</v>
      </c>
      <c r="Q1088" t="str">
        <f t="shared" si="67"/>
        <v>games</v>
      </c>
      <c r="R1088" t="str">
        <f t="shared" si="68"/>
        <v>video games</v>
      </c>
      <c r="S1088">
        <f xml:space="preserve"> ROUND((E1088:E5201 / D1088:D5201)*100, 0)</f>
        <v>0</v>
      </c>
      <c r="T1088" s="5">
        <f t="shared" si="69"/>
        <v>7.5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0">
        <f t="shared" si="66"/>
        <v>41775.713969907411</v>
      </c>
      <c r="K1089">
        <v>1400260087</v>
      </c>
      <c r="L1089" s="10">
        <f>(((I1089/60)/60)/24)+DATE(1970,1,1)</f>
        <v>41805.713969907411</v>
      </c>
      <c r="M1089" t="b">
        <v>0</v>
      </c>
      <c r="N1089">
        <v>0</v>
      </c>
      <c r="O1089" t="b">
        <v>0</v>
      </c>
      <c r="P1089" t="s">
        <v>8282</v>
      </c>
      <c r="Q1089" t="str">
        <f t="shared" si="67"/>
        <v>games</v>
      </c>
      <c r="R1089" t="str">
        <f t="shared" si="68"/>
        <v>video games</v>
      </c>
      <c r="S1089">
        <f xml:space="preserve"> ROUND((E1089:E5202 / D1089:D5202)*100, 0)</f>
        <v>0</v>
      </c>
      <c r="T1089" s="5">
        <f t="shared" si="69"/>
        <v>0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0">
        <f t="shared" si="66"/>
        <v>41723.799386574072</v>
      </c>
      <c r="K1090">
        <v>1395774667</v>
      </c>
      <c r="L1090" s="10">
        <f>(((I1090/60)/60)/24)+DATE(1970,1,1)</f>
        <v>41753.799386574072</v>
      </c>
      <c r="M1090" t="b">
        <v>0</v>
      </c>
      <c r="N1090">
        <v>147</v>
      </c>
      <c r="O1090" t="b">
        <v>0</v>
      </c>
      <c r="P1090" t="s">
        <v>8282</v>
      </c>
      <c r="Q1090" t="str">
        <f t="shared" si="67"/>
        <v>games</v>
      </c>
      <c r="R1090" t="str">
        <f t="shared" si="68"/>
        <v>video games</v>
      </c>
      <c r="S1090">
        <f xml:space="preserve"> ROUND((E1090:E5203 / D1090:D5203)*100, 0)</f>
        <v>14</v>
      </c>
      <c r="T1090" s="5">
        <f t="shared" si="69"/>
        <v>43.42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0">
        <f t="shared" ref="J1091:J1154" si="70">(((K1091/60)/60)/24)+DATE(1970,1,1)</f>
        <v>42151.189525462964</v>
      </c>
      <c r="K1091">
        <v>1432701175</v>
      </c>
      <c r="L1091" s="10">
        <f>(((I1091/60)/60)/24)+DATE(1970,1,1)</f>
        <v>42181.189525462964</v>
      </c>
      <c r="M1091" t="b">
        <v>0</v>
      </c>
      <c r="N1091">
        <v>49</v>
      </c>
      <c r="O1091" t="b">
        <v>0</v>
      </c>
      <c r="P1091" t="s">
        <v>8282</v>
      </c>
      <c r="Q1091" t="str">
        <f t="shared" ref="Q1091:Q1154" si="71">LEFT(P1091, SEARCH("/",P1091,1)-1)</f>
        <v>games</v>
      </c>
      <c r="R1091" t="str">
        <f t="shared" ref="R1091:R1154" si="72">RIGHT(P1091,LEN(P1091)-SEARCH("/",P1091))</f>
        <v>video games</v>
      </c>
      <c r="S1091">
        <f xml:space="preserve"> ROUND((E1091:E5204 / D1091:D5204)*100, 0)</f>
        <v>8</v>
      </c>
      <c r="T1091" s="5">
        <f t="shared" si="69"/>
        <v>23.96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0">
        <f t="shared" si="70"/>
        <v>42123.185798611114</v>
      </c>
      <c r="K1092">
        <v>1430281653</v>
      </c>
      <c r="L1092" s="10">
        <f>(((I1092/60)/60)/24)+DATE(1970,1,1)</f>
        <v>42153.185798611114</v>
      </c>
      <c r="M1092" t="b">
        <v>0</v>
      </c>
      <c r="N1092">
        <v>1</v>
      </c>
      <c r="O1092" t="b">
        <v>0</v>
      </c>
      <c r="P1092" t="s">
        <v>8282</v>
      </c>
      <c r="Q1092" t="str">
        <f t="shared" si="71"/>
        <v>games</v>
      </c>
      <c r="R1092" t="str">
        <f t="shared" si="72"/>
        <v>video games</v>
      </c>
      <c r="S1092">
        <f xml:space="preserve"> ROUND((E1092:E5205 / D1092:D5205)*100, 0)</f>
        <v>0</v>
      </c>
      <c r="T1092" s="5">
        <f t="shared" si="69"/>
        <v>5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0">
        <f t="shared" si="70"/>
        <v>42440.820277777777</v>
      </c>
      <c r="K1093">
        <v>1457725272</v>
      </c>
      <c r="L1093" s="10">
        <f>(((I1093/60)/60)/24)+DATE(1970,1,1)</f>
        <v>42470.778611111105</v>
      </c>
      <c r="M1093" t="b">
        <v>0</v>
      </c>
      <c r="N1093">
        <v>2</v>
      </c>
      <c r="O1093" t="b">
        <v>0</v>
      </c>
      <c r="P1093" t="s">
        <v>8282</v>
      </c>
      <c r="Q1093" t="str">
        <f t="shared" si="71"/>
        <v>games</v>
      </c>
      <c r="R1093" t="str">
        <f t="shared" si="72"/>
        <v>video games</v>
      </c>
      <c r="S1093">
        <f xml:space="preserve"> ROUND((E1093:E5206 / D1093:D5206)*100, 0)</f>
        <v>13</v>
      </c>
      <c r="T1093" s="5">
        <f t="shared" si="69"/>
        <v>12.5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0">
        <f t="shared" si="70"/>
        <v>41250.025902777779</v>
      </c>
      <c r="K1094">
        <v>1354840638</v>
      </c>
      <c r="L1094" s="10">
        <f>(((I1094/60)/60)/24)+DATE(1970,1,1)</f>
        <v>41280.025902777779</v>
      </c>
      <c r="M1094" t="b">
        <v>0</v>
      </c>
      <c r="N1094">
        <v>7</v>
      </c>
      <c r="O1094" t="b">
        <v>0</v>
      </c>
      <c r="P1094" t="s">
        <v>8282</v>
      </c>
      <c r="Q1094" t="str">
        <f t="shared" si="71"/>
        <v>games</v>
      </c>
      <c r="R1094" t="str">
        <f t="shared" si="72"/>
        <v>video games</v>
      </c>
      <c r="S1094">
        <f xml:space="preserve"> ROUND((E1094:E5207 / D1094:D5207)*100, 0)</f>
        <v>1</v>
      </c>
      <c r="T1094" s="5">
        <f t="shared" si="69"/>
        <v>3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0">
        <f t="shared" si="70"/>
        <v>42396.973807870367</v>
      </c>
      <c r="K1095">
        <v>1453936937</v>
      </c>
      <c r="L1095" s="10">
        <f>(((I1095/60)/60)/24)+DATE(1970,1,1)</f>
        <v>42411.973807870367</v>
      </c>
      <c r="M1095" t="b">
        <v>0</v>
      </c>
      <c r="N1095">
        <v>4</v>
      </c>
      <c r="O1095" t="b">
        <v>0</v>
      </c>
      <c r="P1095" t="s">
        <v>8282</v>
      </c>
      <c r="Q1095" t="str">
        <f t="shared" si="71"/>
        <v>games</v>
      </c>
      <c r="R1095" t="str">
        <f t="shared" si="72"/>
        <v>video games</v>
      </c>
      <c r="S1095">
        <f xml:space="preserve"> ROUND((E1095:E5208 / D1095:D5208)*100, 0)</f>
        <v>14</v>
      </c>
      <c r="T1095" s="5">
        <f t="shared" si="69"/>
        <v>10.56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0">
        <f t="shared" si="70"/>
        <v>40795.713344907403</v>
      </c>
      <c r="K1096">
        <v>1315588033</v>
      </c>
      <c r="L1096" s="10">
        <f>(((I1096/60)/60)/24)+DATE(1970,1,1)</f>
        <v>40825.713344907403</v>
      </c>
      <c r="M1096" t="b">
        <v>0</v>
      </c>
      <c r="N1096">
        <v>27</v>
      </c>
      <c r="O1096" t="b">
        <v>0</v>
      </c>
      <c r="P1096" t="s">
        <v>8282</v>
      </c>
      <c r="Q1096" t="str">
        <f t="shared" si="71"/>
        <v>games</v>
      </c>
      <c r="R1096" t="str">
        <f t="shared" si="72"/>
        <v>video games</v>
      </c>
      <c r="S1096">
        <f xml:space="preserve"> ROUND((E1096:E5209 / D1096:D5209)*100, 0)</f>
        <v>18</v>
      </c>
      <c r="T1096" s="5">
        <f t="shared" si="69"/>
        <v>122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0">
        <f t="shared" si="70"/>
        <v>41486.537268518521</v>
      </c>
      <c r="K1097">
        <v>1375275220</v>
      </c>
      <c r="L1097" s="10">
        <f>(((I1097/60)/60)/24)+DATE(1970,1,1)</f>
        <v>41516.537268518521</v>
      </c>
      <c r="M1097" t="b">
        <v>0</v>
      </c>
      <c r="N1097">
        <v>94</v>
      </c>
      <c r="O1097" t="b">
        <v>0</v>
      </c>
      <c r="P1097" t="s">
        <v>8282</v>
      </c>
      <c r="Q1097" t="str">
        <f t="shared" si="71"/>
        <v>games</v>
      </c>
      <c r="R1097" t="str">
        <f t="shared" si="72"/>
        <v>video games</v>
      </c>
      <c r="S1097">
        <f xml:space="preserve"> ROUND((E1097:E5210 / D1097:D5210)*100, 0)</f>
        <v>5</v>
      </c>
      <c r="T1097" s="5">
        <f t="shared" si="69"/>
        <v>267.81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0">
        <f t="shared" si="70"/>
        <v>41885.51798611111</v>
      </c>
      <c r="K1098">
        <v>1409747154</v>
      </c>
      <c r="L1098" s="10">
        <f>(((I1098/60)/60)/24)+DATE(1970,1,1)</f>
        <v>41916.145833333336</v>
      </c>
      <c r="M1098" t="b">
        <v>0</v>
      </c>
      <c r="N1098">
        <v>29</v>
      </c>
      <c r="O1098" t="b">
        <v>0</v>
      </c>
      <c r="P1098" t="s">
        <v>8282</v>
      </c>
      <c r="Q1098" t="str">
        <f t="shared" si="71"/>
        <v>games</v>
      </c>
      <c r="R1098" t="str">
        <f t="shared" si="72"/>
        <v>video games</v>
      </c>
      <c r="S1098">
        <f xml:space="preserve"> ROUND((E1098:E5211 / D1098:D5211)*100, 0)</f>
        <v>18</v>
      </c>
      <c r="T1098" s="5">
        <f t="shared" si="69"/>
        <v>74.209999999999994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0">
        <f t="shared" si="70"/>
        <v>41660.792557870373</v>
      </c>
      <c r="K1099">
        <v>1390330877</v>
      </c>
      <c r="L1099" s="10">
        <f>(((I1099/60)/60)/24)+DATE(1970,1,1)</f>
        <v>41700.792557870373</v>
      </c>
      <c r="M1099" t="b">
        <v>0</v>
      </c>
      <c r="N1099">
        <v>7</v>
      </c>
      <c r="O1099" t="b">
        <v>0</v>
      </c>
      <c r="P1099" t="s">
        <v>8282</v>
      </c>
      <c r="Q1099" t="str">
        <f t="shared" si="71"/>
        <v>games</v>
      </c>
      <c r="R1099" t="str">
        <f t="shared" si="72"/>
        <v>video games</v>
      </c>
      <c r="S1099">
        <f xml:space="preserve"> ROUND((E1099:E5212 / D1099:D5212)*100, 0)</f>
        <v>0</v>
      </c>
      <c r="T1099" s="5">
        <f t="shared" si="69"/>
        <v>6.71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0">
        <f t="shared" si="70"/>
        <v>41712.762673611112</v>
      </c>
      <c r="K1100">
        <v>1394821095</v>
      </c>
      <c r="L1100" s="10">
        <f>(((I1100/60)/60)/24)+DATE(1970,1,1)</f>
        <v>41742.762673611112</v>
      </c>
      <c r="M1100" t="b">
        <v>0</v>
      </c>
      <c r="N1100">
        <v>22</v>
      </c>
      <c r="O1100" t="b">
        <v>0</v>
      </c>
      <c r="P1100" t="s">
        <v>8282</v>
      </c>
      <c r="Q1100" t="str">
        <f t="shared" si="71"/>
        <v>games</v>
      </c>
      <c r="R1100" t="str">
        <f t="shared" si="72"/>
        <v>video games</v>
      </c>
      <c r="S1100">
        <f xml:space="preserve"> ROUND((E1100:E5213 / D1100:D5213)*100, 0)</f>
        <v>7</v>
      </c>
      <c r="T1100" s="5">
        <f t="shared" si="69"/>
        <v>81.95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0">
        <f t="shared" si="70"/>
        <v>42107.836435185185</v>
      </c>
      <c r="K1101">
        <v>1428955468</v>
      </c>
      <c r="L1101" s="10">
        <f>(((I1101/60)/60)/24)+DATE(1970,1,1)</f>
        <v>42137.836435185185</v>
      </c>
      <c r="M1101" t="b">
        <v>0</v>
      </c>
      <c r="N1101">
        <v>1</v>
      </c>
      <c r="O1101" t="b">
        <v>0</v>
      </c>
      <c r="P1101" t="s">
        <v>8282</v>
      </c>
      <c r="Q1101" t="str">
        <f t="shared" si="71"/>
        <v>games</v>
      </c>
      <c r="R1101" t="str">
        <f t="shared" si="72"/>
        <v>video games</v>
      </c>
      <c r="S1101">
        <f xml:space="preserve"> ROUND((E1101:E5214 / D1101:D5214)*100, 0)</f>
        <v>1</v>
      </c>
      <c r="T1101" s="5">
        <f t="shared" si="69"/>
        <v>25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0">
        <f t="shared" si="70"/>
        <v>42384.110775462963</v>
      </c>
      <c r="K1102">
        <v>1452825571</v>
      </c>
      <c r="L1102" s="10">
        <f>(((I1102/60)/60)/24)+DATE(1970,1,1)</f>
        <v>42414.110775462963</v>
      </c>
      <c r="M1102" t="b">
        <v>0</v>
      </c>
      <c r="N1102">
        <v>10</v>
      </c>
      <c r="O1102" t="b">
        <v>0</v>
      </c>
      <c r="P1102" t="s">
        <v>8282</v>
      </c>
      <c r="Q1102" t="str">
        <f t="shared" si="71"/>
        <v>games</v>
      </c>
      <c r="R1102" t="str">
        <f t="shared" si="72"/>
        <v>video games</v>
      </c>
      <c r="S1102">
        <f xml:space="preserve"> ROUND((E1102:E5215 / D1102:D5215)*100, 0)</f>
        <v>3</v>
      </c>
      <c r="T1102" s="5">
        <f t="shared" si="69"/>
        <v>10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0">
        <f t="shared" si="70"/>
        <v>42538.77243055556</v>
      </c>
      <c r="K1103">
        <v>1466188338</v>
      </c>
      <c r="L1103" s="10">
        <f>(((I1103/60)/60)/24)+DATE(1970,1,1)</f>
        <v>42565.758333333331</v>
      </c>
      <c r="M1103" t="b">
        <v>0</v>
      </c>
      <c r="N1103">
        <v>6</v>
      </c>
      <c r="O1103" t="b">
        <v>0</v>
      </c>
      <c r="P1103" t="s">
        <v>8282</v>
      </c>
      <c r="Q1103" t="str">
        <f t="shared" si="71"/>
        <v>games</v>
      </c>
      <c r="R1103" t="str">
        <f t="shared" si="72"/>
        <v>video games</v>
      </c>
      <c r="S1103">
        <f xml:space="preserve"> ROUND((E1103:E5216 / D1103:D5216)*100, 0)</f>
        <v>0</v>
      </c>
      <c r="T1103" s="5">
        <f t="shared" si="69"/>
        <v>6.83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0">
        <f t="shared" si="70"/>
        <v>41577.045428240745</v>
      </c>
      <c r="K1104">
        <v>1383095125</v>
      </c>
      <c r="L1104" s="10">
        <f>(((I1104/60)/60)/24)+DATE(1970,1,1)</f>
        <v>41617.249305555553</v>
      </c>
      <c r="M1104" t="b">
        <v>0</v>
      </c>
      <c r="N1104">
        <v>24</v>
      </c>
      <c r="O1104" t="b">
        <v>0</v>
      </c>
      <c r="P1104" t="s">
        <v>8282</v>
      </c>
      <c r="Q1104" t="str">
        <f t="shared" si="71"/>
        <v>games</v>
      </c>
      <c r="R1104" t="str">
        <f t="shared" si="72"/>
        <v>video games</v>
      </c>
      <c r="S1104">
        <f xml:space="preserve"> ROUND((E1104:E5217 / D1104:D5217)*100, 0)</f>
        <v>5</v>
      </c>
      <c r="T1104" s="5">
        <f t="shared" si="69"/>
        <v>17.71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0">
        <f t="shared" si="70"/>
        <v>42479.22210648148</v>
      </c>
      <c r="K1105">
        <v>1461043190</v>
      </c>
      <c r="L1105" s="10">
        <f>(((I1105/60)/60)/24)+DATE(1970,1,1)</f>
        <v>42539.22210648148</v>
      </c>
      <c r="M1105" t="b">
        <v>0</v>
      </c>
      <c r="N1105">
        <v>15</v>
      </c>
      <c r="O1105" t="b">
        <v>0</v>
      </c>
      <c r="P1105" t="s">
        <v>8282</v>
      </c>
      <c r="Q1105" t="str">
        <f t="shared" si="71"/>
        <v>games</v>
      </c>
      <c r="R1105" t="str">
        <f t="shared" si="72"/>
        <v>video games</v>
      </c>
      <c r="S1105">
        <f xml:space="preserve"> ROUND((E1105:E5218 / D1105:D5218)*100, 0)</f>
        <v>2</v>
      </c>
      <c r="T1105" s="5">
        <f t="shared" si="69"/>
        <v>16.2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0">
        <f t="shared" si="70"/>
        <v>41771.40996527778</v>
      </c>
      <c r="K1106">
        <v>1399888221</v>
      </c>
      <c r="L1106" s="10">
        <f>(((I1106/60)/60)/24)+DATE(1970,1,1)</f>
        <v>41801.40996527778</v>
      </c>
      <c r="M1106" t="b">
        <v>0</v>
      </c>
      <c r="N1106">
        <v>37</v>
      </c>
      <c r="O1106" t="b">
        <v>0</v>
      </c>
      <c r="P1106" t="s">
        <v>8282</v>
      </c>
      <c r="Q1106" t="str">
        <f t="shared" si="71"/>
        <v>games</v>
      </c>
      <c r="R1106" t="str">
        <f t="shared" si="72"/>
        <v>video games</v>
      </c>
      <c r="S1106">
        <f xml:space="preserve"> ROUND((E1106:E5219 / D1106:D5219)*100, 0)</f>
        <v>5</v>
      </c>
      <c r="T1106" s="5">
        <f t="shared" si="69"/>
        <v>80.3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0">
        <f t="shared" si="70"/>
        <v>41692.135729166665</v>
      </c>
      <c r="K1107">
        <v>1393038927</v>
      </c>
      <c r="L1107" s="10">
        <f>(((I1107/60)/60)/24)+DATE(1970,1,1)</f>
        <v>41722.0940625</v>
      </c>
      <c r="M1107" t="b">
        <v>0</v>
      </c>
      <c r="N1107">
        <v>20</v>
      </c>
      <c r="O1107" t="b">
        <v>0</v>
      </c>
      <c r="P1107" t="s">
        <v>8282</v>
      </c>
      <c r="Q1107" t="str">
        <f t="shared" si="71"/>
        <v>games</v>
      </c>
      <c r="R1107" t="str">
        <f t="shared" si="72"/>
        <v>video games</v>
      </c>
      <c r="S1107">
        <f xml:space="preserve"> ROUND((E1107:E5220 / D1107:D5220)*100, 0)</f>
        <v>0</v>
      </c>
      <c r="T1107" s="5">
        <f t="shared" si="69"/>
        <v>71.55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0">
        <f t="shared" si="70"/>
        <v>40973.740451388891</v>
      </c>
      <c r="K1108">
        <v>1330969575</v>
      </c>
      <c r="L1108" s="10">
        <f>(((I1108/60)/60)/24)+DATE(1970,1,1)</f>
        <v>41003.698784722219</v>
      </c>
      <c r="M1108" t="b">
        <v>0</v>
      </c>
      <c r="N1108">
        <v>7</v>
      </c>
      <c r="O1108" t="b">
        <v>0</v>
      </c>
      <c r="P1108" t="s">
        <v>8282</v>
      </c>
      <c r="Q1108" t="str">
        <f t="shared" si="71"/>
        <v>games</v>
      </c>
      <c r="R1108" t="str">
        <f t="shared" si="72"/>
        <v>video games</v>
      </c>
      <c r="S1108">
        <f xml:space="preserve"> ROUND((E1108:E5221 / D1108:D5221)*100, 0)</f>
        <v>41</v>
      </c>
      <c r="T1108" s="5">
        <f t="shared" si="69"/>
        <v>23.57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0">
        <f t="shared" si="70"/>
        <v>41813.861388888887</v>
      </c>
      <c r="K1109">
        <v>1403556024</v>
      </c>
      <c r="L1109" s="10">
        <f>(((I1109/60)/60)/24)+DATE(1970,1,1)</f>
        <v>41843.861388888887</v>
      </c>
      <c r="M1109" t="b">
        <v>0</v>
      </c>
      <c r="N1109">
        <v>0</v>
      </c>
      <c r="O1109" t="b">
        <v>0</v>
      </c>
      <c r="P1109" t="s">
        <v>8282</v>
      </c>
      <c r="Q1109" t="str">
        <f t="shared" si="71"/>
        <v>games</v>
      </c>
      <c r="R1109" t="str">
        <f t="shared" si="72"/>
        <v>video games</v>
      </c>
      <c r="S1109">
        <f xml:space="preserve"> ROUND((E1109:E5222 / D1109:D5222)*100, 0)</f>
        <v>0</v>
      </c>
      <c r="T1109" s="5">
        <f t="shared" si="69"/>
        <v>0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0">
        <f t="shared" si="70"/>
        <v>40952.636979166666</v>
      </c>
      <c r="K1110">
        <v>1329146235</v>
      </c>
      <c r="L1110" s="10">
        <f>(((I1110/60)/60)/24)+DATE(1970,1,1)</f>
        <v>41012.595312500001</v>
      </c>
      <c r="M1110" t="b">
        <v>0</v>
      </c>
      <c r="N1110">
        <v>21</v>
      </c>
      <c r="O1110" t="b">
        <v>0</v>
      </c>
      <c r="P1110" t="s">
        <v>8282</v>
      </c>
      <c r="Q1110" t="str">
        <f t="shared" si="71"/>
        <v>games</v>
      </c>
      <c r="R1110" t="str">
        <f t="shared" si="72"/>
        <v>video games</v>
      </c>
      <c r="S1110">
        <f xml:space="preserve"> ROUND((E1110:E5223 / D1110:D5223)*100, 0)</f>
        <v>3</v>
      </c>
      <c r="T1110" s="5">
        <f t="shared" si="69"/>
        <v>34.880000000000003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0">
        <f t="shared" si="70"/>
        <v>42662.752199074079</v>
      </c>
      <c r="K1111">
        <v>1476900190</v>
      </c>
      <c r="L1111" s="10">
        <f>(((I1111/60)/60)/24)+DATE(1970,1,1)</f>
        <v>42692.793865740736</v>
      </c>
      <c r="M1111" t="b">
        <v>0</v>
      </c>
      <c r="N1111">
        <v>3</v>
      </c>
      <c r="O1111" t="b">
        <v>0</v>
      </c>
      <c r="P1111" t="s">
        <v>8282</v>
      </c>
      <c r="Q1111" t="str">
        <f t="shared" si="71"/>
        <v>games</v>
      </c>
      <c r="R1111" t="str">
        <f t="shared" si="72"/>
        <v>video games</v>
      </c>
      <c r="S1111">
        <f xml:space="preserve"> ROUND((E1111:E5224 / D1111:D5224)*100, 0)</f>
        <v>0</v>
      </c>
      <c r="T1111" s="5">
        <f t="shared" si="69"/>
        <v>15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0">
        <f t="shared" si="70"/>
        <v>41220.933124999996</v>
      </c>
      <c r="K1112">
        <v>1352327022</v>
      </c>
      <c r="L1112" s="10">
        <f>(((I1112/60)/60)/24)+DATE(1970,1,1)</f>
        <v>41250.933124999996</v>
      </c>
      <c r="M1112" t="b">
        <v>0</v>
      </c>
      <c r="N1112">
        <v>11</v>
      </c>
      <c r="O1112" t="b">
        <v>0</v>
      </c>
      <c r="P1112" t="s">
        <v>8282</v>
      </c>
      <c r="Q1112" t="str">
        <f t="shared" si="71"/>
        <v>games</v>
      </c>
      <c r="R1112" t="str">
        <f t="shared" si="72"/>
        <v>video games</v>
      </c>
      <c r="S1112">
        <f xml:space="preserve"> ROUND((E1112:E5225 / D1112:D5225)*100, 0)</f>
        <v>1</v>
      </c>
      <c r="T1112" s="5">
        <f t="shared" si="69"/>
        <v>23.18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0">
        <f t="shared" si="70"/>
        <v>42347.203587962969</v>
      </c>
      <c r="K1113">
        <v>1449636790</v>
      </c>
      <c r="L1113" s="10">
        <f>(((I1113/60)/60)/24)+DATE(1970,1,1)</f>
        <v>42377.203587962969</v>
      </c>
      <c r="M1113" t="b">
        <v>0</v>
      </c>
      <c r="N1113">
        <v>1</v>
      </c>
      <c r="O1113" t="b">
        <v>0</v>
      </c>
      <c r="P1113" t="s">
        <v>8282</v>
      </c>
      <c r="Q1113" t="str">
        <f t="shared" si="71"/>
        <v>games</v>
      </c>
      <c r="R1113" t="str">
        <f t="shared" si="72"/>
        <v>video games</v>
      </c>
      <c r="S1113">
        <f xml:space="preserve"> ROUND((E1113:E5226 / D1113:D5226)*100, 0)</f>
        <v>0</v>
      </c>
      <c r="T1113" s="5">
        <f t="shared" si="69"/>
        <v>1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0">
        <f t="shared" si="70"/>
        <v>41963.759386574078</v>
      </c>
      <c r="K1114">
        <v>1416507211</v>
      </c>
      <c r="L1114" s="10">
        <f>(((I1114/60)/60)/24)+DATE(1970,1,1)</f>
        <v>42023.354166666672</v>
      </c>
      <c r="M1114" t="b">
        <v>0</v>
      </c>
      <c r="N1114">
        <v>312</v>
      </c>
      <c r="O1114" t="b">
        <v>0</v>
      </c>
      <c r="P1114" t="s">
        <v>8282</v>
      </c>
      <c r="Q1114" t="str">
        <f t="shared" si="71"/>
        <v>games</v>
      </c>
      <c r="R1114" t="str">
        <f t="shared" si="72"/>
        <v>video games</v>
      </c>
      <c r="S1114">
        <f xml:space="preserve"> ROUND((E1114:E5227 / D1114:D5227)*100, 0)</f>
        <v>36</v>
      </c>
      <c r="T1114" s="5">
        <f t="shared" si="69"/>
        <v>100.23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0">
        <f t="shared" si="70"/>
        <v>41835.977083333331</v>
      </c>
      <c r="K1115">
        <v>1405466820</v>
      </c>
      <c r="L1115" s="10">
        <f>(((I1115/60)/60)/24)+DATE(1970,1,1)</f>
        <v>41865.977083333331</v>
      </c>
      <c r="M1115" t="b">
        <v>0</v>
      </c>
      <c r="N1115">
        <v>1</v>
      </c>
      <c r="O1115" t="b">
        <v>0</v>
      </c>
      <c r="P1115" t="s">
        <v>8282</v>
      </c>
      <c r="Q1115" t="str">
        <f t="shared" si="71"/>
        <v>games</v>
      </c>
      <c r="R1115" t="str">
        <f t="shared" si="72"/>
        <v>video games</v>
      </c>
      <c r="S1115">
        <f xml:space="preserve"> ROUND((E1115:E5228 / D1115:D5228)*100, 0)</f>
        <v>1</v>
      </c>
      <c r="T1115" s="5">
        <f t="shared" si="69"/>
        <v>5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0">
        <f t="shared" si="70"/>
        <v>41526.345914351856</v>
      </c>
      <c r="K1116">
        <v>1378714687</v>
      </c>
      <c r="L1116" s="10">
        <f>(((I1116/60)/60)/24)+DATE(1970,1,1)</f>
        <v>41556.345914351856</v>
      </c>
      <c r="M1116" t="b">
        <v>0</v>
      </c>
      <c r="N1116">
        <v>3</v>
      </c>
      <c r="O1116" t="b">
        <v>0</v>
      </c>
      <c r="P1116" t="s">
        <v>8282</v>
      </c>
      <c r="Q1116" t="str">
        <f t="shared" si="71"/>
        <v>games</v>
      </c>
      <c r="R1116" t="str">
        <f t="shared" si="72"/>
        <v>video games</v>
      </c>
      <c r="S1116">
        <f xml:space="preserve"> ROUND((E1116:E5229 / D1116:D5229)*100, 0)</f>
        <v>0</v>
      </c>
      <c r="T1116" s="5">
        <f t="shared" si="69"/>
        <v>3.33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0">
        <f t="shared" si="70"/>
        <v>42429.695543981477</v>
      </c>
      <c r="K1117">
        <v>1456764095</v>
      </c>
      <c r="L1117" s="10">
        <f>(((I1117/60)/60)/24)+DATE(1970,1,1)</f>
        <v>42459.653877314813</v>
      </c>
      <c r="M1117" t="b">
        <v>0</v>
      </c>
      <c r="N1117">
        <v>4</v>
      </c>
      <c r="O1117" t="b">
        <v>0</v>
      </c>
      <c r="P1117" t="s">
        <v>8282</v>
      </c>
      <c r="Q1117" t="str">
        <f t="shared" si="71"/>
        <v>games</v>
      </c>
      <c r="R1117" t="str">
        <f t="shared" si="72"/>
        <v>video games</v>
      </c>
      <c r="S1117">
        <f xml:space="preserve"> ROUND((E1117:E5230 / D1117:D5230)*100, 0)</f>
        <v>0</v>
      </c>
      <c r="T1117" s="5">
        <f t="shared" si="69"/>
        <v>13.25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0">
        <f t="shared" si="70"/>
        <v>41009.847314814811</v>
      </c>
      <c r="K1118">
        <v>1334089208</v>
      </c>
      <c r="L1118" s="10">
        <f>(((I1118/60)/60)/24)+DATE(1970,1,1)</f>
        <v>41069.847314814811</v>
      </c>
      <c r="M1118" t="b">
        <v>0</v>
      </c>
      <c r="N1118">
        <v>10</v>
      </c>
      <c r="O1118" t="b">
        <v>0</v>
      </c>
      <c r="P1118" t="s">
        <v>8282</v>
      </c>
      <c r="Q1118" t="str">
        <f t="shared" si="71"/>
        <v>games</v>
      </c>
      <c r="R1118" t="str">
        <f t="shared" si="72"/>
        <v>video games</v>
      </c>
      <c r="S1118">
        <f xml:space="preserve"> ROUND((E1118:E5231 / D1118:D5231)*100, 0)</f>
        <v>0</v>
      </c>
      <c r="T1118" s="5">
        <f t="shared" si="69"/>
        <v>17.850000000000001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0">
        <f t="shared" si="70"/>
        <v>42333.598530092597</v>
      </c>
      <c r="K1119">
        <v>1448461313</v>
      </c>
      <c r="L1119" s="10">
        <f>(((I1119/60)/60)/24)+DATE(1970,1,1)</f>
        <v>42363.598530092597</v>
      </c>
      <c r="M1119" t="b">
        <v>0</v>
      </c>
      <c r="N1119">
        <v>8</v>
      </c>
      <c r="O1119" t="b">
        <v>0</v>
      </c>
      <c r="P1119" t="s">
        <v>8282</v>
      </c>
      <c r="Q1119" t="str">
        <f t="shared" si="71"/>
        <v>games</v>
      </c>
      <c r="R1119" t="str">
        <f t="shared" si="72"/>
        <v>video games</v>
      </c>
      <c r="S1119">
        <f xml:space="preserve"> ROUND((E1119:E5232 / D1119:D5232)*100, 0)</f>
        <v>8</v>
      </c>
      <c r="T1119" s="5">
        <f t="shared" si="69"/>
        <v>10.38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0">
        <f t="shared" si="70"/>
        <v>41704.16642361111</v>
      </c>
      <c r="K1120">
        <v>1394078379</v>
      </c>
      <c r="L1120" s="10">
        <f>(((I1120/60)/60)/24)+DATE(1970,1,1)</f>
        <v>41734.124756944446</v>
      </c>
      <c r="M1120" t="b">
        <v>0</v>
      </c>
      <c r="N1120">
        <v>3</v>
      </c>
      <c r="O1120" t="b">
        <v>0</v>
      </c>
      <c r="P1120" t="s">
        <v>8282</v>
      </c>
      <c r="Q1120" t="str">
        <f t="shared" si="71"/>
        <v>games</v>
      </c>
      <c r="R1120" t="str">
        <f t="shared" si="72"/>
        <v>video games</v>
      </c>
      <c r="S1120">
        <f xml:space="preserve"> ROUND((E1120:E5233 / D1120:D5233)*100, 0)</f>
        <v>2</v>
      </c>
      <c r="T1120" s="5">
        <f t="shared" si="69"/>
        <v>36.33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0">
        <f t="shared" si="70"/>
        <v>41722.792407407411</v>
      </c>
      <c r="K1121">
        <v>1395687664</v>
      </c>
      <c r="L1121" s="10">
        <f>(((I1121/60)/60)/24)+DATE(1970,1,1)</f>
        <v>41735.792407407411</v>
      </c>
      <c r="M1121" t="b">
        <v>0</v>
      </c>
      <c r="N1121">
        <v>1</v>
      </c>
      <c r="O1121" t="b">
        <v>0</v>
      </c>
      <c r="P1121" t="s">
        <v>8282</v>
      </c>
      <c r="Q1121" t="str">
        <f t="shared" si="71"/>
        <v>games</v>
      </c>
      <c r="R1121" t="str">
        <f t="shared" si="72"/>
        <v>video games</v>
      </c>
      <c r="S1121">
        <f xml:space="preserve"> ROUND((E1121:E5234 / D1121:D5234)*100, 0)</f>
        <v>0</v>
      </c>
      <c r="T1121" s="5">
        <f t="shared" si="69"/>
        <v>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0">
        <f t="shared" si="70"/>
        <v>40799.872685185182</v>
      </c>
      <c r="K1122">
        <v>1315947400</v>
      </c>
      <c r="L1122" s="10">
        <f>(((I1122/60)/60)/24)+DATE(1970,1,1)</f>
        <v>40844.872685185182</v>
      </c>
      <c r="M1122" t="b">
        <v>0</v>
      </c>
      <c r="N1122">
        <v>0</v>
      </c>
      <c r="O1122" t="b">
        <v>0</v>
      </c>
      <c r="P1122" t="s">
        <v>8282</v>
      </c>
      <c r="Q1122" t="str">
        <f t="shared" si="71"/>
        <v>games</v>
      </c>
      <c r="R1122" t="str">
        <f t="shared" si="72"/>
        <v>video games</v>
      </c>
      <c r="S1122">
        <f xml:space="preserve"> ROUND((E1122:E5235 / D1122:D5235)*100, 0)</f>
        <v>0</v>
      </c>
      <c r="T1122" s="5">
        <f t="shared" si="69"/>
        <v>0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0">
        <f t="shared" si="70"/>
        <v>42412.934212962966</v>
      </c>
      <c r="K1123">
        <v>1455315916</v>
      </c>
      <c r="L1123" s="10">
        <f>(((I1123/60)/60)/24)+DATE(1970,1,1)</f>
        <v>42442.892546296294</v>
      </c>
      <c r="M1123" t="b">
        <v>0</v>
      </c>
      <c r="N1123">
        <v>5</v>
      </c>
      <c r="O1123" t="b">
        <v>0</v>
      </c>
      <c r="P1123" t="s">
        <v>8282</v>
      </c>
      <c r="Q1123" t="str">
        <f t="shared" si="71"/>
        <v>games</v>
      </c>
      <c r="R1123" t="str">
        <f t="shared" si="72"/>
        <v>video games</v>
      </c>
      <c r="S1123">
        <f xml:space="preserve"> ROUND((E1123:E5236 / D1123:D5236)*100, 0)</f>
        <v>0</v>
      </c>
      <c r="T1123" s="5">
        <f t="shared" si="69"/>
        <v>5.8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0">
        <f t="shared" si="70"/>
        <v>41410.703993055555</v>
      </c>
      <c r="K1124">
        <v>1368723225</v>
      </c>
      <c r="L1124" s="10">
        <f>(((I1124/60)/60)/24)+DATE(1970,1,1)</f>
        <v>41424.703993055555</v>
      </c>
      <c r="M1124" t="b">
        <v>0</v>
      </c>
      <c r="N1124">
        <v>0</v>
      </c>
      <c r="O1124" t="b">
        <v>0</v>
      </c>
      <c r="P1124" t="s">
        <v>8282</v>
      </c>
      <c r="Q1124" t="str">
        <f t="shared" si="71"/>
        <v>games</v>
      </c>
      <c r="R1124" t="str">
        <f t="shared" si="72"/>
        <v>video games</v>
      </c>
      <c r="S1124">
        <f xml:space="preserve"> ROUND((E1124:E5237 / D1124:D5237)*100, 0)</f>
        <v>0</v>
      </c>
      <c r="T1124" s="5">
        <f t="shared" si="69"/>
        <v>0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0">
        <f t="shared" si="70"/>
        <v>41718.5237037037</v>
      </c>
      <c r="K1125">
        <v>1395318848</v>
      </c>
      <c r="L1125" s="10">
        <f>(((I1125/60)/60)/24)+DATE(1970,1,1)</f>
        <v>41748.5237037037</v>
      </c>
      <c r="M1125" t="b">
        <v>0</v>
      </c>
      <c r="N1125">
        <v>3</v>
      </c>
      <c r="O1125" t="b">
        <v>0</v>
      </c>
      <c r="P1125" t="s">
        <v>8282</v>
      </c>
      <c r="Q1125" t="str">
        <f t="shared" si="71"/>
        <v>games</v>
      </c>
      <c r="R1125" t="str">
        <f t="shared" si="72"/>
        <v>video games</v>
      </c>
      <c r="S1125">
        <f xml:space="preserve"> ROUND((E1125:E5238 / D1125:D5238)*100, 0)</f>
        <v>0</v>
      </c>
      <c r="T1125" s="5">
        <f t="shared" si="69"/>
        <v>3.67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0">
        <f t="shared" si="70"/>
        <v>42094.667256944449</v>
      </c>
      <c r="K1126">
        <v>1427817651</v>
      </c>
      <c r="L1126" s="10">
        <f>(((I1126/60)/60)/24)+DATE(1970,1,1)</f>
        <v>42124.667256944449</v>
      </c>
      <c r="M1126" t="b">
        <v>0</v>
      </c>
      <c r="N1126">
        <v>7</v>
      </c>
      <c r="O1126" t="b">
        <v>0</v>
      </c>
      <c r="P1126" t="s">
        <v>8283</v>
      </c>
      <c r="Q1126" t="str">
        <f t="shared" si="71"/>
        <v>games</v>
      </c>
      <c r="R1126" t="str">
        <f t="shared" si="72"/>
        <v>mobile games</v>
      </c>
      <c r="S1126">
        <f xml:space="preserve"> ROUND((E1126:E5239 / D1126:D5239)*100, 0)</f>
        <v>0</v>
      </c>
      <c r="T1126" s="5">
        <f t="shared" si="69"/>
        <v>60.71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0">
        <f t="shared" si="70"/>
        <v>42212.624189814815</v>
      </c>
      <c r="K1127">
        <v>1438009130</v>
      </c>
      <c r="L1127" s="10">
        <f>(((I1127/60)/60)/24)+DATE(1970,1,1)</f>
        <v>42272.624189814815</v>
      </c>
      <c r="M1127" t="b">
        <v>0</v>
      </c>
      <c r="N1127">
        <v>0</v>
      </c>
      <c r="O1127" t="b">
        <v>0</v>
      </c>
      <c r="P1127" t="s">
        <v>8283</v>
      </c>
      <c r="Q1127" t="str">
        <f t="shared" si="71"/>
        <v>games</v>
      </c>
      <c r="R1127" t="str">
        <f t="shared" si="72"/>
        <v>mobile games</v>
      </c>
      <c r="S1127">
        <f xml:space="preserve"> ROUND((E1127:E5240 / D1127:D5240)*100, 0)</f>
        <v>0</v>
      </c>
      <c r="T1127" s="5">
        <f t="shared" si="69"/>
        <v>0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0">
        <f t="shared" si="70"/>
        <v>42535.327476851846</v>
      </c>
      <c r="K1128">
        <v>1465890694</v>
      </c>
      <c r="L1128" s="10">
        <f>(((I1128/60)/60)/24)+DATE(1970,1,1)</f>
        <v>42565.327476851846</v>
      </c>
      <c r="M1128" t="b">
        <v>0</v>
      </c>
      <c r="N1128">
        <v>2</v>
      </c>
      <c r="O1128" t="b">
        <v>0</v>
      </c>
      <c r="P1128" t="s">
        <v>8283</v>
      </c>
      <c r="Q1128" t="str">
        <f t="shared" si="71"/>
        <v>games</v>
      </c>
      <c r="R1128" t="str">
        <f t="shared" si="72"/>
        <v>mobile games</v>
      </c>
      <c r="S1128">
        <f xml:space="preserve"> ROUND((E1128:E5241 / D1128:D5241)*100, 0)</f>
        <v>1</v>
      </c>
      <c r="T1128" s="5">
        <f t="shared" si="69"/>
        <v>5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0">
        <f t="shared" si="70"/>
        <v>41926.854166666664</v>
      </c>
      <c r="K1129">
        <v>1413318600</v>
      </c>
      <c r="L1129" s="10">
        <f>(((I1129/60)/60)/24)+DATE(1970,1,1)</f>
        <v>41957.895833333328</v>
      </c>
      <c r="M1129" t="b">
        <v>0</v>
      </c>
      <c r="N1129">
        <v>23</v>
      </c>
      <c r="O1129" t="b">
        <v>0</v>
      </c>
      <c r="P1129" t="s">
        <v>8283</v>
      </c>
      <c r="Q1129" t="str">
        <f t="shared" si="71"/>
        <v>games</v>
      </c>
      <c r="R1129" t="str">
        <f t="shared" si="72"/>
        <v>mobile games</v>
      </c>
      <c r="S1129">
        <f xml:space="preserve"> ROUND((E1129:E5242 / D1129:D5242)*100, 0)</f>
        <v>2</v>
      </c>
      <c r="T1129" s="5">
        <f t="shared" si="69"/>
        <v>25.43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0">
        <f t="shared" si="70"/>
        <v>41828.649502314816</v>
      </c>
      <c r="K1130">
        <v>1404833717</v>
      </c>
      <c r="L1130" s="10">
        <f>(((I1130/60)/60)/24)+DATE(1970,1,1)</f>
        <v>41858.649502314816</v>
      </c>
      <c r="M1130" t="b">
        <v>0</v>
      </c>
      <c r="N1130">
        <v>1</v>
      </c>
      <c r="O1130" t="b">
        <v>0</v>
      </c>
      <c r="P1130" t="s">
        <v>8283</v>
      </c>
      <c r="Q1130" t="str">
        <f t="shared" si="71"/>
        <v>games</v>
      </c>
      <c r="R1130" t="str">
        <f t="shared" si="72"/>
        <v>mobile games</v>
      </c>
      <c r="S1130">
        <f xml:space="preserve"> ROUND((E1130:E5243 / D1130:D5243)*100, 0)</f>
        <v>0</v>
      </c>
      <c r="T1130" s="5">
        <f t="shared" si="69"/>
        <v>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0">
        <f t="shared" si="70"/>
        <v>42496.264965277776</v>
      </c>
      <c r="K1131">
        <v>1462515693</v>
      </c>
      <c r="L1131" s="10">
        <f>(((I1131/60)/60)/24)+DATE(1970,1,1)</f>
        <v>42526.264965277776</v>
      </c>
      <c r="M1131" t="b">
        <v>0</v>
      </c>
      <c r="N1131">
        <v>2</v>
      </c>
      <c r="O1131" t="b">
        <v>0</v>
      </c>
      <c r="P1131" t="s">
        <v>8283</v>
      </c>
      <c r="Q1131" t="str">
        <f t="shared" si="71"/>
        <v>games</v>
      </c>
      <c r="R1131" t="str">
        <f t="shared" si="72"/>
        <v>mobile games</v>
      </c>
      <c r="S1131">
        <f xml:space="preserve"> ROUND((E1131:E5244 / D1131:D5244)*100, 0)</f>
        <v>0</v>
      </c>
      <c r="T1131" s="5">
        <f t="shared" si="69"/>
        <v>10.5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0">
        <f t="shared" si="70"/>
        <v>41908.996527777781</v>
      </c>
      <c r="K1132">
        <v>1411775700</v>
      </c>
      <c r="L1132" s="10">
        <f>(((I1132/60)/60)/24)+DATE(1970,1,1)</f>
        <v>41969.038194444445</v>
      </c>
      <c r="M1132" t="b">
        <v>0</v>
      </c>
      <c r="N1132">
        <v>3</v>
      </c>
      <c r="O1132" t="b">
        <v>0</v>
      </c>
      <c r="P1132" t="s">
        <v>8283</v>
      </c>
      <c r="Q1132" t="str">
        <f t="shared" si="71"/>
        <v>games</v>
      </c>
      <c r="R1132" t="str">
        <f t="shared" si="72"/>
        <v>mobile games</v>
      </c>
      <c r="S1132">
        <f xml:space="preserve"> ROUND((E1132:E5245 / D1132:D5245)*100, 0)</f>
        <v>0</v>
      </c>
      <c r="T1132" s="5">
        <f t="shared" si="69"/>
        <v>3.67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0">
        <f t="shared" si="70"/>
        <v>42332.908194444448</v>
      </c>
      <c r="K1133">
        <v>1448401668</v>
      </c>
      <c r="L1133" s="10">
        <f>(((I1133/60)/60)/24)+DATE(1970,1,1)</f>
        <v>42362.908194444448</v>
      </c>
      <c r="M1133" t="b">
        <v>0</v>
      </c>
      <c r="N1133">
        <v>0</v>
      </c>
      <c r="O1133" t="b">
        <v>0</v>
      </c>
      <c r="P1133" t="s">
        <v>8283</v>
      </c>
      <c r="Q1133" t="str">
        <f t="shared" si="71"/>
        <v>games</v>
      </c>
      <c r="R1133" t="str">
        <f t="shared" si="72"/>
        <v>mobile games</v>
      </c>
      <c r="S1133">
        <f xml:space="preserve"> ROUND((E1133:E5246 / D1133:D5246)*100, 0)</f>
        <v>0</v>
      </c>
      <c r="T1133" s="5">
        <f t="shared" si="69"/>
        <v>0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0">
        <f t="shared" si="70"/>
        <v>42706.115405092598</v>
      </c>
      <c r="K1134">
        <v>1480646771</v>
      </c>
      <c r="L1134" s="10">
        <f>(((I1134/60)/60)/24)+DATE(1970,1,1)</f>
        <v>42736.115405092598</v>
      </c>
      <c r="M1134" t="b">
        <v>0</v>
      </c>
      <c r="N1134">
        <v>13</v>
      </c>
      <c r="O1134" t="b">
        <v>0</v>
      </c>
      <c r="P1134" t="s">
        <v>8283</v>
      </c>
      <c r="Q1134" t="str">
        <f t="shared" si="71"/>
        <v>games</v>
      </c>
      <c r="R1134" t="str">
        <f t="shared" si="72"/>
        <v>mobile games</v>
      </c>
      <c r="S1134">
        <f xml:space="preserve"> ROUND((E1134:E5247 / D1134:D5247)*100, 0)</f>
        <v>14</v>
      </c>
      <c r="T1134" s="5">
        <f t="shared" si="69"/>
        <v>110.62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0">
        <f t="shared" si="70"/>
        <v>41821.407187500001</v>
      </c>
      <c r="K1135">
        <v>1404207981</v>
      </c>
      <c r="L1135" s="10">
        <f>(((I1135/60)/60)/24)+DATE(1970,1,1)</f>
        <v>41851.407187500001</v>
      </c>
      <c r="M1135" t="b">
        <v>0</v>
      </c>
      <c r="N1135">
        <v>1</v>
      </c>
      <c r="O1135" t="b">
        <v>0</v>
      </c>
      <c r="P1135" t="s">
        <v>8283</v>
      </c>
      <c r="Q1135" t="str">
        <f t="shared" si="71"/>
        <v>games</v>
      </c>
      <c r="R1135" t="str">
        <f t="shared" si="72"/>
        <v>mobile games</v>
      </c>
      <c r="S1135">
        <f xml:space="preserve"> ROUND((E1135:E5248 / D1135:D5248)*100, 0)</f>
        <v>1</v>
      </c>
      <c r="T1135" s="5">
        <f t="shared" si="69"/>
        <v>20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0">
        <f t="shared" si="70"/>
        <v>41958.285046296296</v>
      </c>
      <c r="K1136">
        <v>1416034228</v>
      </c>
      <c r="L1136" s="10">
        <f>(((I1136/60)/60)/24)+DATE(1970,1,1)</f>
        <v>41972.189583333333</v>
      </c>
      <c r="M1136" t="b">
        <v>0</v>
      </c>
      <c r="N1136">
        <v>1</v>
      </c>
      <c r="O1136" t="b">
        <v>0</v>
      </c>
      <c r="P1136" t="s">
        <v>8283</v>
      </c>
      <c r="Q1136" t="str">
        <f t="shared" si="71"/>
        <v>games</v>
      </c>
      <c r="R1136" t="str">
        <f t="shared" si="72"/>
        <v>mobile games</v>
      </c>
      <c r="S1136">
        <f xml:space="preserve"> ROUND((E1136:E5249 / D1136:D5249)*100, 0)</f>
        <v>0</v>
      </c>
      <c r="T1136" s="5">
        <f t="shared" si="69"/>
        <v>1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0">
        <f t="shared" si="70"/>
        <v>42558.989513888882</v>
      </c>
      <c r="K1137">
        <v>1467935094</v>
      </c>
      <c r="L1137" s="10">
        <f>(((I1137/60)/60)/24)+DATE(1970,1,1)</f>
        <v>42588.989513888882</v>
      </c>
      <c r="M1137" t="b">
        <v>0</v>
      </c>
      <c r="N1137">
        <v>1</v>
      </c>
      <c r="O1137" t="b">
        <v>0</v>
      </c>
      <c r="P1137" t="s">
        <v>8283</v>
      </c>
      <c r="Q1137" t="str">
        <f t="shared" si="71"/>
        <v>games</v>
      </c>
      <c r="R1137" t="str">
        <f t="shared" si="72"/>
        <v>mobile games</v>
      </c>
      <c r="S1137">
        <f xml:space="preserve"> ROUND((E1137:E5250 / D1137:D5250)*100, 0)</f>
        <v>5</v>
      </c>
      <c r="T1137" s="5">
        <f t="shared" si="69"/>
        <v>50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0">
        <f t="shared" si="70"/>
        <v>42327.671631944439</v>
      </c>
      <c r="K1138">
        <v>1447949229</v>
      </c>
      <c r="L1138" s="10">
        <f>(((I1138/60)/60)/24)+DATE(1970,1,1)</f>
        <v>42357.671631944439</v>
      </c>
      <c r="M1138" t="b">
        <v>0</v>
      </c>
      <c r="N1138">
        <v>6</v>
      </c>
      <c r="O1138" t="b">
        <v>0</v>
      </c>
      <c r="P1138" t="s">
        <v>8283</v>
      </c>
      <c r="Q1138" t="str">
        <f t="shared" si="71"/>
        <v>games</v>
      </c>
      <c r="R1138" t="str">
        <f t="shared" si="72"/>
        <v>mobile games</v>
      </c>
      <c r="S1138">
        <f xml:space="preserve"> ROUND((E1138:E5251 / D1138:D5251)*100, 0)</f>
        <v>6</v>
      </c>
      <c r="T1138" s="5">
        <f t="shared" si="69"/>
        <v>45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0">
        <f t="shared" si="70"/>
        <v>42453.819687499999</v>
      </c>
      <c r="K1139">
        <v>1458848421</v>
      </c>
      <c r="L1139" s="10">
        <f>(((I1139/60)/60)/24)+DATE(1970,1,1)</f>
        <v>42483.819687499999</v>
      </c>
      <c r="M1139" t="b">
        <v>0</v>
      </c>
      <c r="N1139">
        <v>39</v>
      </c>
      <c r="O1139" t="b">
        <v>0</v>
      </c>
      <c r="P1139" t="s">
        <v>8283</v>
      </c>
      <c r="Q1139" t="str">
        <f t="shared" si="71"/>
        <v>games</v>
      </c>
      <c r="R1139" t="str">
        <f t="shared" si="72"/>
        <v>mobile games</v>
      </c>
      <c r="S1139">
        <f xml:space="preserve"> ROUND((E1139:E5252 / D1139:D5252)*100, 0)</f>
        <v>40</v>
      </c>
      <c r="T1139" s="5">
        <f t="shared" si="69"/>
        <v>253.21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0">
        <f t="shared" si="70"/>
        <v>42736.9066087963</v>
      </c>
      <c r="K1140">
        <v>1483307131</v>
      </c>
      <c r="L1140" s="10">
        <f>(((I1140/60)/60)/24)+DATE(1970,1,1)</f>
        <v>42756.9066087963</v>
      </c>
      <c r="M1140" t="b">
        <v>0</v>
      </c>
      <c r="N1140">
        <v>4</v>
      </c>
      <c r="O1140" t="b">
        <v>0</v>
      </c>
      <c r="P1140" t="s">
        <v>8283</v>
      </c>
      <c r="Q1140" t="str">
        <f t="shared" si="71"/>
        <v>games</v>
      </c>
      <c r="R1140" t="str">
        <f t="shared" si="72"/>
        <v>mobile games</v>
      </c>
      <c r="S1140">
        <f xml:space="preserve"> ROUND((E1140:E5253 / D1140:D5253)*100, 0)</f>
        <v>0</v>
      </c>
      <c r="T1140" s="5">
        <f t="shared" si="69"/>
        <v>31.25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0">
        <f t="shared" si="70"/>
        <v>41975.347523148142</v>
      </c>
      <c r="K1141">
        <v>1417508426</v>
      </c>
      <c r="L1141" s="10">
        <f>(((I1141/60)/60)/24)+DATE(1970,1,1)</f>
        <v>42005.347523148142</v>
      </c>
      <c r="M1141" t="b">
        <v>0</v>
      </c>
      <c r="N1141">
        <v>1</v>
      </c>
      <c r="O1141" t="b">
        <v>0</v>
      </c>
      <c r="P1141" t="s">
        <v>8283</v>
      </c>
      <c r="Q1141" t="str">
        <f t="shared" si="71"/>
        <v>games</v>
      </c>
      <c r="R1141" t="str">
        <f t="shared" si="72"/>
        <v>mobile games</v>
      </c>
      <c r="S1141">
        <f xml:space="preserve"> ROUND((E1141:E5254 / D1141:D5254)*100, 0)</f>
        <v>0</v>
      </c>
      <c r="T1141" s="5">
        <f t="shared" si="69"/>
        <v>5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0">
        <f t="shared" si="70"/>
        <v>42192.462048611109</v>
      </c>
      <c r="K1142">
        <v>1436267121</v>
      </c>
      <c r="L1142" s="10">
        <f>(((I1142/60)/60)/24)+DATE(1970,1,1)</f>
        <v>42222.462048611109</v>
      </c>
      <c r="M1142" t="b">
        <v>0</v>
      </c>
      <c r="N1142">
        <v>0</v>
      </c>
      <c r="O1142" t="b">
        <v>0</v>
      </c>
      <c r="P1142" t="s">
        <v>8283</v>
      </c>
      <c r="Q1142" t="str">
        <f t="shared" si="71"/>
        <v>games</v>
      </c>
      <c r="R1142" t="str">
        <f t="shared" si="72"/>
        <v>mobile games</v>
      </c>
      <c r="S1142">
        <f xml:space="preserve"> ROUND((E1142:E5255 / D1142:D5255)*100, 0)</f>
        <v>0</v>
      </c>
      <c r="T1142" s="5">
        <f t="shared" si="69"/>
        <v>0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0">
        <f t="shared" si="70"/>
        <v>42164.699652777781</v>
      </c>
      <c r="K1143">
        <v>1433868450</v>
      </c>
      <c r="L1143" s="10">
        <f>(((I1143/60)/60)/24)+DATE(1970,1,1)</f>
        <v>42194.699652777781</v>
      </c>
      <c r="M1143" t="b">
        <v>0</v>
      </c>
      <c r="N1143">
        <v>0</v>
      </c>
      <c r="O1143" t="b">
        <v>0</v>
      </c>
      <c r="P1143" t="s">
        <v>8283</v>
      </c>
      <c r="Q1143" t="str">
        <f t="shared" si="71"/>
        <v>games</v>
      </c>
      <c r="R1143" t="str">
        <f t="shared" si="72"/>
        <v>mobile games</v>
      </c>
      <c r="S1143">
        <f xml:space="preserve"> ROUND((E1143:E5256 / D1143:D5256)*100, 0)</f>
        <v>0</v>
      </c>
      <c r="T1143" s="5">
        <f t="shared" si="69"/>
        <v>0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0">
        <f t="shared" si="70"/>
        <v>42022.006099537044</v>
      </c>
      <c r="K1144">
        <v>1421539727</v>
      </c>
      <c r="L1144" s="10">
        <f>(((I1144/60)/60)/24)+DATE(1970,1,1)</f>
        <v>42052.006099537044</v>
      </c>
      <c r="M1144" t="b">
        <v>0</v>
      </c>
      <c r="N1144">
        <v>0</v>
      </c>
      <c r="O1144" t="b">
        <v>0</v>
      </c>
      <c r="P1144" t="s">
        <v>8283</v>
      </c>
      <c r="Q1144" t="str">
        <f t="shared" si="71"/>
        <v>games</v>
      </c>
      <c r="R1144" t="str">
        <f t="shared" si="72"/>
        <v>mobile games</v>
      </c>
      <c r="S1144">
        <f xml:space="preserve"> ROUND((E1144:E5257 / D1144:D5257)*100, 0)</f>
        <v>0</v>
      </c>
      <c r="T1144" s="5">
        <f t="shared" si="69"/>
        <v>0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0">
        <f t="shared" si="70"/>
        <v>42325.19358796296</v>
      </c>
      <c r="K1145">
        <v>1447735126</v>
      </c>
      <c r="L1145" s="10">
        <f>(((I1145/60)/60)/24)+DATE(1970,1,1)</f>
        <v>42355.19358796296</v>
      </c>
      <c r="M1145" t="b">
        <v>0</v>
      </c>
      <c r="N1145">
        <v>8</v>
      </c>
      <c r="O1145" t="b">
        <v>0</v>
      </c>
      <c r="P1145" t="s">
        <v>8283</v>
      </c>
      <c r="Q1145" t="str">
        <f t="shared" si="71"/>
        <v>games</v>
      </c>
      <c r="R1145" t="str">
        <f t="shared" si="72"/>
        <v>mobile games</v>
      </c>
      <c r="S1145">
        <f xml:space="preserve"> ROUND((E1145:E5258 / D1145:D5258)*100, 0)</f>
        <v>0</v>
      </c>
      <c r="T1145" s="5">
        <f t="shared" si="69"/>
        <v>23.25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0">
        <f t="shared" si="70"/>
        <v>42093.181944444441</v>
      </c>
      <c r="K1146">
        <v>1427689320</v>
      </c>
      <c r="L1146" s="10">
        <f>(((I1146/60)/60)/24)+DATE(1970,1,1)</f>
        <v>42123.181944444441</v>
      </c>
      <c r="M1146" t="b">
        <v>0</v>
      </c>
      <c r="N1146">
        <v>0</v>
      </c>
      <c r="O1146" t="b">
        <v>0</v>
      </c>
      <c r="P1146" t="s">
        <v>8284</v>
      </c>
      <c r="Q1146" t="str">
        <f t="shared" si="71"/>
        <v>food</v>
      </c>
      <c r="R1146" t="str">
        <f t="shared" si="72"/>
        <v>food trucks</v>
      </c>
      <c r="S1146">
        <f xml:space="preserve"> ROUND((E1146:E5259 / D1146:D5259)*100, 0)</f>
        <v>0</v>
      </c>
      <c r="T1146" s="5">
        <f t="shared" si="69"/>
        <v>0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0">
        <f t="shared" si="70"/>
        <v>41854.747592592597</v>
      </c>
      <c r="K1147">
        <v>1407088592</v>
      </c>
      <c r="L1147" s="10">
        <f>(((I1147/60)/60)/24)+DATE(1970,1,1)</f>
        <v>41914.747592592597</v>
      </c>
      <c r="M1147" t="b">
        <v>0</v>
      </c>
      <c r="N1147">
        <v>1</v>
      </c>
      <c r="O1147" t="b">
        <v>0</v>
      </c>
      <c r="P1147" t="s">
        <v>8284</v>
      </c>
      <c r="Q1147" t="str">
        <f t="shared" si="71"/>
        <v>food</v>
      </c>
      <c r="R1147" t="str">
        <f t="shared" si="72"/>
        <v>food trucks</v>
      </c>
      <c r="S1147">
        <f xml:space="preserve"> ROUND((E1147:E5260 / D1147:D5260)*100, 0)</f>
        <v>0</v>
      </c>
      <c r="T1147" s="5">
        <f t="shared" ref="T1147:T1210" si="73" xml:space="preserve"> ROUND(IF(N1147&gt;0,(E1147/N1147),(0)),2)</f>
        <v>100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0">
        <f t="shared" si="70"/>
        <v>41723.9533912037</v>
      </c>
      <c r="K1148">
        <v>1395787973</v>
      </c>
      <c r="L1148" s="10">
        <f>(((I1148/60)/60)/24)+DATE(1970,1,1)</f>
        <v>41761.9533912037</v>
      </c>
      <c r="M1148" t="b">
        <v>0</v>
      </c>
      <c r="N1148">
        <v>12</v>
      </c>
      <c r="O1148" t="b">
        <v>0</v>
      </c>
      <c r="P1148" t="s">
        <v>8284</v>
      </c>
      <c r="Q1148" t="str">
        <f t="shared" si="71"/>
        <v>food</v>
      </c>
      <c r="R1148" t="str">
        <f t="shared" si="72"/>
        <v>food trucks</v>
      </c>
      <c r="S1148">
        <f xml:space="preserve"> ROUND((E1148:E5261 / D1148:D5261)*100, 0)</f>
        <v>9</v>
      </c>
      <c r="T1148" s="5">
        <f t="shared" si="73"/>
        <v>44.17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0">
        <f t="shared" si="70"/>
        <v>41871.972025462965</v>
      </c>
      <c r="K1149">
        <v>1408576783</v>
      </c>
      <c r="L1149" s="10">
        <f>(((I1149/60)/60)/24)+DATE(1970,1,1)</f>
        <v>41931.972025462965</v>
      </c>
      <c r="M1149" t="b">
        <v>0</v>
      </c>
      <c r="N1149">
        <v>0</v>
      </c>
      <c r="O1149" t="b">
        <v>0</v>
      </c>
      <c r="P1149" t="s">
        <v>8284</v>
      </c>
      <c r="Q1149" t="str">
        <f t="shared" si="71"/>
        <v>food</v>
      </c>
      <c r="R1149" t="str">
        <f t="shared" si="72"/>
        <v>food trucks</v>
      </c>
      <c r="S1149">
        <f xml:space="preserve"> ROUND((E1149:E5262 / D1149:D5262)*100, 0)</f>
        <v>0</v>
      </c>
      <c r="T1149" s="5">
        <f t="shared" si="73"/>
        <v>0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0">
        <f t="shared" si="70"/>
        <v>42675.171076388884</v>
      </c>
      <c r="K1150">
        <v>1477973181</v>
      </c>
      <c r="L1150" s="10">
        <f>(((I1150/60)/60)/24)+DATE(1970,1,1)</f>
        <v>42705.212743055556</v>
      </c>
      <c r="M1150" t="b">
        <v>0</v>
      </c>
      <c r="N1150">
        <v>3</v>
      </c>
      <c r="O1150" t="b">
        <v>0</v>
      </c>
      <c r="P1150" t="s">
        <v>8284</v>
      </c>
      <c r="Q1150" t="str">
        <f t="shared" si="71"/>
        <v>food</v>
      </c>
      <c r="R1150" t="str">
        <f t="shared" si="72"/>
        <v>food trucks</v>
      </c>
      <c r="S1150">
        <f xml:space="preserve"> ROUND((E1150:E5263 / D1150:D5263)*100, 0)</f>
        <v>0</v>
      </c>
      <c r="T1150" s="5">
        <f t="shared" si="73"/>
        <v>24.33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0">
        <f t="shared" si="70"/>
        <v>42507.71025462963</v>
      </c>
      <c r="K1151">
        <v>1463504566</v>
      </c>
      <c r="L1151" s="10">
        <f>(((I1151/60)/60)/24)+DATE(1970,1,1)</f>
        <v>42537.71025462963</v>
      </c>
      <c r="M1151" t="b">
        <v>0</v>
      </c>
      <c r="N1151">
        <v>2</v>
      </c>
      <c r="O1151" t="b">
        <v>0</v>
      </c>
      <c r="P1151" t="s">
        <v>8284</v>
      </c>
      <c r="Q1151" t="str">
        <f t="shared" si="71"/>
        <v>food</v>
      </c>
      <c r="R1151" t="str">
        <f t="shared" si="72"/>
        <v>food trucks</v>
      </c>
      <c r="S1151">
        <f xml:space="preserve"> ROUND((E1151:E5264 / D1151:D5264)*100, 0)</f>
        <v>0</v>
      </c>
      <c r="T1151" s="5">
        <f t="shared" si="73"/>
        <v>37.5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0">
        <f t="shared" si="70"/>
        <v>42317.954571759255</v>
      </c>
      <c r="K1152">
        <v>1447109675</v>
      </c>
      <c r="L1152" s="10">
        <f>(((I1152/60)/60)/24)+DATE(1970,1,1)</f>
        <v>42377.954571759255</v>
      </c>
      <c r="M1152" t="b">
        <v>0</v>
      </c>
      <c r="N1152">
        <v>6</v>
      </c>
      <c r="O1152" t="b">
        <v>0</v>
      </c>
      <c r="P1152" t="s">
        <v>8284</v>
      </c>
      <c r="Q1152" t="str">
        <f t="shared" si="71"/>
        <v>food</v>
      </c>
      <c r="R1152" t="str">
        <f t="shared" si="72"/>
        <v>food trucks</v>
      </c>
      <c r="S1152">
        <f xml:space="preserve"> ROUND((E1152:E5265 / D1152:D5265)*100, 0)</f>
        <v>10</v>
      </c>
      <c r="T1152" s="5">
        <f t="shared" si="73"/>
        <v>42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0">
        <f t="shared" si="70"/>
        <v>42224.102581018517</v>
      </c>
      <c r="K1153">
        <v>1439000863</v>
      </c>
      <c r="L1153" s="10">
        <f>(((I1153/60)/60)/24)+DATE(1970,1,1)</f>
        <v>42254.102581018517</v>
      </c>
      <c r="M1153" t="b">
        <v>0</v>
      </c>
      <c r="N1153">
        <v>0</v>
      </c>
      <c r="O1153" t="b">
        <v>0</v>
      </c>
      <c r="P1153" t="s">
        <v>8284</v>
      </c>
      <c r="Q1153" t="str">
        <f t="shared" si="71"/>
        <v>food</v>
      </c>
      <c r="R1153" t="str">
        <f t="shared" si="72"/>
        <v>food trucks</v>
      </c>
      <c r="S1153">
        <f xml:space="preserve"> ROUND((E1153:E5266 / D1153:D5266)*100, 0)</f>
        <v>0</v>
      </c>
      <c r="T1153" s="5">
        <f t="shared" si="73"/>
        <v>0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0">
        <f t="shared" si="70"/>
        <v>42109.709629629629</v>
      </c>
      <c r="K1154">
        <v>1429117312</v>
      </c>
      <c r="L1154" s="10">
        <f>(((I1154/60)/60)/24)+DATE(1970,1,1)</f>
        <v>42139.709629629629</v>
      </c>
      <c r="M1154" t="b">
        <v>0</v>
      </c>
      <c r="N1154">
        <v>15</v>
      </c>
      <c r="O1154" t="b">
        <v>0</v>
      </c>
      <c r="P1154" t="s">
        <v>8284</v>
      </c>
      <c r="Q1154" t="str">
        <f t="shared" si="71"/>
        <v>food</v>
      </c>
      <c r="R1154" t="str">
        <f t="shared" si="72"/>
        <v>food trucks</v>
      </c>
      <c r="S1154">
        <f xml:space="preserve"> ROUND((E1154:E5267 / D1154:D5267)*100, 0)</f>
        <v>6</v>
      </c>
      <c r="T1154" s="5">
        <f t="shared" si="73"/>
        <v>60.73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0">
        <f t="shared" ref="J1155:J1218" si="74">(((K1155/60)/60)/24)+DATE(1970,1,1)</f>
        <v>42143.714178240742</v>
      </c>
      <c r="K1155">
        <v>1432055305</v>
      </c>
      <c r="L1155" s="10">
        <f>(((I1155/60)/60)/24)+DATE(1970,1,1)</f>
        <v>42173.714178240742</v>
      </c>
      <c r="M1155" t="b">
        <v>0</v>
      </c>
      <c r="N1155">
        <v>1</v>
      </c>
      <c r="O1155" t="b">
        <v>0</v>
      </c>
      <c r="P1155" t="s">
        <v>8284</v>
      </c>
      <c r="Q1155" t="str">
        <f t="shared" ref="Q1155:Q1218" si="75">LEFT(P1155, SEARCH("/",P1155,1)-1)</f>
        <v>food</v>
      </c>
      <c r="R1155" t="str">
        <f t="shared" ref="R1155:R1218" si="76">RIGHT(P1155,LEN(P1155)-SEARCH("/",P1155))</f>
        <v>food trucks</v>
      </c>
      <c r="S1155">
        <f xml:space="preserve"> ROUND((E1155:E5268 / D1155:D5268)*100, 0)</f>
        <v>1</v>
      </c>
      <c r="T1155" s="5">
        <f t="shared" si="73"/>
        <v>50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0">
        <f t="shared" si="74"/>
        <v>42223.108865740738</v>
      </c>
      <c r="K1156">
        <v>1438915006</v>
      </c>
      <c r="L1156" s="10">
        <f>(((I1156/60)/60)/24)+DATE(1970,1,1)</f>
        <v>42253.108865740738</v>
      </c>
      <c r="M1156" t="b">
        <v>0</v>
      </c>
      <c r="N1156">
        <v>3</v>
      </c>
      <c r="O1156" t="b">
        <v>0</v>
      </c>
      <c r="P1156" t="s">
        <v>8284</v>
      </c>
      <c r="Q1156" t="str">
        <f t="shared" si="75"/>
        <v>food</v>
      </c>
      <c r="R1156" t="str">
        <f t="shared" si="76"/>
        <v>food trucks</v>
      </c>
      <c r="S1156">
        <f xml:space="preserve"> ROUND((E1156:E5269 / D1156:D5269)*100, 0)</f>
        <v>7</v>
      </c>
      <c r="T1156" s="5">
        <f t="shared" si="73"/>
        <v>108.33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0">
        <f t="shared" si="74"/>
        <v>41835.763981481483</v>
      </c>
      <c r="K1157">
        <v>1405448408</v>
      </c>
      <c r="L1157" s="10">
        <f>(((I1157/60)/60)/24)+DATE(1970,1,1)</f>
        <v>41865.763981481483</v>
      </c>
      <c r="M1157" t="b">
        <v>0</v>
      </c>
      <c r="N1157">
        <v>8</v>
      </c>
      <c r="O1157" t="b">
        <v>0</v>
      </c>
      <c r="P1157" t="s">
        <v>8284</v>
      </c>
      <c r="Q1157" t="str">
        <f t="shared" si="75"/>
        <v>food</v>
      </c>
      <c r="R1157" t="str">
        <f t="shared" si="76"/>
        <v>food trucks</v>
      </c>
      <c r="S1157">
        <f xml:space="preserve"> ROUND((E1157:E5270 / D1157:D5270)*100, 0)</f>
        <v>1</v>
      </c>
      <c r="T1157" s="5">
        <f t="shared" si="73"/>
        <v>23.5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0">
        <f t="shared" si="74"/>
        <v>42029.07131944444</v>
      </c>
      <c r="K1158">
        <v>1422150162</v>
      </c>
      <c r="L1158" s="10">
        <f>(((I1158/60)/60)/24)+DATE(1970,1,1)</f>
        <v>42059.07131944444</v>
      </c>
      <c r="M1158" t="b">
        <v>0</v>
      </c>
      <c r="N1158">
        <v>0</v>
      </c>
      <c r="O1158" t="b">
        <v>0</v>
      </c>
      <c r="P1158" t="s">
        <v>8284</v>
      </c>
      <c r="Q1158" t="str">
        <f t="shared" si="75"/>
        <v>food</v>
      </c>
      <c r="R1158" t="str">
        <f t="shared" si="76"/>
        <v>food trucks</v>
      </c>
      <c r="S1158">
        <f xml:space="preserve"> ROUND((E1158:E5271 / D1158:D5271)*100, 0)</f>
        <v>0</v>
      </c>
      <c r="T1158" s="5">
        <f t="shared" si="73"/>
        <v>0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0">
        <f t="shared" si="74"/>
        <v>41918.628240740742</v>
      </c>
      <c r="K1159">
        <v>1412607880</v>
      </c>
      <c r="L1159" s="10">
        <f>(((I1159/60)/60)/24)+DATE(1970,1,1)</f>
        <v>41978.669907407413</v>
      </c>
      <c r="M1159" t="b">
        <v>0</v>
      </c>
      <c r="N1159">
        <v>3</v>
      </c>
      <c r="O1159" t="b">
        <v>0</v>
      </c>
      <c r="P1159" t="s">
        <v>8284</v>
      </c>
      <c r="Q1159" t="str">
        <f t="shared" si="75"/>
        <v>food</v>
      </c>
      <c r="R1159" t="str">
        <f t="shared" si="76"/>
        <v>food trucks</v>
      </c>
      <c r="S1159">
        <f xml:space="preserve"> ROUND((E1159:E5272 / D1159:D5272)*100, 0)</f>
        <v>2</v>
      </c>
      <c r="T1159" s="5">
        <f t="shared" si="73"/>
        <v>50.33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0">
        <f t="shared" si="74"/>
        <v>41952.09175925926</v>
      </c>
      <c r="K1160">
        <v>1415499128</v>
      </c>
      <c r="L1160" s="10">
        <f>(((I1160/60)/60)/24)+DATE(1970,1,1)</f>
        <v>41982.09175925926</v>
      </c>
      <c r="M1160" t="b">
        <v>0</v>
      </c>
      <c r="N1160">
        <v>3</v>
      </c>
      <c r="O1160" t="b">
        <v>0</v>
      </c>
      <c r="P1160" t="s">
        <v>8284</v>
      </c>
      <c r="Q1160" t="str">
        <f t="shared" si="75"/>
        <v>food</v>
      </c>
      <c r="R1160" t="str">
        <f t="shared" si="76"/>
        <v>food trucks</v>
      </c>
      <c r="S1160">
        <f xml:space="preserve"> ROUND((E1160:E5273 / D1160:D5273)*100, 0)</f>
        <v>0</v>
      </c>
      <c r="T1160" s="5">
        <f t="shared" si="73"/>
        <v>11.67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0">
        <f t="shared" si="74"/>
        <v>42154.726446759261</v>
      </c>
      <c r="K1161">
        <v>1433006765</v>
      </c>
      <c r="L1161" s="10">
        <f>(((I1161/60)/60)/24)+DATE(1970,1,1)</f>
        <v>42185.65625</v>
      </c>
      <c r="M1161" t="b">
        <v>0</v>
      </c>
      <c r="N1161">
        <v>0</v>
      </c>
      <c r="O1161" t="b">
        <v>0</v>
      </c>
      <c r="P1161" t="s">
        <v>8284</v>
      </c>
      <c r="Q1161" t="str">
        <f t="shared" si="75"/>
        <v>food</v>
      </c>
      <c r="R1161" t="str">
        <f t="shared" si="76"/>
        <v>food trucks</v>
      </c>
      <c r="S1161">
        <f xml:space="preserve"> ROUND((E1161:E5274 / D1161:D5274)*100, 0)</f>
        <v>0</v>
      </c>
      <c r="T1161" s="5">
        <f t="shared" si="73"/>
        <v>0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0">
        <f t="shared" si="74"/>
        <v>42061.154930555553</v>
      </c>
      <c r="K1162">
        <v>1424922186</v>
      </c>
      <c r="L1162" s="10">
        <f>(((I1162/60)/60)/24)+DATE(1970,1,1)</f>
        <v>42091.113263888896</v>
      </c>
      <c r="M1162" t="b">
        <v>0</v>
      </c>
      <c r="N1162">
        <v>19</v>
      </c>
      <c r="O1162" t="b">
        <v>0</v>
      </c>
      <c r="P1162" t="s">
        <v>8284</v>
      </c>
      <c r="Q1162" t="str">
        <f t="shared" si="75"/>
        <v>food</v>
      </c>
      <c r="R1162" t="str">
        <f t="shared" si="76"/>
        <v>food trucks</v>
      </c>
      <c r="S1162">
        <f xml:space="preserve"> ROUND((E1162:E5275 / D1162:D5275)*100, 0)</f>
        <v>4</v>
      </c>
      <c r="T1162" s="5">
        <f t="shared" si="73"/>
        <v>60.79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0">
        <f t="shared" si="74"/>
        <v>42122.629502314812</v>
      </c>
      <c r="K1163">
        <v>1430233589</v>
      </c>
      <c r="L1163" s="10">
        <f>(((I1163/60)/60)/24)+DATE(1970,1,1)</f>
        <v>42143.629502314812</v>
      </c>
      <c r="M1163" t="b">
        <v>0</v>
      </c>
      <c r="N1163">
        <v>0</v>
      </c>
      <c r="O1163" t="b">
        <v>0</v>
      </c>
      <c r="P1163" t="s">
        <v>8284</v>
      </c>
      <c r="Q1163" t="str">
        <f t="shared" si="75"/>
        <v>food</v>
      </c>
      <c r="R1163" t="str">
        <f t="shared" si="76"/>
        <v>food trucks</v>
      </c>
      <c r="S1163">
        <f xml:space="preserve"> ROUND((E1163:E5276 / D1163:D5276)*100, 0)</f>
        <v>0</v>
      </c>
      <c r="T1163" s="5">
        <f t="shared" si="73"/>
        <v>0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0">
        <f t="shared" si="74"/>
        <v>41876.683611111112</v>
      </c>
      <c r="K1164">
        <v>1408983864</v>
      </c>
      <c r="L1164" s="10">
        <f>(((I1164/60)/60)/24)+DATE(1970,1,1)</f>
        <v>41907.683611111112</v>
      </c>
      <c r="M1164" t="b">
        <v>0</v>
      </c>
      <c r="N1164">
        <v>2</v>
      </c>
      <c r="O1164" t="b">
        <v>0</v>
      </c>
      <c r="P1164" t="s">
        <v>8284</v>
      </c>
      <c r="Q1164" t="str">
        <f t="shared" si="75"/>
        <v>food</v>
      </c>
      <c r="R1164" t="str">
        <f t="shared" si="76"/>
        <v>food trucks</v>
      </c>
      <c r="S1164">
        <f xml:space="preserve"> ROUND((E1164:E5277 / D1164:D5277)*100, 0)</f>
        <v>0</v>
      </c>
      <c r="T1164" s="5">
        <f t="shared" si="73"/>
        <v>17.5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0">
        <f t="shared" si="74"/>
        <v>41830.723611111112</v>
      </c>
      <c r="K1165">
        <v>1405012920</v>
      </c>
      <c r="L1165" s="10">
        <f>(((I1165/60)/60)/24)+DATE(1970,1,1)</f>
        <v>41860.723611111112</v>
      </c>
      <c r="M1165" t="b">
        <v>0</v>
      </c>
      <c r="N1165">
        <v>0</v>
      </c>
      <c r="O1165" t="b">
        <v>0</v>
      </c>
      <c r="P1165" t="s">
        <v>8284</v>
      </c>
      <c r="Q1165" t="str">
        <f t="shared" si="75"/>
        <v>food</v>
      </c>
      <c r="R1165" t="str">
        <f t="shared" si="76"/>
        <v>food trucks</v>
      </c>
      <c r="S1165">
        <f xml:space="preserve"> ROUND((E1165:E5278 / D1165:D5278)*100, 0)</f>
        <v>0</v>
      </c>
      <c r="T1165" s="5">
        <f t="shared" si="73"/>
        <v>0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0">
        <f t="shared" si="74"/>
        <v>42509.724328703705</v>
      </c>
      <c r="K1166">
        <v>1463678582</v>
      </c>
      <c r="L1166" s="10">
        <f>(((I1166/60)/60)/24)+DATE(1970,1,1)</f>
        <v>42539.724328703705</v>
      </c>
      <c r="M1166" t="b">
        <v>0</v>
      </c>
      <c r="N1166">
        <v>0</v>
      </c>
      <c r="O1166" t="b">
        <v>0</v>
      </c>
      <c r="P1166" t="s">
        <v>8284</v>
      </c>
      <c r="Q1166" t="str">
        <f t="shared" si="75"/>
        <v>food</v>
      </c>
      <c r="R1166" t="str">
        <f t="shared" si="76"/>
        <v>food trucks</v>
      </c>
      <c r="S1166">
        <f xml:space="preserve"> ROUND((E1166:E5279 / D1166:D5279)*100, 0)</f>
        <v>0</v>
      </c>
      <c r="T1166" s="5">
        <f t="shared" si="73"/>
        <v>0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0">
        <f t="shared" si="74"/>
        <v>41792.214467592588</v>
      </c>
      <c r="K1167">
        <v>1401685730</v>
      </c>
      <c r="L1167" s="10">
        <f>(((I1167/60)/60)/24)+DATE(1970,1,1)</f>
        <v>41826.214467592588</v>
      </c>
      <c r="M1167" t="b">
        <v>0</v>
      </c>
      <c r="N1167">
        <v>25</v>
      </c>
      <c r="O1167" t="b">
        <v>0</v>
      </c>
      <c r="P1167" t="s">
        <v>8284</v>
      </c>
      <c r="Q1167" t="str">
        <f t="shared" si="75"/>
        <v>food</v>
      </c>
      <c r="R1167" t="str">
        <f t="shared" si="76"/>
        <v>food trucks</v>
      </c>
      <c r="S1167">
        <f xml:space="preserve"> ROUND((E1167:E5280 / D1167:D5280)*100, 0)</f>
        <v>21</v>
      </c>
      <c r="T1167" s="5">
        <f t="shared" si="73"/>
        <v>82.82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0">
        <f t="shared" si="74"/>
        <v>42150.485439814816</v>
      </c>
      <c r="K1168">
        <v>1432640342</v>
      </c>
      <c r="L1168" s="10">
        <f>(((I1168/60)/60)/24)+DATE(1970,1,1)</f>
        <v>42181.166666666672</v>
      </c>
      <c r="M1168" t="b">
        <v>0</v>
      </c>
      <c r="N1168">
        <v>8</v>
      </c>
      <c r="O1168" t="b">
        <v>0</v>
      </c>
      <c r="P1168" t="s">
        <v>8284</v>
      </c>
      <c r="Q1168" t="str">
        <f t="shared" si="75"/>
        <v>food</v>
      </c>
      <c r="R1168" t="str">
        <f t="shared" si="76"/>
        <v>food trucks</v>
      </c>
      <c r="S1168">
        <f xml:space="preserve"> ROUND((E1168:E5281 / D1168:D5281)*100, 0)</f>
        <v>19</v>
      </c>
      <c r="T1168" s="5">
        <f t="shared" si="73"/>
        <v>358.88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0">
        <f t="shared" si="74"/>
        <v>41863.734895833331</v>
      </c>
      <c r="K1169">
        <v>1407865095</v>
      </c>
      <c r="L1169" s="10">
        <f>(((I1169/60)/60)/24)+DATE(1970,1,1)</f>
        <v>41894.734895833331</v>
      </c>
      <c r="M1169" t="b">
        <v>0</v>
      </c>
      <c r="N1169">
        <v>16</v>
      </c>
      <c r="O1169" t="b">
        <v>0</v>
      </c>
      <c r="P1169" t="s">
        <v>8284</v>
      </c>
      <c r="Q1169" t="str">
        <f t="shared" si="75"/>
        <v>food</v>
      </c>
      <c r="R1169" t="str">
        <f t="shared" si="76"/>
        <v>food trucks</v>
      </c>
      <c r="S1169">
        <f xml:space="preserve"> ROUND((E1169:E5282 / D1169:D5282)*100, 0)</f>
        <v>2</v>
      </c>
      <c r="T1169" s="5">
        <f t="shared" si="73"/>
        <v>61.19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0">
        <f t="shared" si="74"/>
        <v>42605.053993055553</v>
      </c>
      <c r="K1170">
        <v>1471915065</v>
      </c>
      <c r="L1170" s="10">
        <f>(((I1170/60)/60)/24)+DATE(1970,1,1)</f>
        <v>42635.053993055553</v>
      </c>
      <c r="M1170" t="b">
        <v>0</v>
      </c>
      <c r="N1170">
        <v>3</v>
      </c>
      <c r="O1170" t="b">
        <v>0</v>
      </c>
      <c r="P1170" t="s">
        <v>8284</v>
      </c>
      <c r="Q1170" t="str">
        <f t="shared" si="75"/>
        <v>food</v>
      </c>
      <c r="R1170" t="str">
        <f t="shared" si="76"/>
        <v>food trucks</v>
      </c>
      <c r="S1170">
        <f xml:space="preserve"> ROUND((E1170:E5283 / D1170:D5283)*100, 0)</f>
        <v>6</v>
      </c>
      <c r="T1170" s="5">
        <f t="shared" si="73"/>
        <v>340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0">
        <f t="shared" si="74"/>
        <v>42027.353738425925</v>
      </c>
      <c r="K1171">
        <v>1422001763</v>
      </c>
      <c r="L1171" s="10">
        <f>(((I1171/60)/60)/24)+DATE(1970,1,1)</f>
        <v>42057.353738425925</v>
      </c>
      <c r="M1171" t="b">
        <v>0</v>
      </c>
      <c r="N1171">
        <v>3</v>
      </c>
      <c r="O1171" t="b">
        <v>0</v>
      </c>
      <c r="P1171" t="s">
        <v>8284</v>
      </c>
      <c r="Q1171" t="str">
        <f t="shared" si="75"/>
        <v>food</v>
      </c>
      <c r="R1171" t="str">
        <f t="shared" si="76"/>
        <v>food trucks</v>
      </c>
      <c r="S1171">
        <f xml:space="preserve"> ROUND((E1171:E5284 / D1171:D5284)*100, 0)</f>
        <v>0</v>
      </c>
      <c r="T1171" s="5">
        <f t="shared" si="73"/>
        <v>5.67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0">
        <f t="shared" si="74"/>
        <v>42124.893182870372</v>
      </c>
      <c r="K1172">
        <v>1430429171</v>
      </c>
      <c r="L1172" s="10">
        <f>(((I1172/60)/60)/24)+DATE(1970,1,1)</f>
        <v>42154.893182870372</v>
      </c>
      <c r="M1172" t="b">
        <v>0</v>
      </c>
      <c r="N1172">
        <v>2</v>
      </c>
      <c r="O1172" t="b">
        <v>0</v>
      </c>
      <c r="P1172" t="s">
        <v>8284</v>
      </c>
      <c r="Q1172" t="str">
        <f t="shared" si="75"/>
        <v>food</v>
      </c>
      <c r="R1172" t="str">
        <f t="shared" si="76"/>
        <v>food trucks</v>
      </c>
      <c r="S1172">
        <f xml:space="preserve"> ROUND((E1172:E5285 / D1172:D5285)*100, 0)</f>
        <v>0</v>
      </c>
      <c r="T1172" s="5">
        <f t="shared" si="73"/>
        <v>50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0">
        <f t="shared" si="74"/>
        <v>41938.804710648146</v>
      </c>
      <c r="K1173">
        <v>1414351127</v>
      </c>
      <c r="L1173" s="10">
        <f>(((I1173/60)/60)/24)+DATE(1970,1,1)</f>
        <v>41956.846377314811</v>
      </c>
      <c r="M1173" t="b">
        <v>0</v>
      </c>
      <c r="N1173">
        <v>1</v>
      </c>
      <c r="O1173" t="b">
        <v>0</v>
      </c>
      <c r="P1173" t="s">
        <v>8284</v>
      </c>
      <c r="Q1173" t="str">
        <f t="shared" si="75"/>
        <v>food</v>
      </c>
      <c r="R1173" t="str">
        <f t="shared" si="76"/>
        <v>food trucks</v>
      </c>
      <c r="S1173">
        <f xml:space="preserve"> ROUND((E1173:E5286 / D1173:D5286)*100, 0)</f>
        <v>0</v>
      </c>
      <c r="T1173" s="5">
        <f t="shared" si="73"/>
        <v>25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0">
        <f t="shared" si="74"/>
        <v>41841.682314814818</v>
      </c>
      <c r="K1174">
        <v>1405959752</v>
      </c>
      <c r="L1174" s="10">
        <f>(((I1174/60)/60)/24)+DATE(1970,1,1)</f>
        <v>41871.682314814818</v>
      </c>
      <c r="M1174" t="b">
        <v>0</v>
      </c>
      <c r="N1174">
        <v>0</v>
      </c>
      <c r="O1174" t="b">
        <v>0</v>
      </c>
      <c r="P1174" t="s">
        <v>8284</v>
      </c>
      <c r="Q1174" t="str">
        <f t="shared" si="75"/>
        <v>food</v>
      </c>
      <c r="R1174" t="str">
        <f t="shared" si="76"/>
        <v>food trucks</v>
      </c>
      <c r="S1174">
        <f xml:space="preserve"> ROUND((E1174:E5287 / D1174:D5287)*100, 0)</f>
        <v>0</v>
      </c>
      <c r="T1174" s="5">
        <f t="shared" si="73"/>
        <v>0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0">
        <f t="shared" si="74"/>
        <v>42184.185844907406</v>
      </c>
      <c r="K1175">
        <v>1435552057</v>
      </c>
      <c r="L1175" s="10">
        <f>(((I1175/60)/60)/24)+DATE(1970,1,1)</f>
        <v>42219.185844907406</v>
      </c>
      <c r="M1175" t="b">
        <v>0</v>
      </c>
      <c r="N1175">
        <v>1</v>
      </c>
      <c r="O1175" t="b">
        <v>0</v>
      </c>
      <c r="P1175" t="s">
        <v>8284</v>
      </c>
      <c r="Q1175" t="str">
        <f t="shared" si="75"/>
        <v>food</v>
      </c>
      <c r="R1175" t="str">
        <f t="shared" si="76"/>
        <v>food trucks</v>
      </c>
      <c r="S1175">
        <f xml:space="preserve"> ROUND((E1175:E5288 / D1175:D5288)*100, 0)</f>
        <v>0</v>
      </c>
      <c r="T1175" s="5">
        <f t="shared" si="73"/>
        <v>30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0">
        <f t="shared" si="74"/>
        <v>42468.84174768519</v>
      </c>
      <c r="K1176">
        <v>1460146327</v>
      </c>
      <c r="L1176" s="10">
        <f>(((I1176/60)/60)/24)+DATE(1970,1,1)</f>
        <v>42498.84174768519</v>
      </c>
      <c r="M1176" t="b">
        <v>0</v>
      </c>
      <c r="N1176">
        <v>19</v>
      </c>
      <c r="O1176" t="b">
        <v>0</v>
      </c>
      <c r="P1176" t="s">
        <v>8284</v>
      </c>
      <c r="Q1176" t="str">
        <f t="shared" si="75"/>
        <v>food</v>
      </c>
      <c r="R1176" t="str">
        <f t="shared" si="76"/>
        <v>food trucks</v>
      </c>
      <c r="S1176">
        <f xml:space="preserve"> ROUND((E1176:E5289 / D1176:D5289)*100, 0)</f>
        <v>6</v>
      </c>
      <c r="T1176" s="5">
        <f t="shared" si="73"/>
        <v>46.63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0">
        <f t="shared" si="74"/>
        <v>42170.728460648148</v>
      </c>
      <c r="K1177">
        <v>1434389339</v>
      </c>
      <c r="L1177" s="10">
        <f>(((I1177/60)/60)/24)+DATE(1970,1,1)</f>
        <v>42200.728460648148</v>
      </c>
      <c r="M1177" t="b">
        <v>0</v>
      </c>
      <c r="N1177">
        <v>9</v>
      </c>
      <c r="O1177" t="b">
        <v>0</v>
      </c>
      <c r="P1177" t="s">
        <v>8284</v>
      </c>
      <c r="Q1177" t="str">
        <f t="shared" si="75"/>
        <v>food</v>
      </c>
      <c r="R1177" t="str">
        <f t="shared" si="76"/>
        <v>food trucks</v>
      </c>
      <c r="S1177">
        <f xml:space="preserve"> ROUND((E1177:E5290 / D1177:D5290)*100, 0)</f>
        <v>3</v>
      </c>
      <c r="T1177" s="5">
        <f t="shared" si="73"/>
        <v>65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0">
        <f t="shared" si="74"/>
        <v>42746.019652777773</v>
      </c>
      <c r="K1178">
        <v>1484094498</v>
      </c>
      <c r="L1178" s="10">
        <f>(((I1178/60)/60)/24)+DATE(1970,1,1)</f>
        <v>42800.541666666672</v>
      </c>
      <c r="M1178" t="b">
        <v>0</v>
      </c>
      <c r="N1178">
        <v>1</v>
      </c>
      <c r="O1178" t="b">
        <v>0</v>
      </c>
      <c r="P1178" t="s">
        <v>8284</v>
      </c>
      <c r="Q1178" t="str">
        <f t="shared" si="75"/>
        <v>food</v>
      </c>
      <c r="R1178" t="str">
        <f t="shared" si="76"/>
        <v>food trucks</v>
      </c>
      <c r="S1178">
        <f xml:space="preserve"> ROUND((E1178:E5291 / D1178:D5291)*100, 0)</f>
        <v>0</v>
      </c>
      <c r="T1178" s="5">
        <f t="shared" si="73"/>
        <v>10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0">
        <f t="shared" si="74"/>
        <v>41897.660833333335</v>
      </c>
      <c r="K1179">
        <v>1410796296</v>
      </c>
      <c r="L1179" s="10">
        <f>(((I1179/60)/60)/24)+DATE(1970,1,1)</f>
        <v>41927.660833333335</v>
      </c>
      <c r="M1179" t="b">
        <v>0</v>
      </c>
      <c r="N1179">
        <v>0</v>
      </c>
      <c r="O1179" t="b">
        <v>0</v>
      </c>
      <c r="P1179" t="s">
        <v>8284</v>
      </c>
      <c r="Q1179" t="str">
        <f t="shared" si="75"/>
        <v>food</v>
      </c>
      <c r="R1179" t="str">
        <f t="shared" si="76"/>
        <v>food trucks</v>
      </c>
      <c r="S1179">
        <f xml:space="preserve"> ROUND((E1179:E5292 / D1179:D5292)*100, 0)</f>
        <v>0</v>
      </c>
      <c r="T1179" s="5">
        <f t="shared" si="73"/>
        <v>0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0">
        <f t="shared" si="74"/>
        <v>41837.905694444446</v>
      </c>
      <c r="K1180">
        <v>1405633452</v>
      </c>
      <c r="L1180" s="10">
        <f>(((I1180/60)/60)/24)+DATE(1970,1,1)</f>
        <v>41867.905694444446</v>
      </c>
      <c r="M1180" t="b">
        <v>0</v>
      </c>
      <c r="N1180">
        <v>1</v>
      </c>
      <c r="O1180" t="b">
        <v>0</v>
      </c>
      <c r="P1180" t="s">
        <v>8284</v>
      </c>
      <c r="Q1180" t="str">
        <f t="shared" si="75"/>
        <v>food</v>
      </c>
      <c r="R1180" t="str">
        <f t="shared" si="76"/>
        <v>food trucks</v>
      </c>
      <c r="S1180">
        <f xml:space="preserve"> ROUND((E1180:E5293 / D1180:D5293)*100, 0)</f>
        <v>0</v>
      </c>
      <c r="T1180" s="5">
        <f t="shared" si="73"/>
        <v>5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0">
        <f t="shared" si="74"/>
        <v>42275.720219907409</v>
      </c>
      <c r="K1181">
        <v>1443460627</v>
      </c>
      <c r="L1181" s="10">
        <f>(((I1181/60)/60)/24)+DATE(1970,1,1)</f>
        <v>42305.720219907409</v>
      </c>
      <c r="M1181" t="b">
        <v>0</v>
      </c>
      <c r="N1181">
        <v>5</v>
      </c>
      <c r="O1181" t="b">
        <v>0</v>
      </c>
      <c r="P1181" t="s">
        <v>8284</v>
      </c>
      <c r="Q1181" t="str">
        <f t="shared" si="75"/>
        <v>food</v>
      </c>
      <c r="R1181" t="str">
        <f t="shared" si="76"/>
        <v>food trucks</v>
      </c>
      <c r="S1181">
        <f xml:space="preserve"> ROUND((E1181:E5294 / D1181:D5294)*100, 0)</f>
        <v>5</v>
      </c>
      <c r="T1181" s="5">
        <f t="shared" si="73"/>
        <v>640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0">
        <f t="shared" si="74"/>
        <v>41781.806875000002</v>
      </c>
      <c r="K1182">
        <v>1400786514</v>
      </c>
      <c r="L1182" s="10">
        <f>(((I1182/60)/60)/24)+DATE(1970,1,1)</f>
        <v>41818.806875000002</v>
      </c>
      <c r="M1182" t="b">
        <v>0</v>
      </c>
      <c r="N1182">
        <v>85</v>
      </c>
      <c r="O1182" t="b">
        <v>0</v>
      </c>
      <c r="P1182" t="s">
        <v>8284</v>
      </c>
      <c r="Q1182" t="str">
        <f t="shared" si="75"/>
        <v>food</v>
      </c>
      <c r="R1182" t="str">
        <f t="shared" si="76"/>
        <v>food trucks</v>
      </c>
      <c r="S1182">
        <f xml:space="preserve"> ROUND((E1182:E5295 / D1182:D5295)*100, 0)</f>
        <v>12</v>
      </c>
      <c r="T1182" s="5">
        <f t="shared" si="73"/>
        <v>69.12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0">
        <f t="shared" si="74"/>
        <v>42034.339363425926</v>
      </c>
      <c r="K1183">
        <v>1422605321</v>
      </c>
      <c r="L1183" s="10">
        <f>(((I1183/60)/60)/24)+DATE(1970,1,1)</f>
        <v>42064.339363425926</v>
      </c>
      <c r="M1183" t="b">
        <v>0</v>
      </c>
      <c r="N1183">
        <v>3</v>
      </c>
      <c r="O1183" t="b">
        <v>0</v>
      </c>
      <c r="P1183" t="s">
        <v>8284</v>
      </c>
      <c r="Q1183" t="str">
        <f t="shared" si="75"/>
        <v>food</v>
      </c>
      <c r="R1183" t="str">
        <f t="shared" si="76"/>
        <v>food trucks</v>
      </c>
      <c r="S1183">
        <f xml:space="preserve"> ROUND((E1183:E5296 / D1183:D5296)*100, 0)</f>
        <v>0</v>
      </c>
      <c r="T1183" s="5">
        <f t="shared" si="73"/>
        <v>1.33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0">
        <f t="shared" si="74"/>
        <v>42728.827407407407</v>
      </c>
      <c r="K1184">
        <v>1482609088</v>
      </c>
      <c r="L1184" s="10">
        <f>(((I1184/60)/60)/24)+DATE(1970,1,1)</f>
        <v>42747.695833333331</v>
      </c>
      <c r="M1184" t="b">
        <v>0</v>
      </c>
      <c r="N1184">
        <v>4</v>
      </c>
      <c r="O1184" t="b">
        <v>0</v>
      </c>
      <c r="P1184" t="s">
        <v>8284</v>
      </c>
      <c r="Q1184" t="str">
        <f t="shared" si="75"/>
        <v>food</v>
      </c>
      <c r="R1184" t="str">
        <f t="shared" si="76"/>
        <v>food trucks</v>
      </c>
      <c r="S1184">
        <f xml:space="preserve"> ROUND((E1184:E5297 / D1184:D5297)*100, 0)</f>
        <v>4</v>
      </c>
      <c r="T1184" s="5">
        <f t="shared" si="73"/>
        <v>10.5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0">
        <f t="shared" si="74"/>
        <v>42656.86137731481</v>
      </c>
      <c r="K1185">
        <v>1476391223</v>
      </c>
      <c r="L1185" s="10">
        <f>(((I1185/60)/60)/24)+DATE(1970,1,1)</f>
        <v>42676.165972222225</v>
      </c>
      <c r="M1185" t="b">
        <v>0</v>
      </c>
      <c r="N1185">
        <v>3</v>
      </c>
      <c r="O1185" t="b">
        <v>0</v>
      </c>
      <c r="P1185" t="s">
        <v>8284</v>
      </c>
      <c r="Q1185" t="str">
        <f t="shared" si="75"/>
        <v>food</v>
      </c>
      <c r="R1185" t="str">
        <f t="shared" si="76"/>
        <v>food trucks</v>
      </c>
      <c r="S1185">
        <f xml:space="preserve"> ROUND((E1185:E5298 / D1185:D5298)*100, 0)</f>
        <v>4</v>
      </c>
      <c r="T1185" s="5">
        <f t="shared" si="73"/>
        <v>33.33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0">
        <f t="shared" si="74"/>
        <v>42741.599664351852</v>
      </c>
      <c r="K1186">
        <v>1483712611</v>
      </c>
      <c r="L1186" s="10">
        <f>(((I1186/60)/60)/24)+DATE(1970,1,1)</f>
        <v>42772.599664351852</v>
      </c>
      <c r="M1186" t="b">
        <v>0</v>
      </c>
      <c r="N1186">
        <v>375</v>
      </c>
      <c r="O1186" t="b">
        <v>1</v>
      </c>
      <c r="P1186" t="s">
        <v>8285</v>
      </c>
      <c r="Q1186" t="str">
        <f t="shared" si="75"/>
        <v>photography</v>
      </c>
      <c r="R1186" t="str">
        <f t="shared" si="76"/>
        <v>photobooks</v>
      </c>
      <c r="S1186">
        <f xml:space="preserve"> ROUND((E1186:E5299 / D1186:D5299)*100, 0)</f>
        <v>105</v>
      </c>
      <c r="T1186" s="5">
        <f t="shared" si="73"/>
        <v>61.56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0">
        <f t="shared" si="74"/>
        <v>42130.865150462967</v>
      </c>
      <c r="K1187">
        <v>1430945149</v>
      </c>
      <c r="L1187" s="10">
        <f>(((I1187/60)/60)/24)+DATE(1970,1,1)</f>
        <v>42163.166666666672</v>
      </c>
      <c r="M1187" t="b">
        <v>0</v>
      </c>
      <c r="N1187">
        <v>111</v>
      </c>
      <c r="O1187" t="b">
        <v>1</v>
      </c>
      <c r="P1187" t="s">
        <v>8285</v>
      </c>
      <c r="Q1187" t="str">
        <f t="shared" si="75"/>
        <v>photography</v>
      </c>
      <c r="R1187" t="str">
        <f t="shared" si="76"/>
        <v>photobooks</v>
      </c>
      <c r="S1187">
        <f xml:space="preserve"> ROUND((E1187:E5300 / D1187:D5300)*100, 0)</f>
        <v>105</v>
      </c>
      <c r="T1187" s="5">
        <f t="shared" si="73"/>
        <v>118.74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0">
        <f t="shared" si="74"/>
        <v>42123.86336805555</v>
      </c>
      <c r="K1188">
        <v>1430340195</v>
      </c>
      <c r="L1188" s="10">
        <f>(((I1188/60)/60)/24)+DATE(1970,1,1)</f>
        <v>42156.945833333331</v>
      </c>
      <c r="M1188" t="b">
        <v>0</v>
      </c>
      <c r="N1188">
        <v>123</v>
      </c>
      <c r="O1188" t="b">
        <v>1</v>
      </c>
      <c r="P1188" t="s">
        <v>8285</v>
      </c>
      <c r="Q1188" t="str">
        <f t="shared" si="75"/>
        <v>photography</v>
      </c>
      <c r="R1188" t="str">
        <f t="shared" si="76"/>
        <v>photobooks</v>
      </c>
      <c r="S1188">
        <f xml:space="preserve"> ROUND((E1188:E5301 / D1188:D5301)*100, 0)</f>
        <v>107</v>
      </c>
      <c r="T1188" s="5">
        <f t="shared" si="73"/>
        <v>65.08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0">
        <f t="shared" si="74"/>
        <v>42109.894942129627</v>
      </c>
      <c r="K1189">
        <v>1429133323</v>
      </c>
      <c r="L1189" s="10">
        <f>(((I1189/60)/60)/24)+DATE(1970,1,1)</f>
        <v>42141.75</v>
      </c>
      <c r="M1189" t="b">
        <v>0</v>
      </c>
      <c r="N1189">
        <v>70</v>
      </c>
      <c r="O1189" t="b">
        <v>1</v>
      </c>
      <c r="P1189" t="s">
        <v>8285</v>
      </c>
      <c r="Q1189" t="str">
        <f t="shared" si="75"/>
        <v>photography</v>
      </c>
      <c r="R1189" t="str">
        <f t="shared" si="76"/>
        <v>photobooks</v>
      </c>
      <c r="S1189">
        <f xml:space="preserve"> ROUND((E1189:E5302 / D1189:D5302)*100, 0)</f>
        <v>104</v>
      </c>
      <c r="T1189" s="5">
        <f t="shared" si="73"/>
        <v>130.16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0">
        <f t="shared" si="74"/>
        <v>42711.700694444444</v>
      </c>
      <c r="K1190">
        <v>1481129340</v>
      </c>
      <c r="L1190" s="10">
        <f>(((I1190/60)/60)/24)+DATE(1970,1,1)</f>
        <v>42732.700694444444</v>
      </c>
      <c r="M1190" t="b">
        <v>0</v>
      </c>
      <c r="N1190">
        <v>85</v>
      </c>
      <c r="O1190" t="b">
        <v>1</v>
      </c>
      <c r="P1190" t="s">
        <v>8285</v>
      </c>
      <c r="Q1190" t="str">
        <f t="shared" si="75"/>
        <v>photography</v>
      </c>
      <c r="R1190" t="str">
        <f t="shared" si="76"/>
        <v>photobooks</v>
      </c>
      <c r="S1190">
        <f xml:space="preserve"> ROUND((E1190:E5303 / D1190:D5303)*100, 0)</f>
        <v>161</v>
      </c>
      <c r="T1190" s="5">
        <f t="shared" si="73"/>
        <v>37.78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0">
        <f t="shared" si="74"/>
        <v>42529.979108796295</v>
      </c>
      <c r="K1191">
        <v>1465428595</v>
      </c>
      <c r="L1191" s="10">
        <f>(((I1191/60)/60)/24)+DATE(1970,1,1)</f>
        <v>42550.979108796295</v>
      </c>
      <c r="M1191" t="b">
        <v>0</v>
      </c>
      <c r="N1191">
        <v>86</v>
      </c>
      <c r="O1191" t="b">
        <v>1</v>
      </c>
      <c r="P1191" t="s">
        <v>8285</v>
      </c>
      <c r="Q1191" t="str">
        <f t="shared" si="75"/>
        <v>photography</v>
      </c>
      <c r="R1191" t="str">
        <f t="shared" si="76"/>
        <v>photobooks</v>
      </c>
      <c r="S1191">
        <f xml:space="preserve"> ROUND((E1191:E5304 / D1191:D5304)*100, 0)</f>
        <v>108</v>
      </c>
      <c r="T1191" s="5">
        <f t="shared" si="73"/>
        <v>112.79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0">
        <f t="shared" si="74"/>
        <v>41852.665798611109</v>
      </c>
      <c r="K1192">
        <v>1406908725</v>
      </c>
      <c r="L1192" s="10">
        <f>(((I1192/60)/60)/24)+DATE(1970,1,1)</f>
        <v>41882.665798611109</v>
      </c>
      <c r="M1192" t="b">
        <v>0</v>
      </c>
      <c r="N1192">
        <v>13</v>
      </c>
      <c r="O1192" t="b">
        <v>1</v>
      </c>
      <c r="P1192" t="s">
        <v>8285</v>
      </c>
      <c r="Q1192" t="str">
        <f t="shared" si="75"/>
        <v>photography</v>
      </c>
      <c r="R1192" t="str">
        <f t="shared" si="76"/>
        <v>photobooks</v>
      </c>
      <c r="S1192">
        <f xml:space="preserve"> ROUND((E1192:E5305 / D1192:D5305)*100, 0)</f>
        <v>135</v>
      </c>
      <c r="T1192" s="5">
        <f t="shared" si="73"/>
        <v>51.92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0">
        <f t="shared" si="74"/>
        <v>42419.603703703702</v>
      </c>
      <c r="K1193">
        <v>1455892160</v>
      </c>
      <c r="L1193" s="10">
        <f>(((I1193/60)/60)/24)+DATE(1970,1,1)</f>
        <v>42449.562037037031</v>
      </c>
      <c r="M1193" t="b">
        <v>0</v>
      </c>
      <c r="N1193">
        <v>33</v>
      </c>
      <c r="O1193" t="b">
        <v>1</v>
      </c>
      <c r="P1193" t="s">
        <v>8285</v>
      </c>
      <c r="Q1193" t="str">
        <f t="shared" si="75"/>
        <v>photography</v>
      </c>
      <c r="R1193" t="str">
        <f t="shared" si="76"/>
        <v>photobooks</v>
      </c>
      <c r="S1193">
        <f xml:space="preserve"> ROUND((E1193:E5306 / D1193:D5306)*100, 0)</f>
        <v>109</v>
      </c>
      <c r="T1193" s="5">
        <f t="shared" si="73"/>
        <v>89.24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0">
        <f t="shared" si="74"/>
        <v>42747.506689814814</v>
      </c>
      <c r="K1194">
        <v>1484222978</v>
      </c>
      <c r="L1194" s="10">
        <f>(((I1194/60)/60)/24)+DATE(1970,1,1)</f>
        <v>42777.506689814814</v>
      </c>
      <c r="M1194" t="b">
        <v>0</v>
      </c>
      <c r="N1194">
        <v>15</v>
      </c>
      <c r="O1194" t="b">
        <v>1</v>
      </c>
      <c r="P1194" t="s">
        <v>8285</v>
      </c>
      <c r="Q1194" t="str">
        <f t="shared" si="75"/>
        <v>photography</v>
      </c>
      <c r="R1194" t="str">
        <f t="shared" si="76"/>
        <v>photobooks</v>
      </c>
      <c r="S1194">
        <f xml:space="preserve"> ROUND((E1194:E5307 / D1194:D5307)*100, 0)</f>
        <v>290</v>
      </c>
      <c r="T1194" s="5">
        <f t="shared" si="73"/>
        <v>19.329999999999998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0">
        <f t="shared" si="74"/>
        <v>42409.776076388895</v>
      </c>
      <c r="K1195">
        <v>1455043053</v>
      </c>
      <c r="L1195" s="10">
        <f>(((I1195/60)/60)/24)+DATE(1970,1,1)</f>
        <v>42469.734409722223</v>
      </c>
      <c r="M1195" t="b">
        <v>0</v>
      </c>
      <c r="N1195">
        <v>273</v>
      </c>
      <c r="O1195" t="b">
        <v>1</v>
      </c>
      <c r="P1195" t="s">
        <v>8285</v>
      </c>
      <c r="Q1195" t="str">
        <f t="shared" si="75"/>
        <v>photography</v>
      </c>
      <c r="R1195" t="str">
        <f t="shared" si="76"/>
        <v>photobooks</v>
      </c>
      <c r="S1195">
        <f xml:space="preserve"> ROUND((E1195:E5308 / D1195:D5308)*100, 0)</f>
        <v>104</v>
      </c>
      <c r="T1195" s="5">
        <f t="shared" si="73"/>
        <v>79.97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0">
        <f t="shared" si="74"/>
        <v>42072.488182870366</v>
      </c>
      <c r="K1196">
        <v>1425901379</v>
      </c>
      <c r="L1196" s="10">
        <f>(((I1196/60)/60)/24)+DATE(1970,1,1)</f>
        <v>42102.488182870366</v>
      </c>
      <c r="M1196" t="b">
        <v>0</v>
      </c>
      <c r="N1196">
        <v>714</v>
      </c>
      <c r="O1196" t="b">
        <v>1</v>
      </c>
      <c r="P1196" t="s">
        <v>8285</v>
      </c>
      <c r="Q1196" t="str">
        <f t="shared" si="75"/>
        <v>photography</v>
      </c>
      <c r="R1196" t="str">
        <f t="shared" si="76"/>
        <v>photobooks</v>
      </c>
      <c r="S1196">
        <f xml:space="preserve"> ROUND((E1196:E5309 / D1196:D5309)*100, 0)</f>
        <v>322</v>
      </c>
      <c r="T1196" s="5">
        <f t="shared" si="73"/>
        <v>56.41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0">
        <f t="shared" si="74"/>
        <v>42298.34783564815</v>
      </c>
      <c r="K1197">
        <v>1445415653</v>
      </c>
      <c r="L1197" s="10">
        <f>(((I1197/60)/60)/24)+DATE(1970,1,1)</f>
        <v>42358.375</v>
      </c>
      <c r="M1197" t="b">
        <v>0</v>
      </c>
      <c r="N1197">
        <v>170</v>
      </c>
      <c r="O1197" t="b">
        <v>1</v>
      </c>
      <c r="P1197" t="s">
        <v>8285</v>
      </c>
      <c r="Q1197" t="str">
        <f t="shared" si="75"/>
        <v>photography</v>
      </c>
      <c r="R1197" t="str">
        <f t="shared" si="76"/>
        <v>photobooks</v>
      </c>
      <c r="S1197">
        <f xml:space="preserve"> ROUND((E1197:E5310 / D1197:D5310)*100, 0)</f>
        <v>135</v>
      </c>
      <c r="T1197" s="5">
        <f t="shared" si="73"/>
        <v>79.41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0">
        <f t="shared" si="74"/>
        <v>42326.818738425922</v>
      </c>
      <c r="K1198">
        <v>1447875539</v>
      </c>
      <c r="L1198" s="10">
        <f>(((I1198/60)/60)/24)+DATE(1970,1,1)</f>
        <v>42356.818738425922</v>
      </c>
      <c r="M1198" t="b">
        <v>0</v>
      </c>
      <c r="N1198">
        <v>512</v>
      </c>
      <c r="O1198" t="b">
        <v>1</v>
      </c>
      <c r="P1198" t="s">
        <v>8285</v>
      </c>
      <c r="Q1198" t="str">
        <f t="shared" si="75"/>
        <v>photography</v>
      </c>
      <c r="R1198" t="str">
        <f t="shared" si="76"/>
        <v>photobooks</v>
      </c>
      <c r="S1198">
        <f xml:space="preserve"> ROUND((E1198:E5311 / D1198:D5311)*100, 0)</f>
        <v>270</v>
      </c>
      <c r="T1198" s="5">
        <f t="shared" si="73"/>
        <v>76.44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0">
        <f t="shared" si="74"/>
        <v>42503.66474537037</v>
      </c>
      <c r="K1199">
        <v>1463155034</v>
      </c>
      <c r="L1199" s="10">
        <f>(((I1199/60)/60)/24)+DATE(1970,1,1)</f>
        <v>42534.249305555553</v>
      </c>
      <c r="M1199" t="b">
        <v>0</v>
      </c>
      <c r="N1199">
        <v>314</v>
      </c>
      <c r="O1199" t="b">
        <v>1</v>
      </c>
      <c r="P1199" t="s">
        <v>8285</v>
      </c>
      <c r="Q1199" t="str">
        <f t="shared" si="75"/>
        <v>photography</v>
      </c>
      <c r="R1199" t="str">
        <f t="shared" si="76"/>
        <v>photobooks</v>
      </c>
      <c r="S1199">
        <f xml:space="preserve"> ROUND((E1199:E5312 / D1199:D5312)*100, 0)</f>
        <v>253</v>
      </c>
      <c r="T1199" s="5">
        <f t="shared" si="73"/>
        <v>121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0">
        <f t="shared" si="74"/>
        <v>42333.619050925925</v>
      </c>
      <c r="K1200">
        <v>1448463086</v>
      </c>
      <c r="L1200" s="10">
        <f>(((I1200/60)/60)/24)+DATE(1970,1,1)</f>
        <v>42369.125</v>
      </c>
      <c r="M1200" t="b">
        <v>0</v>
      </c>
      <c r="N1200">
        <v>167</v>
      </c>
      <c r="O1200" t="b">
        <v>1</v>
      </c>
      <c r="P1200" t="s">
        <v>8285</v>
      </c>
      <c r="Q1200" t="str">
        <f t="shared" si="75"/>
        <v>photography</v>
      </c>
      <c r="R1200" t="str">
        <f t="shared" si="76"/>
        <v>photobooks</v>
      </c>
      <c r="S1200">
        <f xml:space="preserve"> ROUND((E1200:E5313 / D1200:D5313)*100, 0)</f>
        <v>261</v>
      </c>
      <c r="T1200" s="5">
        <f t="shared" si="73"/>
        <v>54.62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0">
        <f t="shared" si="74"/>
        <v>42161.770833333328</v>
      </c>
      <c r="K1201">
        <v>1433615400</v>
      </c>
      <c r="L1201" s="10">
        <f>(((I1201/60)/60)/24)+DATE(1970,1,1)</f>
        <v>42193.770833333328</v>
      </c>
      <c r="M1201" t="b">
        <v>0</v>
      </c>
      <c r="N1201">
        <v>9</v>
      </c>
      <c r="O1201" t="b">
        <v>1</v>
      </c>
      <c r="P1201" t="s">
        <v>8285</v>
      </c>
      <c r="Q1201" t="str">
        <f t="shared" si="75"/>
        <v>photography</v>
      </c>
      <c r="R1201" t="str">
        <f t="shared" si="76"/>
        <v>photobooks</v>
      </c>
      <c r="S1201">
        <f xml:space="preserve"> ROUND((E1201:E5314 / D1201:D5314)*100, 0)</f>
        <v>101</v>
      </c>
      <c r="T1201" s="5">
        <f t="shared" si="73"/>
        <v>299.22000000000003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0">
        <f t="shared" si="74"/>
        <v>42089.477500000001</v>
      </c>
      <c r="K1202">
        <v>1427369256</v>
      </c>
      <c r="L1202" s="10">
        <f>(((I1202/60)/60)/24)+DATE(1970,1,1)</f>
        <v>42110.477500000001</v>
      </c>
      <c r="M1202" t="b">
        <v>0</v>
      </c>
      <c r="N1202">
        <v>103</v>
      </c>
      <c r="O1202" t="b">
        <v>1</v>
      </c>
      <c r="P1202" t="s">
        <v>8285</v>
      </c>
      <c r="Q1202" t="str">
        <f t="shared" si="75"/>
        <v>photography</v>
      </c>
      <c r="R1202" t="str">
        <f t="shared" si="76"/>
        <v>photobooks</v>
      </c>
      <c r="S1202">
        <f xml:space="preserve"> ROUND((E1202:E5315 / D1202:D5315)*100, 0)</f>
        <v>126</v>
      </c>
      <c r="T1202" s="5">
        <f t="shared" si="73"/>
        <v>58.53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0">
        <f t="shared" si="74"/>
        <v>42536.60701388889</v>
      </c>
      <c r="K1203">
        <v>1466001246</v>
      </c>
      <c r="L1203" s="10">
        <f>(((I1203/60)/60)/24)+DATE(1970,1,1)</f>
        <v>42566.60701388889</v>
      </c>
      <c r="M1203" t="b">
        <v>0</v>
      </c>
      <c r="N1203">
        <v>111</v>
      </c>
      <c r="O1203" t="b">
        <v>1</v>
      </c>
      <c r="P1203" t="s">
        <v>8285</v>
      </c>
      <c r="Q1203" t="str">
        <f t="shared" si="75"/>
        <v>photography</v>
      </c>
      <c r="R1203" t="str">
        <f t="shared" si="76"/>
        <v>photobooks</v>
      </c>
      <c r="S1203">
        <f xml:space="preserve"> ROUND((E1203:E5316 / D1203:D5316)*100, 0)</f>
        <v>102</v>
      </c>
      <c r="T1203" s="5">
        <f t="shared" si="73"/>
        <v>55.37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0">
        <f t="shared" si="74"/>
        <v>42152.288819444439</v>
      </c>
      <c r="K1204">
        <v>1432796154</v>
      </c>
      <c r="L1204" s="10">
        <f>(((I1204/60)/60)/24)+DATE(1970,1,1)</f>
        <v>42182.288819444439</v>
      </c>
      <c r="M1204" t="b">
        <v>0</v>
      </c>
      <c r="N1204">
        <v>271</v>
      </c>
      <c r="O1204" t="b">
        <v>1</v>
      </c>
      <c r="P1204" t="s">
        <v>8285</v>
      </c>
      <c r="Q1204" t="str">
        <f t="shared" si="75"/>
        <v>photography</v>
      </c>
      <c r="R1204" t="str">
        <f t="shared" si="76"/>
        <v>photobooks</v>
      </c>
      <c r="S1204">
        <f xml:space="preserve"> ROUND((E1204:E5317 / D1204:D5317)*100, 0)</f>
        <v>199</v>
      </c>
      <c r="T1204" s="5">
        <f t="shared" si="73"/>
        <v>183.8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0">
        <f t="shared" si="74"/>
        <v>42125.614895833336</v>
      </c>
      <c r="K1205">
        <v>1430491527</v>
      </c>
      <c r="L1205" s="10">
        <f>(((I1205/60)/60)/24)+DATE(1970,1,1)</f>
        <v>42155.614895833336</v>
      </c>
      <c r="M1205" t="b">
        <v>0</v>
      </c>
      <c r="N1205">
        <v>101</v>
      </c>
      <c r="O1205" t="b">
        <v>1</v>
      </c>
      <c r="P1205" t="s">
        <v>8285</v>
      </c>
      <c r="Q1205" t="str">
        <f t="shared" si="75"/>
        <v>photography</v>
      </c>
      <c r="R1205" t="str">
        <f t="shared" si="76"/>
        <v>photobooks</v>
      </c>
      <c r="S1205">
        <f xml:space="preserve"> ROUND((E1205:E5318 / D1205:D5318)*100, 0)</f>
        <v>102</v>
      </c>
      <c r="T1205" s="5">
        <f t="shared" si="73"/>
        <v>165.35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0">
        <f t="shared" si="74"/>
        <v>42297.748067129629</v>
      </c>
      <c r="K1206">
        <v>1445363833</v>
      </c>
      <c r="L1206" s="10">
        <f>(((I1206/60)/60)/24)+DATE(1970,1,1)</f>
        <v>42342.208333333328</v>
      </c>
      <c r="M1206" t="b">
        <v>0</v>
      </c>
      <c r="N1206">
        <v>57</v>
      </c>
      <c r="O1206" t="b">
        <v>1</v>
      </c>
      <c r="P1206" t="s">
        <v>8285</v>
      </c>
      <c r="Q1206" t="str">
        <f t="shared" si="75"/>
        <v>photography</v>
      </c>
      <c r="R1206" t="str">
        <f t="shared" si="76"/>
        <v>photobooks</v>
      </c>
      <c r="S1206">
        <f xml:space="preserve"> ROUND((E1206:E5319 / D1206:D5319)*100, 0)</f>
        <v>103</v>
      </c>
      <c r="T1206" s="5">
        <f t="shared" si="73"/>
        <v>234.79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0">
        <f t="shared" si="74"/>
        <v>42138.506377314814</v>
      </c>
      <c r="K1207">
        <v>1431605351</v>
      </c>
      <c r="L1207" s="10">
        <f>(((I1207/60)/60)/24)+DATE(1970,1,1)</f>
        <v>42168.506377314814</v>
      </c>
      <c r="M1207" t="b">
        <v>0</v>
      </c>
      <c r="N1207">
        <v>62</v>
      </c>
      <c r="O1207" t="b">
        <v>1</v>
      </c>
      <c r="P1207" t="s">
        <v>8285</v>
      </c>
      <c r="Q1207" t="str">
        <f t="shared" si="75"/>
        <v>photography</v>
      </c>
      <c r="R1207" t="str">
        <f t="shared" si="76"/>
        <v>photobooks</v>
      </c>
      <c r="S1207">
        <f xml:space="preserve"> ROUND((E1207:E5320 / D1207:D5320)*100, 0)</f>
        <v>101</v>
      </c>
      <c r="T1207" s="5">
        <f t="shared" si="73"/>
        <v>211.48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0">
        <f t="shared" si="74"/>
        <v>42772.776076388895</v>
      </c>
      <c r="K1208">
        <v>1486406253</v>
      </c>
      <c r="L1208" s="10">
        <f>(((I1208/60)/60)/24)+DATE(1970,1,1)</f>
        <v>42805.561805555553</v>
      </c>
      <c r="M1208" t="b">
        <v>0</v>
      </c>
      <c r="N1208">
        <v>32</v>
      </c>
      <c r="O1208" t="b">
        <v>1</v>
      </c>
      <c r="P1208" t="s">
        <v>8285</v>
      </c>
      <c r="Q1208" t="str">
        <f t="shared" si="75"/>
        <v>photography</v>
      </c>
      <c r="R1208" t="str">
        <f t="shared" si="76"/>
        <v>photobooks</v>
      </c>
      <c r="S1208">
        <f xml:space="preserve"> ROUND((E1208:E5321 / D1208:D5321)*100, 0)</f>
        <v>115</v>
      </c>
      <c r="T1208" s="5">
        <f t="shared" si="73"/>
        <v>32.340000000000003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0">
        <f t="shared" si="74"/>
        <v>42430.430243055554</v>
      </c>
      <c r="K1209">
        <v>1456827573</v>
      </c>
      <c r="L1209" s="10">
        <f>(((I1209/60)/60)/24)+DATE(1970,1,1)</f>
        <v>42460.416666666672</v>
      </c>
      <c r="M1209" t="b">
        <v>0</v>
      </c>
      <c r="N1209">
        <v>141</v>
      </c>
      <c r="O1209" t="b">
        <v>1</v>
      </c>
      <c r="P1209" t="s">
        <v>8285</v>
      </c>
      <c r="Q1209" t="str">
        <f t="shared" si="75"/>
        <v>photography</v>
      </c>
      <c r="R1209" t="str">
        <f t="shared" si="76"/>
        <v>photobooks</v>
      </c>
      <c r="S1209">
        <f xml:space="preserve"> ROUND((E1209:E5322 / D1209:D5322)*100, 0)</f>
        <v>104</v>
      </c>
      <c r="T1209" s="5">
        <f t="shared" si="73"/>
        <v>123.38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0">
        <f t="shared" si="74"/>
        <v>42423.709074074075</v>
      </c>
      <c r="K1210">
        <v>1456246864</v>
      </c>
      <c r="L1210" s="10">
        <f>(((I1210/60)/60)/24)+DATE(1970,1,1)</f>
        <v>42453.667407407411</v>
      </c>
      <c r="M1210" t="b">
        <v>0</v>
      </c>
      <c r="N1210">
        <v>75</v>
      </c>
      <c r="O1210" t="b">
        <v>1</v>
      </c>
      <c r="P1210" t="s">
        <v>8285</v>
      </c>
      <c r="Q1210" t="str">
        <f t="shared" si="75"/>
        <v>photography</v>
      </c>
      <c r="R1210" t="str">
        <f t="shared" si="76"/>
        <v>photobooks</v>
      </c>
      <c r="S1210">
        <f xml:space="preserve"> ROUND((E1210:E5323 / D1210:D5323)*100, 0)</f>
        <v>155</v>
      </c>
      <c r="T1210" s="5">
        <f t="shared" si="73"/>
        <v>207.07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0">
        <f t="shared" si="74"/>
        <v>42761.846122685187</v>
      </c>
      <c r="K1211">
        <v>1485461905</v>
      </c>
      <c r="L1211" s="10">
        <f>(((I1211/60)/60)/24)+DATE(1970,1,1)</f>
        <v>42791.846122685187</v>
      </c>
      <c r="M1211" t="b">
        <v>0</v>
      </c>
      <c r="N1211">
        <v>46</v>
      </c>
      <c r="O1211" t="b">
        <v>1</v>
      </c>
      <c r="P1211" t="s">
        <v>8285</v>
      </c>
      <c r="Q1211" t="str">
        <f t="shared" si="75"/>
        <v>photography</v>
      </c>
      <c r="R1211" t="str">
        <f t="shared" si="76"/>
        <v>photobooks</v>
      </c>
      <c r="S1211">
        <f xml:space="preserve"> ROUND((E1211:E5324 / D1211:D5324)*100, 0)</f>
        <v>106</v>
      </c>
      <c r="T1211" s="5">
        <f t="shared" ref="T1211:T1274" si="77" xml:space="preserve"> ROUND(IF(N1211&gt;0,(E1211/N1211),(0)),2)</f>
        <v>138.26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0">
        <f t="shared" si="74"/>
        <v>42132.941805555558</v>
      </c>
      <c r="K1212">
        <v>1431124572</v>
      </c>
      <c r="L1212" s="10">
        <f>(((I1212/60)/60)/24)+DATE(1970,1,1)</f>
        <v>42155.875</v>
      </c>
      <c r="M1212" t="b">
        <v>0</v>
      </c>
      <c r="N1212">
        <v>103</v>
      </c>
      <c r="O1212" t="b">
        <v>1</v>
      </c>
      <c r="P1212" t="s">
        <v>8285</v>
      </c>
      <c r="Q1212" t="str">
        <f t="shared" si="75"/>
        <v>photography</v>
      </c>
      <c r="R1212" t="str">
        <f t="shared" si="76"/>
        <v>photobooks</v>
      </c>
      <c r="S1212">
        <f xml:space="preserve"> ROUND((E1212:E5325 / D1212:D5325)*100, 0)</f>
        <v>254</v>
      </c>
      <c r="T1212" s="5">
        <f t="shared" si="77"/>
        <v>493.82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0">
        <f t="shared" si="74"/>
        <v>42515.866446759261</v>
      </c>
      <c r="K1213">
        <v>1464209261</v>
      </c>
      <c r="L1213" s="10">
        <f>(((I1213/60)/60)/24)+DATE(1970,1,1)</f>
        <v>42530.866446759261</v>
      </c>
      <c r="M1213" t="b">
        <v>0</v>
      </c>
      <c r="N1213">
        <v>6</v>
      </c>
      <c r="O1213" t="b">
        <v>1</v>
      </c>
      <c r="P1213" t="s">
        <v>8285</v>
      </c>
      <c r="Q1213" t="str">
        <f t="shared" si="75"/>
        <v>photography</v>
      </c>
      <c r="R1213" t="str">
        <f t="shared" si="76"/>
        <v>photobooks</v>
      </c>
      <c r="S1213">
        <f xml:space="preserve"> ROUND((E1213:E5326 / D1213:D5326)*100, 0)</f>
        <v>101</v>
      </c>
      <c r="T1213" s="5">
        <f t="shared" si="77"/>
        <v>168.5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0">
        <f t="shared" si="74"/>
        <v>42318.950173611112</v>
      </c>
      <c r="K1214">
        <v>1447195695</v>
      </c>
      <c r="L1214" s="10">
        <f>(((I1214/60)/60)/24)+DATE(1970,1,1)</f>
        <v>42335.041666666672</v>
      </c>
      <c r="M1214" t="b">
        <v>0</v>
      </c>
      <c r="N1214">
        <v>83</v>
      </c>
      <c r="O1214" t="b">
        <v>1</v>
      </c>
      <c r="P1214" t="s">
        <v>8285</v>
      </c>
      <c r="Q1214" t="str">
        <f t="shared" si="75"/>
        <v>photography</v>
      </c>
      <c r="R1214" t="str">
        <f t="shared" si="76"/>
        <v>photobooks</v>
      </c>
      <c r="S1214">
        <f xml:space="preserve"> ROUND((E1214:E5327 / D1214:D5327)*100, 0)</f>
        <v>129</v>
      </c>
      <c r="T1214" s="5">
        <f t="shared" si="77"/>
        <v>38.869999999999997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0">
        <f t="shared" si="74"/>
        <v>42731.755787037036</v>
      </c>
      <c r="K1215">
        <v>1482862100</v>
      </c>
      <c r="L1215" s="10">
        <f>(((I1215/60)/60)/24)+DATE(1970,1,1)</f>
        <v>42766.755787037036</v>
      </c>
      <c r="M1215" t="b">
        <v>0</v>
      </c>
      <c r="N1215">
        <v>108</v>
      </c>
      <c r="O1215" t="b">
        <v>1</v>
      </c>
      <c r="P1215" t="s">
        <v>8285</v>
      </c>
      <c r="Q1215" t="str">
        <f t="shared" si="75"/>
        <v>photography</v>
      </c>
      <c r="R1215" t="str">
        <f t="shared" si="76"/>
        <v>photobooks</v>
      </c>
      <c r="S1215">
        <f xml:space="preserve"> ROUND((E1215:E5328 / D1215:D5328)*100, 0)</f>
        <v>102</v>
      </c>
      <c r="T1215" s="5">
        <f t="shared" si="77"/>
        <v>61.53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0">
        <f t="shared" si="74"/>
        <v>42104.840335648143</v>
      </c>
      <c r="K1216">
        <v>1428696605</v>
      </c>
      <c r="L1216" s="10">
        <f>(((I1216/60)/60)/24)+DATE(1970,1,1)</f>
        <v>42164.840335648143</v>
      </c>
      <c r="M1216" t="b">
        <v>0</v>
      </c>
      <c r="N1216">
        <v>25</v>
      </c>
      <c r="O1216" t="b">
        <v>1</v>
      </c>
      <c r="P1216" t="s">
        <v>8285</v>
      </c>
      <c r="Q1216" t="str">
        <f t="shared" si="75"/>
        <v>photography</v>
      </c>
      <c r="R1216" t="str">
        <f t="shared" si="76"/>
        <v>photobooks</v>
      </c>
      <c r="S1216">
        <f xml:space="preserve"> ROUND((E1216:E5329 / D1216:D5329)*100, 0)</f>
        <v>132</v>
      </c>
      <c r="T1216" s="5">
        <f t="shared" si="77"/>
        <v>105.44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0">
        <f t="shared" si="74"/>
        <v>41759.923101851848</v>
      </c>
      <c r="K1217">
        <v>1398895756</v>
      </c>
      <c r="L1217" s="10">
        <f>(((I1217/60)/60)/24)+DATE(1970,1,1)</f>
        <v>41789.923101851848</v>
      </c>
      <c r="M1217" t="b">
        <v>0</v>
      </c>
      <c r="N1217">
        <v>549</v>
      </c>
      <c r="O1217" t="b">
        <v>1</v>
      </c>
      <c r="P1217" t="s">
        <v>8285</v>
      </c>
      <c r="Q1217" t="str">
        <f t="shared" si="75"/>
        <v>photography</v>
      </c>
      <c r="R1217" t="str">
        <f t="shared" si="76"/>
        <v>photobooks</v>
      </c>
      <c r="S1217">
        <f xml:space="preserve"> ROUND((E1217:E5330 / D1217:D5330)*100, 0)</f>
        <v>786</v>
      </c>
      <c r="T1217" s="5">
        <f t="shared" si="77"/>
        <v>71.59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0">
        <f t="shared" si="74"/>
        <v>42247.616400462968</v>
      </c>
      <c r="K1218">
        <v>1441032457</v>
      </c>
      <c r="L1218" s="10">
        <f>(((I1218/60)/60)/24)+DATE(1970,1,1)</f>
        <v>42279.960416666669</v>
      </c>
      <c r="M1218" t="b">
        <v>0</v>
      </c>
      <c r="N1218">
        <v>222</v>
      </c>
      <c r="O1218" t="b">
        <v>1</v>
      </c>
      <c r="P1218" t="s">
        <v>8285</v>
      </c>
      <c r="Q1218" t="str">
        <f t="shared" si="75"/>
        <v>photography</v>
      </c>
      <c r="R1218" t="str">
        <f t="shared" si="76"/>
        <v>photobooks</v>
      </c>
      <c r="S1218">
        <f xml:space="preserve"> ROUND((E1218:E5331 / D1218:D5331)*100, 0)</f>
        <v>146</v>
      </c>
      <c r="T1218" s="5">
        <f t="shared" si="77"/>
        <v>91.88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0">
        <f t="shared" ref="J1219:J1282" si="78">(((K1219/60)/60)/24)+DATE(1970,1,1)</f>
        <v>42535.809490740736</v>
      </c>
      <c r="K1219">
        <v>1465932340</v>
      </c>
      <c r="L1219" s="10">
        <f>(((I1219/60)/60)/24)+DATE(1970,1,1)</f>
        <v>42565.809490740736</v>
      </c>
      <c r="M1219" t="b">
        <v>0</v>
      </c>
      <c r="N1219">
        <v>183</v>
      </c>
      <c r="O1219" t="b">
        <v>1</v>
      </c>
      <c r="P1219" t="s">
        <v>8285</v>
      </c>
      <c r="Q1219" t="str">
        <f t="shared" ref="Q1219:Q1282" si="79">LEFT(P1219, SEARCH("/",P1219,1)-1)</f>
        <v>photography</v>
      </c>
      <c r="R1219" t="str">
        <f t="shared" ref="R1219:R1282" si="80">RIGHT(P1219,LEN(P1219)-SEARCH("/",P1219))</f>
        <v>photobooks</v>
      </c>
      <c r="S1219">
        <f xml:space="preserve"> ROUND((E1219:E5332 / D1219:D5332)*100, 0)</f>
        <v>103</v>
      </c>
      <c r="T1219" s="5">
        <f t="shared" si="77"/>
        <v>148.57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0">
        <f t="shared" si="78"/>
        <v>42278.662037037036</v>
      </c>
      <c r="K1220">
        <v>1443714800</v>
      </c>
      <c r="L1220" s="10">
        <f>(((I1220/60)/60)/24)+DATE(1970,1,1)</f>
        <v>42309.125</v>
      </c>
      <c r="M1220" t="b">
        <v>0</v>
      </c>
      <c r="N1220">
        <v>89</v>
      </c>
      <c r="O1220" t="b">
        <v>1</v>
      </c>
      <c r="P1220" t="s">
        <v>8285</v>
      </c>
      <c r="Q1220" t="str">
        <f t="shared" si="79"/>
        <v>photography</v>
      </c>
      <c r="R1220" t="str">
        <f t="shared" si="80"/>
        <v>photobooks</v>
      </c>
      <c r="S1220">
        <f xml:space="preserve"> ROUND((E1220:E5333 / D1220:D5333)*100, 0)</f>
        <v>172</v>
      </c>
      <c r="T1220" s="5">
        <f t="shared" si="77"/>
        <v>174.21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0">
        <f t="shared" si="78"/>
        <v>42633.461956018517</v>
      </c>
      <c r="K1221">
        <v>1474369513</v>
      </c>
      <c r="L1221" s="10">
        <f>(((I1221/60)/60)/24)+DATE(1970,1,1)</f>
        <v>42663.461956018517</v>
      </c>
      <c r="M1221" t="b">
        <v>0</v>
      </c>
      <c r="N1221">
        <v>253</v>
      </c>
      <c r="O1221" t="b">
        <v>1</v>
      </c>
      <c r="P1221" t="s">
        <v>8285</v>
      </c>
      <c r="Q1221" t="str">
        <f t="shared" si="79"/>
        <v>photography</v>
      </c>
      <c r="R1221" t="str">
        <f t="shared" si="80"/>
        <v>photobooks</v>
      </c>
      <c r="S1221">
        <f xml:space="preserve"> ROUND((E1221:E5334 / D1221:D5334)*100, 0)</f>
        <v>159</v>
      </c>
      <c r="T1221" s="5">
        <f t="shared" si="77"/>
        <v>102.86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0">
        <f t="shared" si="78"/>
        <v>42211.628611111111</v>
      </c>
      <c r="K1222">
        <v>1437923112</v>
      </c>
      <c r="L1222" s="10">
        <f>(((I1222/60)/60)/24)+DATE(1970,1,1)</f>
        <v>42241.628611111111</v>
      </c>
      <c r="M1222" t="b">
        <v>0</v>
      </c>
      <c r="N1222">
        <v>140</v>
      </c>
      <c r="O1222" t="b">
        <v>1</v>
      </c>
      <c r="P1222" t="s">
        <v>8285</v>
      </c>
      <c r="Q1222" t="str">
        <f t="shared" si="79"/>
        <v>photography</v>
      </c>
      <c r="R1222" t="str">
        <f t="shared" si="80"/>
        <v>photobooks</v>
      </c>
      <c r="S1222">
        <f xml:space="preserve"> ROUND((E1222:E5335 / D1222:D5335)*100, 0)</f>
        <v>104</v>
      </c>
      <c r="T1222" s="5">
        <f t="shared" si="77"/>
        <v>111.18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0">
        <f t="shared" si="78"/>
        <v>42680.47555555556</v>
      </c>
      <c r="K1223">
        <v>1478431488</v>
      </c>
      <c r="L1223" s="10">
        <f>(((I1223/60)/60)/24)+DATE(1970,1,1)</f>
        <v>42708</v>
      </c>
      <c r="M1223" t="b">
        <v>0</v>
      </c>
      <c r="N1223">
        <v>103</v>
      </c>
      <c r="O1223" t="b">
        <v>1</v>
      </c>
      <c r="P1223" t="s">
        <v>8285</v>
      </c>
      <c r="Q1223" t="str">
        <f t="shared" si="79"/>
        <v>photography</v>
      </c>
      <c r="R1223" t="str">
        <f t="shared" si="80"/>
        <v>photobooks</v>
      </c>
      <c r="S1223">
        <f xml:space="preserve"> ROUND((E1223:E5336 / D1223:D5336)*100, 0)</f>
        <v>111</v>
      </c>
      <c r="T1223" s="5">
        <f t="shared" si="77"/>
        <v>23.8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0">
        <f t="shared" si="78"/>
        <v>42430.720451388886</v>
      </c>
      <c r="K1224">
        <v>1456852647</v>
      </c>
      <c r="L1224" s="10">
        <f>(((I1224/60)/60)/24)+DATE(1970,1,1)</f>
        <v>42461.166666666672</v>
      </c>
      <c r="M1224" t="b">
        <v>0</v>
      </c>
      <c r="N1224">
        <v>138</v>
      </c>
      <c r="O1224" t="b">
        <v>1</v>
      </c>
      <c r="P1224" t="s">
        <v>8285</v>
      </c>
      <c r="Q1224" t="str">
        <f t="shared" si="79"/>
        <v>photography</v>
      </c>
      <c r="R1224" t="str">
        <f t="shared" si="80"/>
        <v>photobooks</v>
      </c>
      <c r="S1224">
        <f xml:space="preserve"> ROUND((E1224:E5337 / D1224:D5337)*100, 0)</f>
        <v>280</v>
      </c>
      <c r="T1224" s="5">
        <f t="shared" si="77"/>
        <v>81.27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0">
        <f t="shared" si="78"/>
        <v>42654.177187499998</v>
      </c>
      <c r="K1225">
        <v>1476159309</v>
      </c>
      <c r="L1225" s="10">
        <f>(((I1225/60)/60)/24)+DATE(1970,1,1)</f>
        <v>42684.218854166669</v>
      </c>
      <c r="M1225" t="b">
        <v>0</v>
      </c>
      <c r="N1225">
        <v>191</v>
      </c>
      <c r="O1225" t="b">
        <v>1</v>
      </c>
      <c r="P1225" t="s">
        <v>8285</v>
      </c>
      <c r="Q1225" t="str">
        <f t="shared" si="79"/>
        <v>photography</v>
      </c>
      <c r="R1225" t="str">
        <f t="shared" si="80"/>
        <v>photobooks</v>
      </c>
      <c r="S1225">
        <f xml:space="preserve"> ROUND((E1225:E5338 / D1225:D5338)*100, 0)</f>
        <v>112</v>
      </c>
      <c r="T1225" s="5">
        <f t="shared" si="77"/>
        <v>116.21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0">
        <f t="shared" si="78"/>
        <v>41736.549791666665</v>
      </c>
      <c r="K1226">
        <v>1396876302</v>
      </c>
      <c r="L1226" s="10">
        <f>(((I1226/60)/60)/24)+DATE(1970,1,1)</f>
        <v>41796.549791666665</v>
      </c>
      <c r="M1226" t="b">
        <v>0</v>
      </c>
      <c r="N1226">
        <v>18</v>
      </c>
      <c r="O1226" t="b">
        <v>0</v>
      </c>
      <c r="P1226" t="s">
        <v>8286</v>
      </c>
      <c r="Q1226" t="str">
        <f t="shared" si="79"/>
        <v>music</v>
      </c>
      <c r="R1226" t="str">
        <f t="shared" si="80"/>
        <v>world music</v>
      </c>
      <c r="S1226">
        <f xml:space="preserve"> ROUND((E1226:E5339 / D1226:D5339)*100, 0)</f>
        <v>7</v>
      </c>
      <c r="T1226" s="5">
        <f t="shared" si="77"/>
        <v>58.89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0">
        <f t="shared" si="78"/>
        <v>41509.905995370369</v>
      </c>
      <c r="K1227">
        <v>1377294278</v>
      </c>
      <c r="L1227" s="10">
        <f>(((I1227/60)/60)/24)+DATE(1970,1,1)</f>
        <v>41569.905995370369</v>
      </c>
      <c r="M1227" t="b">
        <v>0</v>
      </c>
      <c r="N1227">
        <v>3</v>
      </c>
      <c r="O1227" t="b">
        <v>0</v>
      </c>
      <c r="P1227" t="s">
        <v>8286</v>
      </c>
      <c r="Q1227" t="str">
        <f t="shared" si="79"/>
        <v>music</v>
      </c>
      <c r="R1227" t="str">
        <f t="shared" si="80"/>
        <v>world music</v>
      </c>
      <c r="S1227">
        <f xml:space="preserve"> ROUND((E1227:E5340 / D1227:D5340)*100, 0)</f>
        <v>4</v>
      </c>
      <c r="T1227" s="5">
        <f t="shared" si="77"/>
        <v>44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0">
        <f t="shared" si="78"/>
        <v>41715.874780092592</v>
      </c>
      <c r="K1228">
        <v>1395089981</v>
      </c>
      <c r="L1228" s="10">
        <f>(((I1228/60)/60)/24)+DATE(1970,1,1)</f>
        <v>41750.041666666664</v>
      </c>
      <c r="M1228" t="b">
        <v>0</v>
      </c>
      <c r="N1228">
        <v>40</v>
      </c>
      <c r="O1228" t="b">
        <v>0</v>
      </c>
      <c r="P1228" t="s">
        <v>8286</v>
      </c>
      <c r="Q1228" t="str">
        <f t="shared" si="79"/>
        <v>music</v>
      </c>
      <c r="R1228" t="str">
        <f t="shared" si="80"/>
        <v>world music</v>
      </c>
      <c r="S1228">
        <f xml:space="preserve"> ROUND((E1228:E5341 / D1228:D5341)*100, 0)</f>
        <v>4</v>
      </c>
      <c r="T1228" s="5">
        <f t="shared" si="77"/>
        <v>48.43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0">
        <f t="shared" si="78"/>
        <v>41827.919166666667</v>
      </c>
      <c r="K1229">
        <v>1404770616</v>
      </c>
      <c r="L1229" s="10">
        <f>(((I1229/60)/60)/24)+DATE(1970,1,1)</f>
        <v>41858.291666666664</v>
      </c>
      <c r="M1229" t="b">
        <v>0</v>
      </c>
      <c r="N1229">
        <v>0</v>
      </c>
      <c r="O1229" t="b">
        <v>0</v>
      </c>
      <c r="P1229" t="s">
        <v>8286</v>
      </c>
      <c r="Q1229" t="str">
        <f t="shared" si="79"/>
        <v>music</v>
      </c>
      <c r="R1229" t="str">
        <f t="shared" si="80"/>
        <v>world music</v>
      </c>
      <c r="S1229">
        <f xml:space="preserve"> ROUND((E1229:E5342 / D1229:D5342)*100, 0)</f>
        <v>0</v>
      </c>
      <c r="T1229" s="5">
        <f t="shared" si="77"/>
        <v>0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0">
        <f t="shared" si="78"/>
        <v>40754.729259259257</v>
      </c>
      <c r="K1230">
        <v>1312047008</v>
      </c>
      <c r="L1230" s="10">
        <f>(((I1230/60)/60)/24)+DATE(1970,1,1)</f>
        <v>40814.729259259257</v>
      </c>
      <c r="M1230" t="b">
        <v>0</v>
      </c>
      <c r="N1230">
        <v>24</v>
      </c>
      <c r="O1230" t="b">
        <v>0</v>
      </c>
      <c r="P1230" t="s">
        <v>8286</v>
      </c>
      <c r="Q1230" t="str">
        <f t="shared" si="79"/>
        <v>music</v>
      </c>
      <c r="R1230" t="str">
        <f t="shared" si="80"/>
        <v>world music</v>
      </c>
      <c r="S1230">
        <f xml:space="preserve"> ROUND((E1230:E5343 / D1230:D5343)*100, 0)</f>
        <v>29</v>
      </c>
      <c r="T1230" s="5">
        <f t="shared" si="77"/>
        <v>61.04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0">
        <f t="shared" si="78"/>
        <v>40985.459803240738</v>
      </c>
      <c r="K1231">
        <v>1331982127</v>
      </c>
      <c r="L1231" s="10">
        <f>(((I1231/60)/60)/24)+DATE(1970,1,1)</f>
        <v>41015.666666666664</v>
      </c>
      <c r="M1231" t="b">
        <v>0</v>
      </c>
      <c r="N1231">
        <v>1</v>
      </c>
      <c r="O1231" t="b">
        <v>0</v>
      </c>
      <c r="P1231" t="s">
        <v>8286</v>
      </c>
      <c r="Q1231" t="str">
        <f t="shared" si="79"/>
        <v>music</v>
      </c>
      <c r="R1231" t="str">
        <f t="shared" si="80"/>
        <v>world music</v>
      </c>
      <c r="S1231">
        <f xml:space="preserve"> ROUND((E1231:E5344 / D1231:D5344)*100, 0)</f>
        <v>1</v>
      </c>
      <c r="T1231" s="5">
        <f t="shared" si="77"/>
        <v>25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0">
        <f t="shared" si="78"/>
        <v>40568.972569444442</v>
      </c>
      <c r="K1232">
        <v>1295997630</v>
      </c>
      <c r="L1232" s="10">
        <f>(((I1232/60)/60)/24)+DATE(1970,1,1)</f>
        <v>40598.972569444442</v>
      </c>
      <c r="M1232" t="b">
        <v>0</v>
      </c>
      <c r="N1232">
        <v>0</v>
      </c>
      <c r="O1232" t="b">
        <v>0</v>
      </c>
      <c r="P1232" t="s">
        <v>8286</v>
      </c>
      <c r="Q1232" t="str">
        <f t="shared" si="79"/>
        <v>music</v>
      </c>
      <c r="R1232" t="str">
        <f t="shared" si="80"/>
        <v>world music</v>
      </c>
      <c r="S1232">
        <f xml:space="preserve"> ROUND((E1232:E5345 / D1232:D5345)*100, 0)</f>
        <v>0</v>
      </c>
      <c r="T1232" s="5">
        <f t="shared" si="77"/>
        <v>0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0">
        <f t="shared" si="78"/>
        <v>42193.941759259258</v>
      </c>
      <c r="K1233">
        <v>1436394968</v>
      </c>
      <c r="L1233" s="10">
        <f>(((I1233/60)/60)/24)+DATE(1970,1,1)</f>
        <v>42244.041666666672</v>
      </c>
      <c r="M1233" t="b">
        <v>0</v>
      </c>
      <c r="N1233">
        <v>0</v>
      </c>
      <c r="O1233" t="b">
        <v>0</v>
      </c>
      <c r="P1233" t="s">
        <v>8286</v>
      </c>
      <c r="Q1233" t="str">
        <f t="shared" si="79"/>
        <v>music</v>
      </c>
      <c r="R1233" t="str">
        <f t="shared" si="80"/>
        <v>world music</v>
      </c>
      <c r="S1233">
        <f xml:space="preserve"> ROUND((E1233:E5346 / D1233:D5346)*100, 0)</f>
        <v>0</v>
      </c>
      <c r="T1233" s="5">
        <f t="shared" si="77"/>
        <v>0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0">
        <f t="shared" si="78"/>
        <v>41506.848032407412</v>
      </c>
      <c r="K1234">
        <v>1377030070</v>
      </c>
      <c r="L1234" s="10">
        <f>(((I1234/60)/60)/24)+DATE(1970,1,1)</f>
        <v>41553.848032407412</v>
      </c>
      <c r="M1234" t="b">
        <v>0</v>
      </c>
      <c r="N1234">
        <v>1</v>
      </c>
      <c r="O1234" t="b">
        <v>0</v>
      </c>
      <c r="P1234" t="s">
        <v>8286</v>
      </c>
      <c r="Q1234" t="str">
        <f t="shared" si="79"/>
        <v>music</v>
      </c>
      <c r="R1234" t="str">
        <f t="shared" si="80"/>
        <v>world music</v>
      </c>
      <c r="S1234">
        <f xml:space="preserve"> ROUND((E1234:E5347 / D1234:D5347)*100, 0)</f>
        <v>1</v>
      </c>
      <c r="T1234" s="5">
        <f t="shared" si="77"/>
        <v>40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0">
        <f t="shared" si="78"/>
        <v>40939.948773148149</v>
      </c>
      <c r="K1235">
        <v>1328049974</v>
      </c>
      <c r="L1235" s="10">
        <f>(((I1235/60)/60)/24)+DATE(1970,1,1)</f>
        <v>40960.948773148149</v>
      </c>
      <c r="M1235" t="b">
        <v>0</v>
      </c>
      <c r="N1235">
        <v>6</v>
      </c>
      <c r="O1235" t="b">
        <v>0</v>
      </c>
      <c r="P1235" t="s">
        <v>8286</v>
      </c>
      <c r="Q1235" t="str">
        <f t="shared" si="79"/>
        <v>music</v>
      </c>
      <c r="R1235" t="str">
        <f t="shared" si="80"/>
        <v>world music</v>
      </c>
      <c r="S1235">
        <f xml:space="preserve"> ROUND((E1235:E5348 / D1235:D5348)*100, 0)</f>
        <v>12</v>
      </c>
      <c r="T1235" s="5">
        <f t="shared" si="77"/>
        <v>19.329999999999998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0">
        <f t="shared" si="78"/>
        <v>42007.788680555561</v>
      </c>
      <c r="K1236">
        <v>1420311342</v>
      </c>
      <c r="L1236" s="10">
        <f>(((I1236/60)/60)/24)+DATE(1970,1,1)</f>
        <v>42037.788680555561</v>
      </c>
      <c r="M1236" t="b">
        <v>0</v>
      </c>
      <c r="N1236">
        <v>0</v>
      </c>
      <c r="O1236" t="b">
        <v>0</v>
      </c>
      <c r="P1236" t="s">
        <v>8286</v>
      </c>
      <c r="Q1236" t="str">
        <f t="shared" si="79"/>
        <v>music</v>
      </c>
      <c r="R1236" t="str">
        <f t="shared" si="80"/>
        <v>world music</v>
      </c>
      <c r="S1236">
        <f xml:space="preserve"> ROUND((E1236:E5349 / D1236:D5349)*100, 0)</f>
        <v>0</v>
      </c>
      <c r="T1236" s="5">
        <f t="shared" si="77"/>
        <v>0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0">
        <f t="shared" si="78"/>
        <v>41583.135405092595</v>
      </c>
      <c r="K1237">
        <v>1383621299</v>
      </c>
      <c r="L1237" s="10">
        <f>(((I1237/60)/60)/24)+DATE(1970,1,1)</f>
        <v>41623.135405092595</v>
      </c>
      <c r="M1237" t="b">
        <v>0</v>
      </c>
      <c r="N1237">
        <v>6</v>
      </c>
      <c r="O1237" t="b">
        <v>0</v>
      </c>
      <c r="P1237" t="s">
        <v>8286</v>
      </c>
      <c r="Q1237" t="str">
        <f t="shared" si="79"/>
        <v>music</v>
      </c>
      <c r="R1237" t="str">
        <f t="shared" si="80"/>
        <v>world music</v>
      </c>
      <c r="S1237">
        <f xml:space="preserve"> ROUND((E1237:E5350 / D1237:D5350)*100, 0)</f>
        <v>3</v>
      </c>
      <c r="T1237" s="5">
        <f t="shared" si="77"/>
        <v>35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0">
        <f t="shared" si="78"/>
        <v>41110.680138888885</v>
      </c>
      <c r="K1238">
        <v>1342801164</v>
      </c>
      <c r="L1238" s="10">
        <f>(((I1238/60)/60)/24)+DATE(1970,1,1)</f>
        <v>41118.666666666664</v>
      </c>
      <c r="M1238" t="b">
        <v>0</v>
      </c>
      <c r="N1238">
        <v>0</v>
      </c>
      <c r="O1238" t="b">
        <v>0</v>
      </c>
      <c r="P1238" t="s">
        <v>8286</v>
      </c>
      <c r="Q1238" t="str">
        <f t="shared" si="79"/>
        <v>music</v>
      </c>
      <c r="R1238" t="str">
        <f t="shared" si="80"/>
        <v>world music</v>
      </c>
      <c r="S1238">
        <f xml:space="preserve"> ROUND((E1238:E5351 / D1238:D5351)*100, 0)</f>
        <v>0</v>
      </c>
      <c r="T1238" s="5">
        <f t="shared" si="77"/>
        <v>0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0">
        <f t="shared" si="78"/>
        <v>41125.283159722225</v>
      </c>
      <c r="K1239">
        <v>1344062865</v>
      </c>
      <c r="L1239" s="10">
        <f>(((I1239/60)/60)/24)+DATE(1970,1,1)</f>
        <v>41145.283159722225</v>
      </c>
      <c r="M1239" t="b">
        <v>0</v>
      </c>
      <c r="N1239">
        <v>0</v>
      </c>
      <c r="O1239" t="b">
        <v>0</v>
      </c>
      <c r="P1239" t="s">
        <v>8286</v>
      </c>
      <c r="Q1239" t="str">
        <f t="shared" si="79"/>
        <v>music</v>
      </c>
      <c r="R1239" t="str">
        <f t="shared" si="80"/>
        <v>world music</v>
      </c>
      <c r="S1239">
        <f xml:space="preserve"> ROUND((E1239:E5352 / D1239:D5352)*100, 0)</f>
        <v>0</v>
      </c>
      <c r="T1239" s="5">
        <f t="shared" si="77"/>
        <v>0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0">
        <f t="shared" si="78"/>
        <v>40731.61037037037</v>
      </c>
      <c r="K1240">
        <v>1310049536</v>
      </c>
      <c r="L1240" s="10">
        <f>(((I1240/60)/60)/24)+DATE(1970,1,1)</f>
        <v>40761.61037037037</v>
      </c>
      <c r="M1240" t="b">
        <v>0</v>
      </c>
      <c r="N1240">
        <v>3</v>
      </c>
      <c r="O1240" t="b">
        <v>0</v>
      </c>
      <c r="P1240" t="s">
        <v>8286</v>
      </c>
      <c r="Q1240" t="str">
        <f t="shared" si="79"/>
        <v>music</v>
      </c>
      <c r="R1240" t="str">
        <f t="shared" si="80"/>
        <v>world music</v>
      </c>
      <c r="S1240">
        <f xml:space="preserve"> ROUND((E1240:E5353 / D1240:D5353)*100, 0)</f>
        <v>18</v>
      </c>
      <c r="T1240" s="5">
        <f t="shared" si="77"/>
        <v>59.33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0">
        <f t="shared" si="78"/>
        <v>40883.962581018517</v>
      </c>
      <c r="K1241">
        <v>1323212767</v>
      </c>
      <c r="L1241" s="10">
        <f>(((I1241/60)/60)/24)+DATE(1970,1,1)</f>
        <v>40913.962581018517</v>
      </c>
      <c r="M1241" t="b">
        <v>0</v>
      </c>
      <c r="N1241">
        <v>0</v>
      </c>
      <c r="O1241" t="b">
        <v>0</v>
      </c>
      <c r="P1241" t="s">
        <v>8286</v>
      </c>
      <c r="Q1241" t="str">
        <f t="shared" si="79"/>
        <v>music</v>
      </c>
      <c r="R1241" t="str">
        <f t="shared" si="80"/>
        <v>world music</v>
      </c>
      <c r="S1241">
        <f xml:space="preserve"> ROUND((E1241:E5354 / D1241:D5354)*100, 0)</f>
        <v>0</v>
      </c>
      <c r="T1241" s="5">
        <f t="shared" si="77"/>
        <v>0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0">
        <f t="shared" si="78"/>
        <v>41409.040011574078</v>
      </c>
      <c r="K1242">
        <v>1368579457</v>
      </c>
      <c r="L1242" s="10">
        <f>(((I1242/60)/60)/24)+DATE(1970,1,1)</f>
        <v>41467.910416666666</v>
      </c>
      <c r="M1242" t="b">
        <v>0</v>
      </c>
      <c r="N1242">
        <v>8</v>
      </c>
      <c r="O1242" t="b">
        <v>0</v>
      </c>
      <c r="P1242" t="s">
        <v>8286</v>
      </c>
      <c r="Q1242" t="str">
        <f t="shared" si="79"/>
        <v>music</v>
      </c>
      <c r="R1242" t="str">
        <f t="shared" si="80"/>
        <v>world music</v>
      </c>
      <c r="S1242">
        <f xml:space="preserve"> ROUND((E1242:E5355 / D1242:D5355)*100, 0)</f>
        <v>3</v>
      </c>
      <c r="T1242" s="5">
        <f t="shared" si="77"/>
        <v>30.13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0">
        <f t="shared" si="78"/>
        <v>41923.837731481479</v>
      </c>
      <c r="K1243">
        <v>1413057980</v>
      </c>
      <c r="L1243" s="10">
        <f>(((I1243/60)/60)/24)+DATE(1970,1,1)</f>
        <v>41946.249305555553</v>
      </c>
      <c r="M1243" t="b">
        <v>0</v>
      </c>
      <c r="N1243">
        <v>34</v>
      </c>
      <c r="O1243" t="b">
        <v>0</v>
      </c>
      <c r="P1243" t="s">
        <v>8286</v>
      </c>
      <c r="Q1243" t="str">
        <f t="shared" si="79"/>
        <v>music</v>
      </c>
      <c r="R1243" t="str">
        <f t="shared" si="80"/>
        <v>world music</v>
      </c>
      <c r="S1243">
        <f xml:space="preserve"> ROUND((E1243:E5356 / D1243:D5356)*100, 0)</f>
        <v>51</v>
      </c>
      <c r="T1243" s="5">
        <f t="shared" si="77"/>
        <v>74.62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0">
        <f t="shared" si="78"/>
        <v>40782.165532407409</v>
      </c>
      <c r="K1244">
        <v>1314417502</v>
      </c>
      <c r="L1244" s="10">
        <f>(((I1244/60)/60)/24)+DATE(1970,1,1)</f>
        <v>40797.554166666669</v>
      </c>
      <c r="M1244" t="b">
        <v>0</v>
      </c>
      <c r="N1244">
        <v>1</v>
      </c>
      <c r="O1244" t="b">
        <v>0</v>
      </c>
      <c r="P1244" t="s">
        <v>8286</v>
      </c>
      <c r="Q1244" t="str">
        <f t="shared" si="79"/>
        <v>music</v>
      </c>
      <c r="R1244" t="str">
        <f t="shared" si="80"/>
        <v>world music</v>
      </c>
      <c r="S1244">
        <f xml:space="preserve"> ROUND((E1244:E5357 / D1244:D5357)*100, 0)</f>
        <v>1</v>
      </c>
      <c r="T1244" s="5">
        <f t="shared" si="77"/>
        <v>5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0">
        <f t="shared" si="78"/>
        <v>40671.879293981481</v>
      </c>
      <c r="K1245">
        <v>1304888771</v>
      </c>
      <c r="L1245" s="10">
        <f>(((I1245/60)/60)/24)+DATE(1970,1,1)</f>
        <v>40732.875</v>
      </c>
      <c r="M1245" t="b">
        <v>0</v>
      </c>
      <c r="N1245">
        <v>38</v>
      </c>
      <c r="O1245" t="b">
        <v>0</v>
      </c>
      <c r="P1245" t="s">
        <v>8286</v>
      </c>
      <c r="Q1245" t="str">
        <f t="shared" si="79"/>
        <v>music</v>
      </c>
      <c r="R1245" t="str">
        <f t="shared" si="80"/>
        <v>world music</v>
      </c>
      <c r="S1245">
        <f xml:space="preserve"> ROUND((E1245:E5358 / D1245:D5358)*100, 0)</f>
        <v>14</v>
      </c>
      <c r="T1245" s="5">
        <f t="shared" si="77"/>
        <v>44.5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0">
        <f t="shared" si="78"/>
        <v>41355.825497685182</v>
      </c>
      <c r="K1246">
        <v>1363981723</v>
      </c>
      <c r="L1246" s="10">
        <f>(((I1246/60)/60)/24)+DATE(1970,1,1)</f>
        <v>41386.875</v>
      </c>
      <c r="M1246" t="b">
        <v>1</v>
      </c>
      <c r="N1246">
        <v>45</v>
      </c>
      <c r="O1246" t="b">
        <v>1</v>
      </c>
      <c r="P1246" t="s">
        <v>8276</v>
      </c>
      <c r="Q1246" t="str">
        <f t="shared" si="79"/>
        <v>music</v>
      </c>
      <c r="R1246" t="str">
        <f t="shared" si="80"/>
        <v>rock</v>
      </c>
      <c r="S1246">
        <f xml:space="preserve"> ROUND((E1246:E5359 / D1246:D5359)*100, 0)</f>
        <v>104</v>
      </c>
      <c r="T1246" s="5">
        <f t="shared" si="77"/>
        <v>46.13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0">
        <f t="shared" si="78"/>
        <v>41774.599930555552</v>
      </c>
      <c r="K1247">
        <v>1400163834</v>
      </c>
      <c r="L1247" s="10">
        <f>(((I1247/60)/60)/24)+DATE(1970,1,1)</f>
        <v>41804.599930555552</v>
      </c>
      <c r="M1247" t="b">
        <v>1</v>
      </c>
      <c r="N1247">
        <v>17</v>
      </c>
      <c r="O1247" t="b">
        <v>1</v>
      </c>
      <c r="P1247" t="s">
        <v>8276</v>
      </c>
      <c r="Q1247" t="str">
        <f t="shared" si="79"/>
        <v>music</v>
      </c>
      <c r="R1247" t="str">
        <f t="shared" si="80"/>
        <v>rock</v>
      </c>
      <c r="S1247">
        <f xml:space="preserve"> ROUND((E1247:E5360 / D1247:D5360)*100, 0)</f>
        <v>120</v>
      </c>
      <c r="T1247" s="5">
        <f t="shared" si="77"/>
        <v>141.47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0">
        <f t="shared" si="78"/>
        <v>40838.043391203704</v>
      </c>
      <c r="K1248">
        <v>1319245349</v>
      </c>
      <c r="L1248" s="10">
        <f>(((I1248/60)/60)/24)+DATE(1970,1,1)</f>
        <v>40883.085057870368</v>
      </c>
      <c r="M1248" t="b">
        <v>1</v>
      </c>
      <c r="N1248">
        <v>31</v>
      </c>
      <c r="O1248" t="b">
        <v>1</v>
      </c>
      <c r="P1248" t="s">
        <v>8276</v>
      </c>
      <c r="Q1248" t="str">
        <f t="shared" si="79"/>
        <v>music</v>
      </c>
      <c r="R1248" t="str">
        <f t="shared" si="80"/>
        <v>rock</v>
      </c>
      <c r="S1248">
        <f xml:space="preserve"> ROUND((E1248:E5361 / D1248:D5361)*100, 0)</f>
        <v>117</v>
      </c>
      <c r="T1248" s="5">
        <f t="shared" si="77"/>
        <v>75.48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0">
        <f t="shared" si="78"/>
        <v>41370.292303240742</v>
      </c>
      <c r="K1249">
        <v>1365231655</v>
      </c>
      <c r="L1249" s="10">
        <f>(((I1249/60)/60)/24)+DATE(1970,1,1)</f>
        <v>41400.292303240742</v>
      </c>
      <c r="M1249" t="b">
        <v>1</v>
      </c>
      <c r="N1249">
        <v>50</v>
      </c>
      <c r="O1249" t="b">
        <v>1</v>
      </c>
      <c r="P1249" t="s">
        <v>8276</v>
      </c>
      <c r="Q1249" t="str">
        <f t="shared" si="79"/>
        <v>music</v>
      </c>
      <c r="R1249" t="str">
        <f t="shared" si="80"/>
        <v>rock</v>
      </c>
      <c r="S1249">
        <f xml:space="preserve"> ROUND((E1249:E5362 / D1249:D5362)*100, 0)</f>
        <v>122</v>
      </c>
      <c r="T1249" s="5">
        <f t="shared" si="77"/>
        <v>85.5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0">
        <f t="shared" si="78"/>
        <v>41767.656863425924</v>
      </c>
      <c r="K1250">
        <v>1399563953</v>
      </c>
      <c r="L1250" s="10">
        <f>(((I1250/60)/60)/24)+DATE(1970,1,1)</f>
        <v>41803.290972222225</v>
      </c>
      <c r="M1250" t="b">
        <v>1</v>
      </c>
      <c r="N1250">
        <v>59</v>
      </c>
      <c r="O1250" t="b">
        <v>1</v>
      </c>
      <c r="P1250" t="s">
        <v>8276</v>
      </c>
      <c r="Q1250" t="str">
        <f t="shared" si="79"/>
        <v>music</v>
      </c>
      <c r="R1250" t="str">
        <f t="shared" si="80"/>
        <v>rock</v>
      </c>
      <c r="S1250">
        <f xml:space="preserve"> ROUND((E1250:E5363 / D1250:D5363)*100, 0)</f>
        <v>152</v>
      </c>
      <c r="T1250" s="5">
        <f t="shared" si="77"/>
        <v>64.25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0">
        <f t="shared" si="78"/>
        <v>41067.74086805556</v>
      </c>
      <c r="K1251">
        <v>1339091211</v>
      </c>
      <c r="L1251" s="10">
        <f>(((I1251/60)/60)/24)+DATE(1970,1,1)</f>
        <v>41097.74086805556</v>
      </c>
      <c r="M1251" t="b">
        <v>1</v>
      </c>
      <c r="N1251">
        <v>81</v>
      </c>
      <c r="O1251" t="b">
        <v>1</v>
      </c>
      <c r="P1251" t="s">
        <v>8276</v>
      </c>
      <c r="Q1251" t="str">
        <f t="shared" si="79"/>
        <v>music</v>
      </c>
      <c r="R1251" t="str">
        <f t="shared" si="80"/>
        <v>rock</v>
      </c>
      <c r="S1251">
        <f xml:space="preserve"> ROUND((E1251:E5364 / D1251:D5364)*100, 0)</f>
        <v>104</v>
      </c>
      <c r="T1251" s="5">
        <f t="shared" si="77"/>
        <v>64.47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0">
        <f t="shared" si="78"/>
        <v>41843.64271990741</v>
      </c>
      <c r="K1252">
        <v>1406129131</v>
      </c>
      <c r="L1252" s="10">
        <f>(((I1252/60)/60)/24)+DATE(1970,1,1)</f>
        <v>41888.64271990741</v>
      </c>
      <c r="M1252" t="b">
        <v>1</v>
      </c>
      <c r="N1252">
        <v>508</v>
      </c>
      <c r="O1252" t="b">
        <v>1</v>
      </c>
      <c r="P1252" t="s">
        <v>8276</v>
      </c>
      <c r="Q1252" t="str">
        <f t="shared" si="79"/>
        <v>music</v>
      </c>
      <c r="R1252" t="str">
        <f t="shared" si="80"/>
        <v>rock</v>
      </c>
      <c r="S1252">
        <f xml:space="preserve"> ROUND((E1252:E5365 / D1252:D5365)*100, 0)</f>
        <v>200</v>
      </c>
      <c r="T1252" s="5">
        <f t="shared" si="77"/>
        <v>118.2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0">
        <f t="shared" si="78"/>
        <v>40751.814432870371</v>
      </c>
      <c r="K1253">
        <v>1311795167</v>
      </c>
      <c r="L1253" s="10">
        <f>(((I1253/60)/60)/24)+DATE(1970,1,1)</f>
        <v>40811.814432870371</v>
      </c>
      <c r="M1253" t="b">
        <v>1</v>
      </c>
      <c r="N1253">
        <v>74</v>
      </c>
      <c r="O1253" t="b">
        <v>1</v>
      </c>
      <c r="P1253" t="s">
        <v>8276</v>
      </c>
      <c r="Q1253" t="str">
        <f t="shared" si="79"/>
        <v>music</v>
      </c>
      <c r="R1253" t="str">
        <f t="shared" si="80"/>
        <v>rock</v>
      </c>
      <c r="S1253">
        <f xml:space="preserve"> ROUND((E1253:E5366 / D1253:D5366)*100, 0)</f>
        <v>102</v>
      </c>
      <c r="T1253" s="5">
        <f t="shared" si="77"/>
        <v>82.54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0">
        <f t="shared" si="78"/>
        <v>41543.988067129627</v>
      </c>
      <c r="K1254">
        <v>1380238969</v>
      </c>
      <c r="L1254" s="10">
        <f>(((I1254/60)/60)/24)+DATE(1970,1,1)</f>
        <v>41571.988067129627</v>
      </c>
      <c r="M1254" t="b">
        <v>1</v>
      </c>
      <c r="N1254">
        <v>141</v>
      </c>
      <c r="O1254" t="b">
        <v>1</v>
      </c>
      <c r="P1254" t="s">
        <v>8276</v>
      </c>
      <c r="Q1254" t="str">
        <f t="shared" si="79"/>
        <v>music</v>
      </c>
      <c r="R1254" t="str">
        <f t="shared" si="80"/>
        <v>rock</v>
      </c>
      <c r="S1254">
        <f xml:space="preserve"> ROUND((E1254:E5367 / D1254:D5367)*100, 0)</f>
        <v>138</v>
      </c>
      <c r="T1254" s="5">
        <f t="shared" si="77"/>
        <v>34.17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0">
        <f t="shared" si="78"/>
        <v>41855.783645833333</v>
      </c>
      <c r="K1255">
        <v>1407178107</v>
      </c>
      <c r="L1255" s="10">
        <f>(((I1255/60)/60)/24)+DATE(1970,1,1)</f>
        <v>41885.783645833333</v>
      </c>
      <c r="M1255" t="b">
        <v>1</v>
      </c>
      <c r="N1255">
        <v>711</v>
      </c>
      <c r="O1255" t="b">
        <v>1</v>
      </c>
      <c r="P1255" t="s">
        <v>8276</v>
      </c>
      <c r="Q1255" t="str">
        <f t="shared" si="79"/>
        <v>music</v>
      </c>
      <c r="R1255" t="str">
        <f t="shared" si="80"/>
        <v>rock</v>
      </c>
      <c r="S1255">
        <f xml:space="preserve"> ROUND((E1255:E5368 / D1255:D5368)*100, 0)</f>
        <v>303833</v>
      </c>
      <c r="T1255" s="5">
        <f t="shared" si="77"/>
        <v>42.73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0">
        <f t="shared" si="78"/>
        <v>40487.621365740742</v>
      </c>
      <c r="K1256">
        <v>1288968886</v>
      </c>
      <c r="L1256" s="10">
        <f>(((I1256/60)/60)/24)+DATE(1970,1,1)</f>
        <v>40544.207638888889</v>
      </c>
      <c r="M1256" t="b">
        <v>1</v>
      </c>
      <c r="N1256">
        <v>141</v>
      </c>
      <c r="O1256" t="b">
        <v>1</v>
      </c>
      <c r="P1256" t="s">
        <v>8276</v>
      </c>
      <c r="Q1256" t="str">
        <f t="shared" si="79"/>
        <v>music</v>
      </c>
      <c r="R1256" t="str">
        <f t="shared" si="80"/>
        <v>rock</v>
      </c>
      <c r="S1256">
        <f xml:space="preserve"> ROUND((E1256:E5369 / D1256:D5369)*100, 0)</f>
        <v>199</v>
      </c>
      <c r="T1256" s="5">
        <f t="shared" si="77"/>
        <v>94.49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0">
        <f t="shared" si="78"/>
        <v>41579.845509259263</v>
      </c>
      <c r="K1257">
        <v>1383337052</v>
      </c>
      <c r="L1257" s="10">
        <f>(((I1257/60)/60)/24)+DATE(1970,1,1)</f>
        <v>41609.887175925927</v>
      </c>
      <c r="M1257" t="b">
        <v>1</v>
      </c>
      <c r="N1257">
        <v>109</v>
      </c>
      <c r="O1257" t="b">
        <v>1</v>
      </c>
      <c r="P1257" t="s">
        <v>8276</v>
      </c>
      <c r="Q1257" t="str">
        <f t="shared" si="79"/>
        <v>music</v>
      </c>
      <c r="R1257" t="str">
        <f t="shared" si="80"/>
        <v>rock</v>
      </c>
      <c r="S1257">
        <f xml:space="preserve"> ROUND((E1257:E5370 / D1257:D5370)*100, 0)</f>
        <v>202</v>
      </c>
      <c r="T1257" s="5">
        <f t="shared" si="77"/>
        <v>55.7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0">
        <f t="shared" si="78"/>
        <v>40921.919340277782</v>
      </c>
      <c r="K1258">
        <v>1326492231</v>
      </c>
      <c r="L1258" s="10">
        <f>(((I1258/60)/60)/24)+DATE(1970,1,1)</f>
        <v>40951.919340277782</v>
      </c>
      <c r="M1258" t="b">
        <v>1</v>
      </c>
      <c r="N1258">
        <v>361</v>
      </c>
      <c r="O1258" t="b">
        <v>1</v>
      </c>
      <c r="P1258" t="s">
        <v>8276</v>
      </c>
      <c r="Q1258" t="str">
        <f t="shared" si="79"/>
        <v>music</v>
      </c>
      <c r="R1258" t="str">
        <f t="shared" si="80"/>
        <v>rock</v>
      </c>
      <c r="S1258">
        <f xml:space="preserve"> ROUND((E1258:E5371 / D1258:D5371)*100, 0)</f>
        <v>118</v>
      </c>
      <c r="T1258" s="5">
        <f t="shared" si="77"/>
        <v>98.03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0">
        <f t="shared" si="78"/>
        <v>40587.085532407407</v>
      </c>
      <c r="K1259">
        <v>1297562590</v>
      </c>
      <c r="L1259" s="10">
        <f>(((I1259/60)/60)/24)+DATE(1970,1,1)</f>
        <v>40636.043865740743</v>
      </c>
      <c r="M1259" t="b">
        <v>1</v>
      </c>
      <c r="N1259">
        <v>176</v>
      </c>
      <c r="O1259" t="b">
        <v>1</v>
      </c>
      <c r="P1259" t="s">
        <v>8276</v>
      </c>
      <c r="Q1259" t="str">
        <f t="shared" si="79"/>
        <v>music</v>
      </c>
      <c r="R1259" t="str">
        <f t="shared" si="80"/>
        <v>rock</v>
      </c>
      <c r="S1259">
        <f xml:space="preserve"> ROUND((E1259:E5372 / D1259:D5372)*100, 0)</f>
        <v>295</v>
      </c>
      <c r="T1259" s="5">
        <f t="shared" si="77"/>
        <v>92.1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0">
        <f t="shared" si="78"/>
        <v>41487.611250000002</v>
      </c>
      <c r="K1260">
        <v>1375368012</v>
      </c>
      <c r="L1260" s="10">
        <f>(((I1260/60)/60)/24)+DATE(1970,1,1)</f>
        <v>41517.611250000002</v>
      </c>
      <c r="M1260" t="b">
        <v>1</v>
      </c>
      <c r="N1260">
        <v>670</v>
      </c>
      <c r="O1260" t="b">
        <v>1</v>
      </c>
      <c r="P1260" t="s">
        <v>8276</v>
      </c>
      <c r="Q1260" t="str">
        <f t="shared" si="79"/>
        <v>music</v>
      </c>
      <c r="R1260" t="str">
        <f t="shared" si="80"/>
        <v>rock</v>
      </c>
      <c r="S1260">
        <f xml:space="preserve"> ROUND((E1260:E5373 / D1260:D5373)*100, 0)</f>
        <v>213</v>
      </c>
      <c r="T1260" s="5">
        <f t="shared" si="77"/>
        <v>38.18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0">
        <f t="shared" si="78"/>
        <v>41766.970648148148</v>
      </c>
      <c r="K1261">
        <v>1399504664</v>
      </c>
      <c r="L1261" s="10">
        <f>(((I1261/60)/60)/24)+DATE(1970,1,1)</f>
        <v>41799.165972222225</v>
      </c>
      <c r="M1261" t="b">
        <v>1</v>
      </c>
      <c r="N1261">
        <v>96</v>
      </c>
      <c r="O1261" t="b">
        <v>1</v>
      </c>
      <c r="P1261" t="s">
        <v>8276</v>
      </c>
      <c r="Q1261" t="str">
        <f t="shared" si="79"/>
        <v>music</v>
      </c>
      <c r="R1261" t="str">
        <f t="shared" si="80"/>
        <v>rock</v>
      </c>
      <c r="S1261">
        <f xml:space="preserve"> ROUND((E1261:E5374 / D1261:D5374)*100, 0)</f>
        <v>104</v>
      </c>
      <c r="T1261" s="5">
        <f t="shared" si="77"/>
        <v>27.15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0">
        <f t="shared" si="78"/>
        <v>41666.842824074076</v>
      </c>
      <c r="K1262">
        <v>1390853620</v>
      </c>
      <c r="L1262" s="10">
        <f>(((I1262/60)/60)/24)+DATE(1970,1,1)</f>
        <v>41696.842824074076</v>
      </c>
      <c r="M1262" t="b">
        <v>1</v>
      </c>
      <c r="N1262">
        <v>74</v>
      </c>
      <c r="O1262" t="b">
        <v>1</v>
      </c>
      <c r="P1262" t="s">
        <v>8276</v>
      </c>
      <c r="Q1262" t="str">
        <f t="shared" si="79"/>
        <v>music</v>
      </c>
      <c r="R1262" t="str">
        <f t="shared" si="80"/>
        <v>rock</v>
      </c>
      <c r="S1262">
        <f xml:space="preserve"> ROUND((E1262:E5375 / D1262:D5375)*100, 0)</f>
        <v>114</v>
      </c>
      <c r="T1262" s="5">
        <f t="shared" si="77"/>
        <v>50.69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0">
        <f t="shared" si="78"/>
        <v>41638.342905092592</v>
      </c>
      <c r="K1263">
        <v>1388391227</v>
      </c>
      <c r="L1263" s="10">
        <f>(((I1263/60)/60)/24)+DATE(1970,1,1)</f>
        <v>41668.342905092592</v>
      </c>
      <c r="M1263" t="b">
        <v>1</v>
      </c>
      <c r="N1263">
        <v>52</v>
      </c>
      <c r="O1263" t="b">
        <v>1</v>
      </c>
      <c r="P1263" t="s">
        <v>8276</v>
      </c>
      <c r="Q1263" t="str">
        <f t="shared" si="79"/>
        <v>music</v>
      </c>
      <c r="R1263" t="str">
        <f t="shared" si="80"/>
        <v>rock</v>
      </c>
      <c r="S1263">
        <f xml:space="preserve"> ROUND((E1263:E5376 / D1263:D5376)*100, 0)</f>
        <v>101</v>
      </c>
      <c r="T1263" s="5">
        <f t="shared" si="77"/>
        <v>38.94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0">
        <f t="shared" si="78"/>
        <v>41656.762638888889</v>
      </c>
      <c r="K1264">
        <v>1389982692</v>
      </c>
      <c r="L1264" s="10">
        <f>(((I1264/60)/60)/24)+DATE(1970,1,1)</f>
        <v>41686.762638888889</v>
      </c>
      <c r="M1264" t="b">
        <v>1</v>
      </c>
      <c r="N1264">
        <v>105</v>
      </c>
      <c r="O1264" t="b">
        <v>1</v>
      </c>
      <c r="P1264" t="s">
        <v>8276</v>
      </c>
      <c r="Q1264" t="str">
        <f t="shared" si="79"/>
        <v>music</v>
      </c>
      <c r="R1264" t="str">
        <f t="shared" si="80"/>
        <v>rock</v>
      </c>
      <c r="S1264">
        <f xml:space="preserve"> ROUND((E1264:E5377 / D1264:D5377)*100, 0)</f>
        <v>125</v>
      </c>
      <c r="T1264" s="5">
        <f t="shared" si="77"/>
        <v>77.64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0">
        <f t="shared" si="78"/>
        <v>41692.084143518521</v>
      </c>
      <c r="K1265">
        <v>1393034470</v>
      </c>
      <c r="L1265" s="10">
        <f>(((I1265/60)/60)/24)+DATE(1970,1,1)</f>
        <v>41727.041666666664</v>
      </c>
      <c r="M1265" t="b">
        <v>1</v>
      </c>
      <c r="N1265">
        <v>41</v>
      </c>
      <c r="O1265" t="b">
        <v>1</v>
      </c>
      <c r="P1265" t="s">
        <v>8276</v>
      </c>
      <c r="Q1265" t="str">
        <f t="shared" si="79"/>
        <v>music</v>
      </c>
      <c r="R1265" t="str">
        <f t="shared" si="80"/>
        <v>rock</v>
      </c>
      <c r="S1265">
        <f xml:space="preserve"> ROUND((E1265:E5378 / D1265:D5378)*100, 0)</f>
        <v>119</v>
      </c>
      <c r="T1265" s="5">
        <f t="shared" si="77"/>
        <v>43.54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0">
        <f t="shared" si="78"/>
        <v>41547.662997685184</v>
      </c>
      <c r="K1266">
        <v>1380556483</v>
      </c>
      <c r="L1266" s="10">
        <f>(((I1266/60)/60)/24)+DATE(1970,1,1)</f>
        <v>41576.662997685184</v>
      </c>
      <c r="M1266" t="b">
        <v>1</v>
      </c>
      <c r="N1266">
        <v>34</v>
      </c>
      <c r="O1266" t="b">
        <v>1</v>
      </c>
      <c r="P1266" t="s">
        <v>8276</v>
      </c>
      <c r="Q1266" t="str">
        <f t="shared" si="79"/>
        <v>music</v>
      </c>
      <c r="R1266" t="str">
        <f t="shared" si="80"/>
        <v>rock</v>
      </c>
      <c r="S1266">
        <f xml:space="preserve"> ROUND((E1266:E5379 / D1266:D5379)*100, 0)</f>
        <v>166</v>
      </c>
      <c r="T1266" s="5">
        <f t="shared" si="77"/>
        <v>31.82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0">
        <f t="shared" si="78"/>
        <v>40465.655266203699</v>
      </c>
      <c r="K1267">
        <v>1287071015</v>
      </c>
      <c r="L1267" s="10">
        <f>(((I1267/60)/60)/24)+DATE(1970,1,1)</f>
        <v>40512.655266203699</v>
      </c>
      <c r="M1267" t="b">
        <v>1</v>
      </c>
      <c r="N1267">
        <v>66</v>
      </c>
      <c r="O1267" t="b">
        <v>1</v>
      </c>
      <c r="P1267" t="s">
        <v>8276</v>
      </c>
      <c r="Q1267" t="str">
        <f t="shared" si="79"/>
        <v>music</v>
      </c>
      <c r="R1267" t="str">
        <f t="shared" si="80"/>
        <v>rock</v>
      </c>
      <c r="S1267">
        <f xml:space="preserve"> ROUND((E1267:E5380 / D1267:D5380)*100, 0)</f>
        <v>119</v>
      </c>
      <c r="T1267" s="5">
        <f t="shared" si="77"/>
        <v>63.18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0">
        <f t="shared" si="78"/>
        <v>41620.87667824074</v>
      </c>
      <c r="K1268">
        <v>1386882145</v>
      </c>
      <c r="L1268" s="10">
        <f>(((I1268/60)/60)/24)+DATE(1970,1,1)</f>
        <v>41650.87667824074</v>
      </c>
      <c r="M1268" t="b">
        <v>1</v>
      </c>
      <c r="N1268">
        <v>50</v>
      </c>
      <c r="O1268" t="b">
        <v>1</v>
      </c>
      <c r="P1268" t="s">
        <v>8276</v>
      </c>
      <c r="Q1268" t="str">
        <f t="shared" si="79"/>
        <v>music</v>
      </c>
      <c r="R1268" t="str">
        <f t="shared" si="80"/>
        <v>rock</v>
      </c>
      <c r="S1268">
        <f xml:space="preserve"> ROUND((E1268:E5381 / D1268:D5381)*100, 0)</f>
        <v>100</v>
      </c>
      <c r="T1268" s="5">
        <f t="shared" si="77"/>
        <v>190.9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0">
        <f t="shared" si="78"/>
        <v>41449.585162037038</v>
      </c>
      <c r="K1269">
        <v>1372082558</v>
      </c>
      <c r="L1269" s="10">
        <f>(((I1269/60)/60)/24)+DATE(1970,1,1)</f>
        <v>41479.585162037038</v>
      </c>
      <c r="M1269" t="b">
        <v>1</v>
      </c>
      <c r="N1269">
        <v>159</v>
      </c>
      <c r="O1269" t="b">
        <v>1</v>
      </c>
      <c r="P1269" t="s">
        <v>8276</v>
      </c>
      <c r="Q1269" t="str">
        <f t="shared" si="79"/>
        <v>music</v>
      </c>
      <c r="R1269" t="str">
        <f t="shared" si="80"/>
        <v>rock</v>
      </c>
      <c r="S1269">
        <f xml:space="preserve"> ROUND((E1269:E5382 / D1269:D5382)*100, 0)</f>
        <v>102</v>
      </c>
      <c r="T1269" s="5">
        <f t="shared" si="77"/>
        <v>140.86000000000001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0">
        <f t="shared" si="78"/>
        <v>41507.845451388886</v>
      </c>
      <c r="K1270">
        <v>1377116247</v>
      </c>
      <c r="L1270" s="10">
        <f>(((I1270/60)/60)/24)+DATE(1970,1,1)</f>
        <v>41537.845451388886</v>
      </c>
      <c r="M1270" t="b">
        <v>1</v>
      </c>
      <c r="N1270">
        <v>182</v>
      </c>
      <c r="O1270" t="b">
        <v>1</v>
      </c>
      <c r="P1270" t="s">
        <v>8276</v>
      </c>
      <c r="Q1270" t="str">
        <f t="shared" si="79"/>
        <v>music</v>
      </c>
      <c r="R1270" t="str">
        <f t="shared" si="80"/>
        <v>rock</v>
      </c>
      <c r="S1270">
        <f xml:space="preserve"> ROUND((E1270:E5383 / D1270:D5383)*100, 0)</f>
        <v>117</v>
      </c>
      <c r="T1270" s="5">
        <f t="shared" si="77"/>
        <v>76.92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0">
        <f t="shared" si="78"/>
        <v>42445.823055555549</v>
      </c>
      <c r="K1271">
        <v>1458157512</v>
      </c>
      <c r="L1271" s="10">
        <f>(((I1271/60)/60)/24)+DATE(1970,1,1)</f>
        <v>42476</v>
      </c>
      <c r="M1271" t="b">
        <v>1</v>
      </c>
      <c r="N1271">
        <v>206</v>
      </c>
      <c r="O1271" t="b">
        <v>1</v>
      </c>
      <c r="P1271" t="s">
        <v>8276</v>
      </c>
      <c r="Q1271" t="str">
        <f t="shared" si="79"/>
        <v>music</v>
      </c>
      <c r="R1271" t="str">
        <f t="shared" si="80"/>
        <v>rock</v>
      </c>
      <c r="S1271">
        <f xml:space="preserve"> ROUND((E1271:E5384 / D1271:D5384)*100, 0)</f>
        <v>109</v>
      </c>
      <c r="T1271" s="5">
        <f t="shared" si="77"/>
        <v>99.16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0">
        <f t="shared" si="78"/>
        <v>40933.856967592597</v>
      </c>
      <c r="K1272">
        <v>1327523642</v>
      </c>
      <c r="L1272" s="10">
        <f>(((I1272/60)/60)/24)+DATE(1970,1,1)</f>
        <v>40993.815300925926</v>
      </c>
      <c r="M1272" t="b">
        <v>1</v>
      </c>
      <c r="N1272">
        <v>169</v>
      </c>
      <c r="O1272" t="b">
        <v>1</v>
      </c>
      <c r="P1272" t="s">
        <v>8276</v>
      </c>
      <c r="Q1272" t="str">
        <f t="shared" si="79"/>
        <v>music</v>
      </c>
      <c r="R1272" t="str">
        <f t="shared" si="80"/>
        <v>rock</v>
      </c>
      <c r="S1272">
        <f xml:space="preserve"> ROUND((E1272:E5385 / D1272:D5385)*100, 0)</f>
        <v>115</v>
      </c>
      <c r="T1272" s="5">
        <f t="shared" si="77"/>
        <v>67.88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0">
        <f t="shared" si="78"/>
        <v>41561.683553240742</v>
      </c>
      <c r="K1273">
        <v>1381767859</v>
      </c>
      <c r="L1273" s="10">
        <f>(((I1273/60)/60)/24)+DATE(1970,1,1)</f>
        <v>41591.725219907406</v>
      </c>
      <c r="M1273" t="b">
        <v>1</v>
      </c>
      <c r="N1273">
        <v>31</v>
      </c>
      <c r="O1273" t="b">
        <v>1</v>
      </c>
      <c r="P1273" t="s">
        <v>8276</v>
      </c>
      <c r="Q1273" t="str">
        <f t="shared" si="79"/>
        <v>music</v>
      </c>
      <c r="R1273" t="str">
        <f t="shared" si="80"/>
        <v>rock</v>
      </c>
      <c r="S1273">
        <f xml:space="preserve"> ROUND((E1273:E5386 / D1273:D5386)*100, 0)</f>
        <v>102</v>
      </c>
      <c r="T1273" s="5">
        <f t="shared" si="77"/>
        <v>246.29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0">
        <f t="shared" si="78"/>
        <v>40274.745127314818</v>
      </c>
      <c r="K1274">
        <v>1270576379</v>
      </c>
      <c r="L1274" s="10">
        <f>(((I1274/60)/60)/24)+DATE(1970,1,1)</f>
        <v>40344.166666666664</v>
      </c>
      <c r="M1274" t="b">
        <v>1</v>
      </c>
      <c r="N1274">
        <v>28</v>
      </c>
      <c r="O1274" t="b">
        <v>1</v>
      </c>
      <c r="P1274" t="s">
        <v>8276</v>
      </c>
      <c r="Q1274" t="str">
        <f t="shared" si="79"/>
        <v>music</v>
      </c>
      <c r="R1274" t="str">
        <f t="shared" si="80"/>
        <v>rock</v>
      </c>
      <c r="S1274">
        <f xml:space="preserve"> ROUND((E1274:E5387 / D1274:D5387)*100, 0)</f>
        <v>106</v>
      </c>
      <c r="T1274" s="5">
        <f t="shared" si="77"/>
        <v>189.29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0">
        <f t="shared" si="78"/>
        <v>41852.730219907404</v>
      </c>
      <c r="K1275">
        <v>1406914291</v>
      </c>
      <c r="L1275" s="10">
        <f>(((I1275/60)/60)/24)+DATE(1970,1,1)</f>
        <v>41882.730219907404</v>
      </c>
      <c r="M1275" t="b">
        <v>1</v>
      </c>
      <c r="N1275">
        <v>54</v>
      </c>
      <c r="O1275" t="b">
        <v>1</v>
      </c>
      <c r="P1275" t="s">
        <v>8276</v>
      </c>
      <c r="Q1275" t="str">
        <f t="shared" si="79"/>
        <v>music</v>
      </c>
      <c r="R1275" t="str">
        <f t="shared" si="80"/>
        <v>rock</v>
      </c>
      <c r="S1275">
        <f xml:space="preserve"> ROUND((E1275:E5388 / D1275:D5388)*100, 0)</f>
        <v>104</v>
      </c>
      <c r="T1275" s="5">
        <f t="shared" ref="T1275:T1338" si="81" xml:space="preserve"> ROUND(IF(N1275&gt;0,(E1275/N1275),(0)),2)</f>
        <v>76.67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0">
        <f t="shared" si="78"/>
        <v>41116.690104166664</v>
      </c>
      <c r="K1276">
        <v>1343320425</v>
      </c>
      <c r="L1276" s="10">
        <f>(((I1276/60)/60)/24)+DATE(1970,1,1)</f>
        <v>41151.690104166664</v>
      </c>
      <c r="M1276" t="b">
        <v>1</v>
      </c>
      <c r="N1276">
        <v>467</v>
      </c>
      <c r="O1276" t="b">
        <v>1</v>
      </c>
      <c r="P1276" t="s">
        <v>8276</v>
      </c>
      <c r="Q1276" t="str">
        <f t="shared" si="79"/>
        <v>music</v>
      </c>
      <c r="R1276" t="str">
        <f t="shared" si="80"/>
        <v>rock</v>
      </c>
      <c r="S1276">
        <f xml:space="preserve"> ROUND((E1276:E5389 / D1276:D5389)*100, 0)</f>
        <v>155</v>
      </c>
      <c r="T1276" s="5">
        <f t="shared" si="81"/>
        <v>82.96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0">
        <f t="shared" si="78"/>
        <v>41458.867905092593</v>
      </c>
      <c r="K1277">
        <v>1372884587</v>
      </c>
      <c r="L1277" s="10">
        <f>(((I1277/60)/60)/24)+DATE(1970,1,1)</f>
        <v>41493.867905092593</v>
      </c>
      <c r="M1277" t="b">
        <v>1</v>
      </c>
      <c r="N1277">
        <v>389</v>
      </c>
      <c r="O1277" t="b">
        <v>1</v>
      </c>
      <c r="P1277" t="s">
        <v>8276</v>
      </c>
      <c r="Q1277" t="str">
        <f t="shared" si="79"/>
        <v>music</v>
      </c>
      <c r="R1277" t="str">
        <f t="shared" si="80"/>
        <v>rock</v>
      </c>
      <c r="S1277">
        <f xml:space="preserve"> ROUND((E1277:E5390 / D1277:D5390)*100, 0)</f>
        <v>162</v>
      </c>
      <c r="T1277" s="5">
        <f t="shared" si="81"/>
        <v>62.52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0">
        <f t="shared" si="78"/>
        <v>40007.704247685186</v>
      </c>
      <c r="K1278">
        <v>1247504047</v>
      </c>
      <c r="L1278" s="10">
        <f>(((I1278/60)/60)/24)+DATE(1970,1,1)</f>
        <v>40057.166666666664</v>
      </c>
      <c r="M1278" t="b">
        <v>1</v>
      </c>
      <c r="N1278">
        <v>68</v>
      </c>
      <c r="O1278" t="b">
        <v>1</v>
      </c>
      <c r="P1278" t="s">
        <v>8276</v>
      </c>
      <c r="Q1278" t="str">
        <f t="shared" si="79"/>
        <v>music</v>
      </c>
      <c r="R1278" t="str">
        <f t="shared" si="80"/>
        <v>rock</v>
      </c>
      <c r="S1278">
        <f xml:space="preserve"> ROUND((E1278:E5391 / D1278:D5391)*100, 0)</f>
        <v>104</v>
      </c>
      <c r="T1278" s="5">
        <f t="shared" si="81"/>
        <v>46.07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0">
        <f t="shared" si="78"/>
        <v>41121.561886574076</v>
      </c>
      <c r="K1279">
        <v>1343741347</v>
      </c>
      <c r="L1279" s="10">
        <f>(((I1279/60)/60)/24)+DATE(1970,1,1)</f>
        <v>41156.561886574076</v>
      </c>
      <c r="M1279" t="b">
        <v>1</v>
      </c>
      <c r="N1279">
        <v>413</v>
      </c>
      <c r="O1279" t="b">
        <v>1</v>
      </c>
      <c r="P1279" t="s">
        <v>8276</v>
      </c>
      <c r="Q1279" t="str">
        <f t="shared" si="79"/>
        <v>music</v>
      </c>
      <c r="R1279" t="str">
        <f t="shared" si="80"/>
        <v>rock</v>
      </c>
      <c r="S1279">
        <f xml:space="preserve"> ROUND((E1279:E5392 / D1279:D5392)*100, 0)</f>
        <v>106</v>
      </c>
      <c r="T1279" s="5">
        <f t="shared" si="81"/>
        <v>38.54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0">
        <f t="shared" si="78"/>
        <v>41786.555162037039</v>
      </c>
      <c r="K1280">
        <v>1401196766</v>
      </c>
      <c r="L1280" s="10">
        <f>(((I1280/60)/60)/24)+DATE(1970,1,1)</f>
        <v>41815.083333333336</v>
      </c>
      <c r="M1280" t="b">
        <v>1</v>
      </c>
      <c r="N1280">
        <v>190</v>
      </c>
      <c r="O1280" t="b">
        <v>1</v>
      </c>
      <c r="P1280" t="s">
        <v>8276</v>
      </c>
      <c r="Q1280" t="str">
        <f t="shared" si="79"/>
        <v>music</v>
      </c>
      <c r="R1280" t="str">
        <f t="shared" si="80"/>
        <v>rock</v>
      </c>
      <c r="S1280">
        <f xml:space="preserve"> ROUND((E1280:E5393 / D1280:D5393)*100, 0)</f>
        <v>155</v>
      </c>
      <c r="T1280" s="5">
        <f t="shared" si="81"/>
        <v>53.01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0">
        <f t="shared" si="78"/>
        <v>41682.099189814813</v>
      </c>
      <c r="K1281">
        <v>1392171770</v>
      </c>
      <c r="L1281" s="10">
        <f>(((I1281/60)/60)/24)+DATE(1970,1,1)</f>
        <v>41722.057523148149</v>
      </c>
      <c r="M1281" t="b">
        <v>1</v>
      </c>
      <c r="N1281">
        <v>189</v>
      </c>
      <c r="O1281" t="b">
        <v>1</v>
      </c>
      <c r="P1281" t="s">
        <v>8276</v>
      </c>
      <c r="Q1281" t="str">
        <f t="shared" si="79"/>
        <v>music</v>
      </c>
      <c r="R1281" t="str">
        <f t="shared" si="80"/>
        <v>rock</v>
      </c>
      <c r="S1281">
        <f xml:space="preserve"> ROUND((E1281:E5394 / D1281:D5394)*100, 0)</f>
        <v>111</v>
      </c>
      <c r="T1281" s="5">
        <f t="shared" si="81"/>
        <v>73.36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0">
        <f t="shared" si="78"/>
        <v>40513.757569444446</v>
      </c>
      <c r="K1282">
        <v>1291227054</v>
      </c>
      <c r="L1282" s="10">
        <f>(((I1282/60)/60)/24)+DATE(1970,1,1)</f>
        <v>40603.757569444446</v>
      </c>
      <c r="M1282" t="b">
        <v>1</v>
      </c>
      <c r="N1282">
        <v>130</v>
      </c>
      <c r="O1282" t="b">
        <v>1</v>
      </c>
      <c r="P1282" t="s">
        <v>8276</v>
      </c>
      <c r="Q1282" t="str">
        <f t="shared" si="79"/>
        <v>music</v>
      </c>
      <c r="R1282" t="str">
        <f t="shared" si="80"/>
        <v>rock</v>
      </c>
      <c r="S1282">
        <f xml:space="preserve"> ROUND((E1282:E5395 / D1282:D5395)*100, 0)</f>
        <v>111</v>
      </c>
      <c r="T1282" s="5">
        <f t="shared" si="81"/>
        <v>127.98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0">
        <f t="shared" ref="J1283:J1346" si="82">(((K1283/60)/60)/24)+DATE(1970,1,1)</f>
        <v>41463.743472222224</v>
      </c>
      <c r="K1283">
        <v>1373305836</v>
      </c>
      <c r="L1283" s="10">
        <f>(((I1283/60)/60)/24)+DATE(1970,1,1)</f>
        <v>41483.743472222224</v>
      </c>
      <c r="M1283" t="b">
        <v>1</v>
      </c>
      <c r="N1283">
        <v>74</v>
      </c>
      <c r="O1283" t="b">
        <v>1</v>
      </c>
      <c r="P1283" t="s">
        <v>8276</v>
      </c>
      <c r="Q1283" t="str">
        <f t="shared" ref="Q1283:Q1346" si="83">LEFT(P1283, SEARCH("/",P1283,1)-1)</f>
        <v>music</v>
      </c>
      <c r="R1283" t="str">
        <f t="shared" ref="R1283:R1346" si="84">RIGHT(P1283,LEN(P1283)-SEARCH("/",P1283))</f>
        <v>rock</v>
      </c>
      <c r="S1283">
        <f xml:space="preserve"> ROUND((E1283:E5396 / D1283:D5396)*100, 0)</f>
        <v>111</v>
      </c>
      <c r="T1283" s="5">
        <f t="shared" si="81"/>
        <v>104.73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0">
        <f t="shared" si="82"/>
        <v>41586.475173611114</v>
      </c>
      <c r="K1284">
        <v>1383909855</v>
      </c>
      <c r="L1284" s="10">
        <f>(((I1284/60)/60)/24)+DATE(1970,1,1)</f>
        <v>41617.207638888889</v>
      </c>
      <c r="M1284" t="b">
        <v>1</v>
      </c>
      <c r="N1284">
        <v>274</v>
      </c>
      <c r="O1284" t="b">
        <v>1</v>
      </c>
      <c r="P1284" t="s">
        <v>8276</v>
      </c>
      <c r="Q1284" t="str">
        <f t="shared" si="83"/>
        <v>music</v>
      </c>
      <c r="R1284" t="str">
        <f t="shared" si="84"/>
        <v>rock</v>
      </c>
      <c r="S1284">
        <f xml:space="preserve"> ROUND((E1284:E5397 / D1284:D5397)*100, 0)</f>
        <v>124</v>
      </c>
      <c r="T1284" s="5">
        <f t="shared" si="81"/>
        <v>67.67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0">
        <f t="shared" si="82"/>
        <v>41320.717465277776</v>
      </c>
      <c r="K1285">
        <v>1360948389</v>
      </c>
      <c r="L1285" s="10">
        <f>(((I1285/60)/60)/24)+DATE(1970,1,1)</f>
        <v>41344.166666666664</v>
      </c>
      <c r="M1285" t="b">
        <v>1</v>
      </c>
      <c r="N1285">
        <v>22</v>
      </c>
      <c r="O1285" t="b">
        <v>1</v>
      </c>
      <c r="P1285" t="s">
        <v>8276</v>
      </c>
      <c r="Q1285" t="str">
        <f t="shared" si="83"/>
        <v>music</v>
      </c>
      <c r="R1285" t="str">
        <f t="shared" si="84"/>
        <v>rock</v>
      </c>
      <c r="S1285">
        <f xml:space="preserve"> ROUND((E1285:E5398 / D1285:D5398)*100, 0)</f>
        <v>211</v>
      </c>
      <c r="T1285" s="5">
        <f t="shared" si="81"/>
        <v>95.93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0">
        <f t="shared" si="82"/>
        <v>42712.23474537037</v>
      </c>
      <c r="K1286">
        <v>1481175482</v>
      </c>
      <c r="L1286" s="10">
        <f>(((I1286/60)/60)/24)+DATE(1970,1,1)</f>
        <v>42735.707638888889</v>
      </c>
      <c r="M1286" t="b">
        <v>0</v>
      </c>
      <c r="N1286">
        <v>31</v>
      </c>
      <c r="O1286" t="b">
        <v>1</v>
      </c>
      <c r="P1286" t="s">
        <v>8271</v>
      </c>
      <c r="Q1286" t="str">
        <f t="shared" si="83"/>
        <v>theater</v>
      </c>
      <c r="R1286" t="str">
        <f t="shared" si="84"/>
        <v>plays</v>
      </c>
      <c r="S1286">
        <f xml:space="preserve"> ROUND((E1286:E5399 / D1286:D5399)*100, 0)</f>
        <v>101</v>
      </c>
      <c r="T1286" s="5">
        <f t="shared" si="81"/>
        <v>65.16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0">
        <f t="shared" si="82"/>
        <v>42160.583043981482</v>
      </c>
      <c r="K1287">
        <v>1433512775</v>
      </c>
      <c r="L1287" s="10">
        <f>(((I1287/60)/60)/24)+DATE(1970,1,1)</f>
        <v>42175.583043981482</v>
      </c>
      <c r="M1287" t="b">
        <v>0</v>
      </c>
      <c r="N1287">
        <v>63</v>
      </c>
      <c r="O1287" t="b">
        <v>1</v>
      </c>
      <c r="P1287" t="s">
        <v>8271</v>
      </c>
      <c r="Q1287" t="str">
        <f t="shared" si="83"/>
        <v>theater</v>
      </c>
      <c r="R1287" t="str">
        <f t="shared" si="84"/>
        <v>plays</v>
      </c>
      <c r="S1287">
        <f xml:space="preserve"> ROUND((E1287:E5400 / D1287:D5400)*100, 0)</f>
        <v>102</v>
      </c>
      <c r="T1287" s="5">
        <f t="shared" si="81"/>
        <v>32.270000000000003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0">
        <f t="shared" si="82"/>
        <v>42039.384571759263</v>
      </c>
      <c r="K1288">
        <v>1423041227</v>
      </c>
      <c r="L1288" s="10">
        <f>(((I1288/60)/60)/24)+DATE(1970,1,1)</f>
        <v>42052.583333333328</v>
      </c>
      <c r="M1288" t="b">
        <v>0</v>
      </c>
      <c r="N1288">
        <v>20</v>
      </c>
      <c r="O1288" t="b">
        <v>1</v>
      </c>
      <c r="P1288" t="s">
        <v>8271</v>
      </c>
      <c r="Q1288" t="str">
        <f t="shared" si="83"/>
        <v>theater</v>
      </c>
      <c r="R1288" t="str">
        <f t="shared" si="84"/>
        <v>plays</v>
      </c>
      <c r="S1288">
        <f xml:space="preserve"> ROUND((E1288:E5401 / D1288:D5401)*100, 0)</f>
        <v>108</v>
      </c>
      <c r="T1288" s="5">
        <f t="shared" si="81"/>
        <v>81.25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0">
        <f t="shared" si="82"/>
        <v>42107.621018518519</v>
      </c>
      <c r="K1289">
        <v>1428936856</v>
      </c>
      <c r="L1289" s="10">
        <f>(((I1289/60)/60)/24)+DATE(1970,1,1)</f>
        <v>42167.621018518519</v>
      </c>
      <c r="M1289" t="b">
        <v>0</v>
      </c>
      <c r="N1289">
        <v>25</v>
      </c>
      <c r="O1289" t="b">
        <v>1</v>
      </c>
      <c r="P1289" t="s">
        <v>8271</v>
      </c>
      <c r="Q1289" t="str">
        <f t="shared" si="83"/>
        <v>theater</v>
      </c>
      <c r="R1289" t="str">
        <f t="shared" si="84"/>
        <v>plays</v>
      </c>
      <c r="S1289">
        <f xml:space="preserve"> ROUND((E1289:E5402 / D1289:D5402)*100, 0)</f>
        <v>242</v>
      </c>
      <c r="T1289" s="5">
        <f t="shared" si="81"/>
        <v>24.2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0">
        <f t="shared" si="82"/>
        <v>42561.154664351852</v>
      </c>
      <c r="K1290">
        <v>1468122163</v>
      </c>
      <c r="L1290" s="10">
        <f>(((I1290/60)/60)/24)+DATE(1970,1,1)</f>
        <v>42592.166666666672</v>
      </c>
      <c r="M1290" t="b">
        <v>0</v>
      </c>
      <c r="N1290">
        <v>61</v>
      </c>
      <c r="O1290" t="b">
        <v>1</v>
      </c>
      <c r="P1290" t="s">
        <v>8271</v>
      </c>
      <c r="Q1290" t="str">
        <f t="shared" si="83"/>
        <v>theater</v>
      </c>
      <c r="R1290" t="str">
        <f t="shared" si="84"/>
        <v>plays</v>
      </c>
      <c r="S1290">
        <f xml:space="preserve"> ROUND((E1290:E5403 / D1290:D5403)*100, 0)</f>
        <v>100</v>
      </c>
      <c r="T1290" s="5">
        <f t="shared" si="81"/>
        <v>65.87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0">
        <f t="shared" si="82"/>
        <v>42709.134780092587</v>
      </c>
      <c r="K1291">
        <v>1480907645</v>
      </c>
      <c r="L1291" s="10">
        <f>(((I1291/60)/60)/24)+DATE(1970,1,1)</f>
        <v>42739.134780092587</v>
      </c>
      <c r="M1291" t="b">
        <v>0</v>
      </c>
      <c r="N1291">
        <v>52</v>
      </c>
      <c r="O1291" t="b">
        <v>1</v>
      </c>
      <c r="P1291" t="s">
        <v>8271</v>
      </c>
      <c r="Q1291" t="str">
        <f t="shared" si="83"/>
        <v>theater</v>
      </c>
      <c r="R1291" t="str">
        <f t="shared" si="84"/>
        <v>plays</v>
      </c>
      <c r="S1291">
        <f xml:space="preserve"> ROUND((E1291:E5404 / D1291:D5404)*100, 0)</f>
        <v>125</v>
      </c>
      <c r="T1291" s="5">
        <f t="shared" si="81"/>
        <v>36.08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0">
        <f t="shared" si="82"/>
        <v>42086.614942129629</v>
      </c>
      <c r="K1292">
        <v>1427121931</v>
      </c>
      <c r="L1292" s="10">
        <f>(((I1292/60)/60)/24)+DATE(1970,1,1)</f>
        <v>42117.290972222225</v>
      </c>
      <c r="M1292" t="b">
        <v>0</v>
      </c>
      <c r="N1292">
        <v>86</v>
      </c>
      <c r="O1292" t="b">
        <v>1</v>
      </c>
      <c r="P1292" t="s">
        <v>8271</v>
      </c>
      <c r="Q1292" t="str">
        <f t="shared" si="83"/>
        <v>theater</v>
      </c>
      <c r="R1292" t="str">
        <f t="shared" si="84"/>
        <v>plays</v>
      </c>
      <c r="S1292">
        <f xml:space="preserve"> ROUND((E1292:E5405 / D1292:D5405)*100, 0)</f>
        <v>109</v>
      </c>
      <c r="T1292" s="5">
        <f t="shared" si="81"/>
        <v>44.19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0">
        <f t="shared" si="82"/>
        <v>42064.652673611112</v>
      </c>
      <c r="K1293">
        <v>1425224391</v>
      </c>
      <c r="L1293" s="10">
        <f>(((I1293/60)/60)/24)+DATE(1970,1,1)</f>
        <v>42101.291666666672</v>
      </c>
      <c r="M1293" t="b">
        <v>0</v>
      </c>
      <c r="N1293">
        <v>42</v>
      </c>
      <c r="O1293" t="b">
        <v>1</v>
      </c>
      <c r="P1293" t="s">
        <v>8271</v>
      </c>
      <c r="Q1293" t="str">
        <f t="shared" si="83"/>
        <v>theater</v>
      </c>
      <c r="R1293" t="str">
        <f t="shared" si="84"/>
        <v>plays</v>
      </c>
      <c r="S1293">
        <f xml:space="preserve"> ROUND((E1293:E5406 / D1293:D5406)*100, 0)</f>
        <v>146</v>
      </c>
      <c r="T1293" s="5">
        <f t="shared" si="81"/>
        <v>104.07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0">
        <f t="shared" si="82"/>
        <v>42256.764212962968</v>
      </c>
      <c r="K1294">
        <v>1441822828</v>
      </c>
      <c r="L1294" s="10">
        <f>(((I1294/60)/60)/24)+DATE(1970,1,1)</f>
        <v>42283.957638888889</v>
      </c>
      <c r="M1294" t="b">
        <v>0</v>
      </c>
      <c r="N1294">
        <v>52</v>
      </c>
      <c r="O1294" t="b">
        <v>1</v>
      </c>
      <c r="P1294" t="s">
        <v>8271</v>
      </c>
      <c r="Q1294" t="str">
        <f t="shared" si="83"/>
        <v>theater</v>
      </c>
      <c r="R1294" t="str">
        <f t="shared" si="84"/>
        <v>plays</v>
      </c>
      <c r="S1294">
        <f xml:space="preserve"> ROUND((E1294:E5407 / D1294:D5407)*100, 0)</f>
        <v>110</v>
      </c>
      <c r="T1294" s="5">
        <f t="shared" si="81"/>
        <v>35.96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0">
        <f t="shared" si="82"/>
        <v>42292.701053240744</v>
      </c>
      <c r="K1295">
        <v>1444927771</v>
      </c>
      <c r="L1295" s="10">
        <f>(((I1295/60)/60)/24)+DATE(1970,1,1)</f>
        <v>42322.742719907401</v>
      </c>
      <c r="M1295" t="b">
        <v>0</v>
      </c>
      <c r="N1295">
        <v>120</v>
      </c>
      <c r="O1295" t="b">
        <v>1</v>
      </c>
      <c r="P1295" t="s">
        <v>8271</v>
      </c>
      <c r="Q1295" t="str">
        <f t="shared" si="83"/>
        <v>theater</v>
      </c>
      <c r="R1295" t="str">
        <f t="shared" si="84"/>
        <v>plays</v>
      </c>
      <c r="S1295">
        <f xml:space="preserve"> ROUND((E1295:E5408 / D1295:D5408)*100, 0)</f>
        <v>102</v>
      </c>
      <c r="T1295" s="5">
        <f t="shared" si="81"/>
        <v>127.79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0">
        <f t="shared" si="82"/>
        <v>42278.453668981485</v>
      </c>
      <c r="K1296">
        <v>1443696797</v>
      </c>
      <c r="L1296" s="10">
        <f>(((I1296/60)/60)/24)+DATE(1970,1,1)</f>
        <v>42296.458333333328</v>
      </c>
      <c r="M1296" t="b">
        <v>0</v>
      </c>
      <c r="N1296">
        <v>22</v>
      </c>
      <c r="O1296" t="b">
        <v>1</v>
      </c>
      <c r="P1296" t="s">
        <v>8271</v>
      </c>
      <c r="Q1296" t="str">
        <f t="shared" si="83"/>
        <v>theater</v>
      </c>
      <c r="R1296" t="str">
        <f t="shared" si="84"/>
        <v>plays</v>
      </c>
      <c r="S1296">
        <f xml:space="preserve"> ROUND((E1296:E5409 / D1296:D5409)*100, 0)</f>
        <v>122</v>
      </c>
      <c r="T1296" s="5">
        <f t="shared" si="81"/>
        <v>27.73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0">
        <f t="shared" si="82"/>
        <v>42184.572881944448</v>
      </c>
      <c r="K1297">
        <v>1435585497</v>
      </c>
      <c r="L1297" s="10">
        <f>(((I1297/60)/60)/24)+DATE(1970,1,1)</f>
        <v>42214.708333333328</v>
      </c>
      <c r="M1297" t="b">
        <v>0</v>
      </c>
      <c r="N1297">
        <v>64</v>
      </c>
      <c r="O1297" t="b">
        <v>1</v>
      </c>
      <c r="P1297" t="s">
        <v>8271</v>
      </c>
      <c r="Q1297" t="str">
        <f t="shared" si="83"/>
        <v>theater</v>
      </c>
      <c r="R1297" t="str">
        <f t="shared" si="84"/>
        <v>plays</v>
      </c>
      <c r="S1297">
        <f xml:space="preserve"> ROUND((E1297:E5410 / D1297:D5410)*100, 0)</f>
        <v>102</v>
      </c>
      <c r="T1297" s="5">
        <f t="shared" si="81"/>
        <v>39.83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0">
        <f t="shared" si="82"/>
        <v>42423.050613425927</v>
      </c>
      <c r="K1298">
        <v>1456189973</v>
      </c>
      <c r="L1298" s="10">
        <f>(((I1298/60)/60)/24)+DATE(1970,1,1)</f>
        <v>42443.008946759262</v>
      </c>
      <c r="M1298" t="b">
        <v>0</v>
      </c>
      <c r="N1298">
        <v>23</v>
      </c>
      <c r="O1298" t="b">
        <v>1</v>
      </c>
      <c r="P1298" t="s">
        <v>8271</v>
      </c>
      <c r="Q1298" t="str">
        <f t="shared" si="83"/>
        <v>theater</v>
      </c>
      <c r="R1298" t="str">
        <f t="shared" si="84"/>
        <v>plays</v>
      </c>
      <c r="S1298">
        <f xml:space="preserve"> ROUND((E1298:E5411 / D1298:D5411)*100, 0)</f>
        <v>141</v>
      </c>
      <c r="T1298" s="5">
        <f t="shared" si="81"/>
        <v>52.17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0">
        <f t="shared" si="82"/>
        <v>42461.747199074074</v>
      </c>
      <c r="K1299">
        <v>1459533358</v>
      </c>
      <c r="L1299" s="10">
        <f>(((I1299/60)/60)/24)+DATE(1970,1,1)</f>
        <v>42491.747199074074</v>
      </c>
      <c r="M1299" t="b">
        <v>0</v>
      </c>
      <c r="N1299">
        <v>238</v>
      </c>
      <c r="O1299" t="b">
        <v>1</v>
      </c>
      <c r="P1299" t="s">
        <v>8271</v>
      </c>
      <c r="Q1299" t="str">
        <f t="shared" si="83"/>
        <v>theater</v>
      </c>
      <c r="R1299" t="str">
        <f t="shared" si="84"/>
        <v>plays</v>
      </c>
      <c r="S1299">
        <f xml:space="preserve"> ROUND((E1299:E5412 / D1299:D5412)*100, 0)</f>
        <v>110</v>
      </c>
      <c r="T1299" s="5">
        <f t="shared" si="81"/>
        <v>92.04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0">
        <f t="shared" si="82"/>
        <v>42458.680925925932</v>
      </c>
      <c r="K1300">
        <v>1459268432</v>
      </c>
      <c r="L1300" s="10">
        <f>(((I1300/60)/60)/24)+DATE(1970,1,1)</f>
        <v>42488.680925925932</v>
      </c>
      <c r="M1300" t="b">
        <v>0</v>
      </c>
      <c r="N1300">
        <v>33</v>
      </c>
      <c r="O1300" t="b">
        <v>1</v>
      </c>
      <c r="P1300" t="s">
        <v>8271</v>
      </c>
      <c r="Q1300" t="str">
        <f t="shared" si="83"/>
        <v>theater</v>
      </c>
      <c r="R1300" t="str">
        <f t="shared" si="84"/>
        <v>plays</v>
      </c>
      <c r="S1300">
        <f xml:space="preserve"> ROUND((E1300:E5413 / D1300:D5413)*100, 0)</f>
        <v>105</v>
      </c>
      <c r="T1300" s="5">
        <f t="shared" si="81"/>
        <v>63.42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0">
        <f t="shared" si="82"/>
        <v>42169.814340277779</v>
      </c>
      <c r="K1301">
        <v>1434310359</v>
      </c>
      <c r="L1301" s="10">
        <f>(((I1301/60)/60)/24)+DATE(1970,1,1)</f>
        <v>42199.814340277779</v>
      </c>
      <c r="M1301" t="b">
        <v>0</v>
      </c>
      <c r="N1301">
        <v>32</v>
      </c>
      <c r="O1301" t="b">
        <v>1</v>
      </c>
      <c r="P1301" t="s">
        <v>8271</v>
      </c>
      <c r="Q1301" t="str">
        <f t="shared" si="83"/>
        <v>theater</v>
      </c>
      <c r="R1301" t="str">
        <f t="shared" si="84"/>
        <v>plays</v>
      </c>
      <c r="S1301">
        <f xml:space="preserve"> ROUND((E1301:E5414 / D1301:D5414)*100, 0)</f>
        <v>124</v>
      </c>
      <c r="T1301" s="5">
        <f t="shared" si="81"/>
        <v>135.63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0">
        <f t="shared" si="82"/>
        <v>42483.675208333334</v>
      </c>
      <c r="K1302">
        <v>1461427938</v>
      </c>
      <c r="L1302" s="10">
        <f>(((I1302/60)/60)/24)+DATE(1970,1,1)</f>
        <v>42522.789583333331</v>
      </c>
      <c r="M1302" t="b">
        <v>0</v>
      </c>
      <c r="N1302">
        <v>24</v>
      </c>
      <c r="O1302" t="b">
        <v>1</v>
      </c>
      <c r="P1302" t="s">
        <v>8271</v>
      </c>
      <c r="Q1302" t="str">
        <f t="shared" si="83"/>
        <v>theater</v>
      </c>
      <c r="R1302" t="str">
        <f t="shared" si="84"/>
        <v>plays</v>
      </c>
      <c r="S1302">
        <f xml:space="preserve"> ROUND((E1302:E5415 / D1302:D5415)*100, 0)</f>
        <v>135</v>
      </c>
      <c r="T1302" s="5">
        <f t="shared" si="81"/>
        <v>168.75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0">
        <f t="shared" si="82"/>
        <v>42195.749745370369</v>
      </c>
      <c r="K1303">
        <v>1436551178</v>
      </c>
      <c r="L1303" s="10">
        <f>(((I1303/60)/60)/24)+DATE(1970,1,1)</f>
        <v>42206.125</v>
      </c>
      <c r="M1303" t="b">
        <v>0</v>
      </c>
      <c r="N1303">
        <v>29</v>
      </c>
      <c r="O1303" t="b">
        <v>1</v>
      </c>
      <c r="P1303" t="s">
        <v>8271</v>
      </c>
      <c r="Q1303" t="str">
        <f t="shared" si="83"/>
        <v>theater</v>
      </c>
      <c r="R1303" t="str">
        <f t="shared" si="84"/>
        <v>plays</v>
      </c>
      <c r="S1303">
        <f xml:space="preserve"> ROUND((E1303:E5416 / D1303:D5416)*100, 0)</f>
        <v>103</v>
      </c>
      <c r="T1303" s="5">
        <f t="shared" si="81"/>
        <v>70.86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0">
        <f t="shared" si="82"/>
        <v>42675.057997685188</v>
      </c>
      <c r="K1304">
        <v>1477963411</v>
      </c>
      <c r="L1304" s="10">
        <f>(((I1304/60)/60)/24)+DATE(1970,1,1)</f>
        <v>42705.099664351852</v>
      </c>
      <c r="M1304" t="b">
        <v>0</v>
      </c>
      <c r="N1304">
        <v>50</v>
      </c>
      <c r="O1304" t="b">
        <v>1</v>
      </c>
      <c r="P1304" t="s">
        <v>8271</v>
      </c>
      <c r="Q1304" t="str">
        <f t="shared" si="83"/>
        <v>theater</v>
      </c>
      <c r="R1304" t="str">
        <f t="shared" si="84"/>
        <v>plays</v>
      </c>
      <c r="S1304">
        <f xml:space="preserve"> ROUND((E1304:E5417 / D1304:D5417)*100, 0)</f>
        <v>100</v>
      </c>
      <c r="T1304" s="5">
        <f t="shared" si="81"/>
        <v>50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0">
        <f t="shared" si="82"/>
        <v>42566.441203703704</v>
      </c>
      <c r="K1305">
        <v>1468578920</v>
      </c>
      <c r="L1305" s="10">
        <f>(((I1305/60)/60)/24)+DATE(1970,1,1)</f>
        <v>42582.458333333328</v>
      </c>
      <c r="M1305" t="b">
        <v>0</v>
      </c>
      <c r="N1305">
        <v>108</v>
      </c>
      <c r="O1305" t="b">
        <v>1</v>
      </c>
      <c r="P1305" t="s">
        <v>8271</v>
      </c>
      <c r="Q1305" t="str">
        <f t="shared" si="83"/>
        <v>theater</v>
      </c>
      <c r="R1305" t="str">
        <f t="shared" si="84"/>
        <v>plays</v>
      </c>
      <c r="S1305">
        <f xml:space="preserve"> ROUND((E1305:E5418 / D1305:D5418)*100, 0)</f>
        <v>130</v>
      </c>
      <c r="T1305" s="5">
        <f t="shared" si="81"/>
        <v>42.21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0">
        <f t="shared" si="82"/>
        <v>42747.194502314815</v>
      </c>
      <c r="K1306">
        <v>1484196005</v>
      </c>
      <c r="L1306" s="10">
        <f>(((I1306/60)/60)/24)+DATE(1970,1,1)</f>
        <v>42807.152835648143</v>
      </c>
      <c r="M1306" t="b">
        <v>0</v>
      </c>
      <c r="N1306">
        <v>104</v>
      </c>
      <c r="O1306" t="b">
        <v>0</v>
      </c>
      <c r="P1306" t="s">
        <v>8273</v>
      </c>
      <c r="Q1306" t="str">
        <f t="shared" si="83"/>
        <v>technology</v>
      </c>
      <c r="R1306" t="str">
        <f t="shared" si="84"/>
        <v>wearables</v>
      </c>
      <c r="S1306">
        <f xml:space="preserve"> ROUND((E1306:E5419 / D1306:D5419)*100, 0)</f>
        <v>40</v>
      </c>
      <c r="T1306" s="5">
        <f t="shared" si="81"/>
        <v>152.41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0">
        <f t="shared" si="82"/>
        <v>42543.665601851855</v>
      </c>
      <c r="K1307">
        <v>1466611108</v>
      </c>
      <c r="L1307" s="10">
        <f>(((I1307/60)/60)/24)+DATE(1970,1,1)</f>
        <v>42572.729166666672</v>
      </c>
      <c r="M1307" t="b">
        <v>0</v>
      </c>
      <c r="N1307">
        <v>86</v>
      </c>
      <c r="O1307" t="b">
        <v>0</v>
      </c>
      <c r="P1307" t="s">
        <v>8273</v>
      </c>
      <c r="Q1307" t="str">
        <f t="shared" si="83"/>
        <v>technology</v>
      </c>
      <c r="R1307" t="str">
        <f t="shared" si="84"/>
        <v>wearables</v>
      </c>
      <c r="S1307">
        <f xml:space="preserve"> ROUND((E1307:E5420 / D1307:D5420)*100, 0)</f>
        <v>26</v>
      </c>
      <c r="T1307" s="5">
        <f t="shared" si="81"/>
        <v>90.62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0">
        <f t="shared" si="82"/>
        <v>41947.457569444443</v>
      </c>
      <c r="K1308">
        <v>1415098734</v>
      </c>
      <c r="L1308" s="10">
        <f>(((I1308/60)/60)/24)+DATE(1970,1,1)</f>
        <v>41977.457569444443</v>
      </c>
      <c r="M1308" t="b">
        <v>0</v>
      </c>
      <c r="N1308">
        <v>356</v>
      </c>
      <c r="O1308" t="b">
        <v>0</v>
      </c>
      <c r="P1308" t="s">
        <v>8273</v>
      </c>
      <c r="Q1308" t="str">
        <f t="shared" si="83"/>
        <v>technology</v>
      </c>
      <c r="R1308" t="str">
        <f t="shared" si="84"/>
        <v>wearables</v>
      </c>
      <c r="S1308">
        <f xml:space="preserve"> ROUND((E1308:E5421 / D1308:D5421)*100, 0)</f>
        <v>65</v>
      </c>
      <c r="T1308" s="5">
        <f t="shared" si="81"/>
        <v>201.6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0">
        <f t="shared" si="82"/>
        <v>42387.503229166665</v>
      </c>
      <c r="K1309">
        <v>1453118679</v>
      </c>
      <c r="L1309" s="10">
        <f>(((I1309/60)/60)/24)+DATE(1970,1,1)</f>
        <v>42417.503229166665</v>
      </c>
      <c r="M1309" t="b">
        <v>0</v>
      </c>
      <c r="N1309">
        <v>45</v>
      </c>
      <c r="O1309" t="b">
        <v>0</v>
      </c>
      <c r="P1309" t="s">
        <v>8273</v>
      </c>
      <c r="Q1309" t="str">
        <f t="shared" si="83"/>
        <v>technology</v>
      </c>
      <c r="R1309" t="str">
        <f t="shared" si="84"/>
        <v>wearables</v>
      </c>
      <c r="S1309">
        <f xml:space="preserve"> ROUND((E1309:E5422 / D1309:D5422)*100, 0)</f>
        <v>12</v>
      </c>
      <c r="T1309" s="5">
        <f t="shared" si="81"/>
        <v>127.93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0">
        <f t="shared" si="82"/>
        <v>42611.613564814819</v>
      </c>
      <c r="K1310">
        <v>1472481812</v>
      </c>
      <c r="L1310" s="10">
        <f>(((I1310/60)/60)/24)+DATE(1970,1,1)</f>
        <v>42651.613564814819</v>
      </c>
      <c r="M1310" t="b">
        <v>0</v>
      </c>
      <c r="N1310">
        <v>38</v>
      </c>
      <c r="O1310" t="b">
        <v>0</v>
      </c>
      <c r="P1310" t="s">
        <v>8273</v>
      </c>
      <c r="Q1310" t="str">
        <f t="shared" si="83"/>
        <v>technology</v>
      </c>
      <c r="R1310" t="str">
        <f t="shared" si="84"/>
        <v>wearables</v>
      </c>
      <c r="S1310">
        <f xml:space="preserve"> ROUND((E1310:E5423 / D1310:D5423)*100, 0)</f>
        <v>11</v>
      </c>
      <c r="T1310" s="5">
        <f t="shared" si="81"/>
        <v>29.89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0">
        <f t="shared" si="82"/>
        <v>42257.882731481484</v>
      </c>
      <c r="K1311">
        <v>1441919468</v>
      </c>
      <c r="L1311" s="10">
        <f>(((I1311/60)/60)/24)+DATE(1970,1,1)</f>
        <v>42292.882731481484</v>
      </c>
      <c r="M1311" t="b">
        <v>0</v>
      </c>
      <c r="N1311">
        <v>35</v>
      </c>
      <c r="O1311" t="b">
        <v>0</v>
      </c>
      <c r="P1311" t="s">
        <v>8273</v>
      </c>
      <c r="Q1311" t="str">
        <f t="shared" si="83"/>
        <v>technology</v>
      </c>
      <c r="R1311" t="str">
        <f t="shared" si="84"/>
        <v>wearables</v>
      </c>
      <c r="S1311">
        <f xml:space="preserve"> ROUND((E1311:E5424 / D1311:D5424)*100, 0)</f>
        <v>112</v>
      </c>
      <c r="T1311" s="5">
        <f t="shared" si="81"/>
        <v>367.97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0">
        <f t="shared" si="82"/>
        <v>42556.667245370365</v>
      </c>
      <c r="K1312">
        <v>1467734450</v>
      </c>
      <c r="L1312" s="10">
        <f>(((I1312/60)/60)/24)+DATE(1970,1,1)</f>
        <v>42601.667245370365</v>
      </c>
      <c r="M1312" t="b">
        <v>0</v>
      </c>
      <c r="N1312">
        <v>24</v>
      </c>
      <c r="O1312" t="b">
        <v>0</v>
      </c>
      <c r="P1312" t="s">
        <v>8273</v>
      </c>
      <c r="Q1312" t="str">
        <f t="shared" si="83"/>
        <v>technology</v>
      </c>
      <c r="R1312" t="str">
        <f t="shared" si="84"/>
        <v>wearables</v>
      </c>
      <c r="S1312">
        <f xml:space="preserve"> ROUND((E1312:E5425 / D1312:D5425)*100, 0)</f>
        <v>16</v>
      </c>
      <c r="T1312" s="5">
        <f t="shared" si="81"/>
        <v>129.16999999999999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0">
        <f t="shared" si="82"/>
        <v>42669.802303240736</v>
      </c>
      <c r="K1313">
        <v>1477509319</v>
      </c>
      <c r="L1313" s="10">
        <f>(((I1313/60)/60)/24)+DATE(1970,1,1)</f>
        <v>42704.843969907408</v>
      </c>
      <c r="M1313" t="b">
        <v>0</v>
      </c>
      <c r="N1313">
        <v>100</v>
      </c>
      <c r="O1313" t="b">
        <v>0</v>
      </c>
      <c r="P1313" t="s">
        <v>8273</v>
      </c>
      <c r="Q1313" t="str">
        <f t="shared" si="83"/>
        <v>technology</v>
      </c>
      <c r="R1313" t="str">
        <f t="shared" si="84"/>
        <v>wearables</v>
      </c>
      <c r="S1313">
        <f xml:space="preserve"> ROUND((E1313:E5426 / D1313:D5426)*100, 0)</f>
        <v>32</v>
      </c>
      <c r="T1313" s="5">
        <f t="shared" si="81"/>
        <v>800.7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0">
        <f t="shared" si="82"/>
        <v>42082.702800925923</v>
      </c>
      <c r="K1314">
        <v>1426783922</v>
      </c>
      <c r="L1314" s="10">
        <f>(((I1314/60)/60)/24)+DATE(1970,1,1)</f>
        <v>42112.702800925923</v>
      </c>
      <c r="M1314" t="b">
        <v>0</v>
      </c>
      <c r="N1314">
        <v>1</v>
      </c>
      <c r="O1314" t="b">
        <v>0</v>
      </c>
      <c r="P1314" t="s">
        <v>8273</v>
      </c>
      <c r="Q1314" t="str">
        <f t="shared" si="83"/>
        <v>technology</v>
      </c>
      <c r="R1314" t="str">
        <f t="shared" si="84"/>
        <v>wearables</v>
      </c>
      <c r="S1314">
        <f xml:space="preserve"> ROUND((E1314:E5427 / D1314:D5427)*100, 0)</f>
        <v>1</v>
      </c>
      <c r="T1314" s="5">
        <f t="shared" si="81"/>
        <v>28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0">
        <f t="shared" si="82"/>
        <v>42402.709652777776</v>
      </c>
      <c r="K1315">
        <v>1454432514</v>
      </c>
      <c r="L1315" s="10">
        <f>(((I1315/60)/60)/24)+DATE(1970,1,1)</f>
        <v>42432.709652777776</v>
      </c>
      <c r="M1315" t="b">
        <v>0</v>
      </c>
      <c r="N1315">
        <v>122</v>
      </c>
      <c r="O1315" t="b">
        <v>0</v>
      </c>
      <c r="P1315" t="s">
        <v>8273</v>
      </c>
      <c r="Q1315" t="str">
        <f t="shared" si="83"/>
        <v>technology</v>
      </c>
      <c r="R1315" t="str">
        <f t="shared" si="84"/>
        <v>wearables</v>
      </c>
      <c r="S1315">
        <f xml:space="preserve"> ROUND((E1315:E5428 / D1315:D5428)*100, 0)</f>
        <v>31</v>
      </c>
      <c r="T1315" s="5">
        <f t="shared" si="81"/>
        <v>102.02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0">
        <f t="shared" si="82"/>
        <v>42604.669675925921</v>
      </c>
      <c r="K1316">
        <v>1471881860</v>
      </c>
      <c r="L1316" s="10">
        <f>(((I1316/60)/60)/24)+DATE(1970,1,1)</f>
        <v>42664.669675925921</v>
      </c>
      <c r="M1316" t="b">
        <v>0</v>
      </c>
      <c r="N1316">
        <v>11</v>
      </c>
      <c r="O1316" t="b">
        <v>0</v>
      </c>
      <c r="P1316" t="s">
        <v>8273</v>
      </c>
      <c r="Q1316" t="str">
        <f t="shared" si="83"/>
        <v>technology</v>
      </c>
      <c r="R1316" t="str">
        <f t="shared" si="84"/>
        <v>wearables</v>
      </c>
      <c r="S1316">
        <f xml:space="preserve"> ROUND((E1316:E5429 / D1316:D5429)*100, 0)</f>
        <v>1</v>
      </c>
      <c r="T1316" s="5">
        <f t="shared" si="81"/>
        <v>184.36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0">
        <f t="shared" si="82"/>
        <v>42278.498240740737</v>
      </c>
      <c r="K1317">
        <v>1443700648</v>
      </c>
      <c r="L1317" s="10">
        <f>(((I1317/60)/60)/24)+DATE(1970,1,1)</f>
        <v>42314.041666666672</v>
      </c>
      <c r="M1317" t="b">
        <v>0</v>
      </c>
      <c r="N1317">
        <v>248</v>
      </c>
      <c r="O1317" t="b">
        <v>0</v>
      </c>
      <c r="P1317" t="s">
        <v>8273</v>
      </c>
      <c r="Q1317" t="str">
        <f t="shared" si="83"/>
        <v>technology</v>
      </c>
      <c r="R1317" t="str">
        <f t="shared" si="84"/>
        <v>wearables</v>
      </c>
      <c r="S1317">
        <f xml:space="preserve"> ROUND((E1317:E5430 / D1317:D5430)*100, 0)</f>
        <v>40</v>
      </c>
      <c r="T1317" s="5">
        <f t="shared" si="81"/>
        <v>162.91999999999999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0">
        <f t="shared" si="82"/>
        <v>42393.961909722217</v>
      </c>
      <c r="K1318">
        <v>1453676709</v>
      </c>
      <c r="L1318" s="10">
        <f>(((I1318/60)/60)/24)+DATE(1970,1,1)</f>
        <v>42428.961909722217</v>
      </c>
      <c r="M1318" t="b">
        <v>0</v>
      </c>
      <c r="N1318">
        <v>1</v>
      </c>
      <c r="O1318" t="b">
        <v>0</v>
      </c>
      <c r="P1318" t="s">
        <v>8273</v>
      </c>
      <c r="Q1318" t="str">
        <f t="shared" si="83"/>
        <v>technology</v>
      </c>
      <c r="R1318" t="str">
        <f t="shared" si="84"/>
        <v>wearables</v>
      </c>
      <c r="S1318">
        <f xml:space="preserve"> ROUND((E1318:E5431 / D1318:D5431)*100, 0)</f>
        <v>0</v>
      </c>
      <c r="T1318" s="5">
        <f t="shared" si="81"/>
        <v>1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0">
        <f t="shared" si="82"/>
        <v>42520.235486111109</v>
      </c>
      <c r="K1319">
        <v>1464586746</v>
      </c>
      <c r="L1319" s="10">
        <f>(((I1319/60)/60)/24)+DATE(1970,1,1)</f>
        <v>42572.583333333328</v>
      </c>
      <c r="M1319" t="b">
        <v>0</v>
      </c>
      <c r="N1319">
        <v>19</v>
      </c>
      <c r="O1319" t="b">
        <v>0</v>
      </c>
      <c r="P1319" t="s">
        <v>8273</v>
      </c>
      <c r="Q1319" t="str">
        <f t="shared" si="83"/>
        <v>technology</v>
      </c>
      <c r="R1319" t="str">
        <f t="shared" si="84"/>
        <v>wearables</v>
      </c>
      <c r="S1319">
        <f xml:space="preserve"> ROUND((E1319:E5432 / D1319:D5432)*100, 0)</f>
        <v>6</v>
      </c>
      <c r="T1319" s="5">
        <f t="shared" si="81"/>
        <v>603.53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0">
        <f t="shared" si="82"/>
        <v>41985.043657407412</v>
      </c>
      <c r="K1320">
        <v>1418346172</v>
      </c>
      <c r="L1320" s="10">
        <f>(((I1320/60)/60)/24)+DATE(1970,1,1)</f>
        <v>42015.043657407412</v>
      </c>
      <c r="M1320" t="b">
        <v>0</v>
      </c>
      <c r="N1320">
        <v>135</v>
      </c>
      <c r="O1320" t="b">
        <v>0</v>
      </c>
      <c r="P1320" t="s">
        <v>8273</v>
      </c>
      <c r="Q1320" t="str">
        <f t="shared" si="83"/>
        <v>technology</v>
      </c>
      <c r="R1320" t="str">
        <f t="shared" si="84"/>
        <v>wearables</v>
      </c>
      <c r="S1320">
        <f xml:space="preserve"> ROUND((E1320:E5433 / D1320:D5433)*100, 0)</f>
        <v>15</v>
      </c>
      <c r="T1320" s="5">
        <f t="shared" si="81"/>
        <v>45.41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0">
        <f t="shared" si="82"/>
        <v>41816.812094907407</v>
      </c>
      <c r="K1321">
        <v>1403810965</v>
      </c>
      <c r="L1321" s="10">
        <f>(((I1321/60)/60)/24)+DATE(1970,1,1)</f>
        <v>41831.666666666664</v>
      </c>
      <c r="M1321" t="b">
        <v>0</v>
      </c>
      <c r="N1321">
        <v>9</v>
      </c>
      <c r="O1321" t="b">
        <v>0</v>
      </c>
      <c r="P1321" t="s">
        <v>8273</v>
      </c>
      <c r="Q1321" t="str">
        <f t="shared" si="83"/>
        <v>technology</v>
      </c>
      <c r="R1321" t="str">
        <f t="shared" si="84"/>
        <v>wearables</v>
      </c>
      <c r="S1321">
        <f xml:space="preserve"> ROUND((E1321:E5434 / D1321:D5434)*100, 0)</f>
        <v>15</v>
      </c>
      <c r="T1321" s="5">
        <f t="shared" si="81"/>
        <v>97.33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0">
        <f t="shared" si="82"/>
        <v>42705.690347222218</v>
      </c>
      <c r="K1322">
        <v>1480610046</v>
      </c>
      <c r="L1322" s="10">
        <f>(((I1322/60)/60)/24)+DATE(1970,1,1)</f>
        <v>42734.958333333328</v>
      </c>
      <c r="M1322" t="b">
        <v>0</v>
      </c>
      <c r="N1322">
        <v>3</v>
      </c>
      <c r="O1322" t="b">
        <v>0</v>
      </c>
      <c r="P1322" t="s">
        <v>8273</v>
      </c>
      <c r="Q1322" t="str">
        <f t="shared" si="83"/>
        <v>technology</v>
      </c>
      <c r="R1322" t="str">
        <f t="shared" si="84"/>
        <v>wearables</v>
      </c>
      <c r="S1322">
        <f xml:space="preserve"> ROUND((E1322:E5435 / D1322:D5435)*100, 0)</f>
        <v>1</v>
      </c>
      <c r="T1322" s="5">
        <f t="shared" si="81"/>
        <v>167.67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0">
        <f t="shared" si="82"/>
        <v>42697.74927083333</v>
      </c>
      <c r="K1323">
        <v>1479923937</v>
      </c>
      <c r="L1323" s="10">
        <f>(((I1323/60)/60)/24)+DATE(1970,1,1)</f>
        <v>42727.74927083333</v>
      </c>
      <c r="M1323" t="b">
        <v>0</v>
      </c>
      <c r="N1323">
        <v>7</v>
      </c>
      <c r="O1323" t="b">
        <v>0</v>
      </c>
      <c r="P1323" t="s">
        <v>8273</v>
      </c>
      <c r="Q1323" t="str">
        <f t="shared" si="83"/>
        <v>technology</v>
      </c>
      <c r="R1323" t="str">
        <f t="shared" si="84"/>
        <v>wearables</v>
      </c>
      <c r="S1323">
        <f xml:space="preserve"> ROUND((E1323:E5436 / D1323:D5436)*100, 0)</f>
        <v>1</v>
      </c>
      <c r="T1323" s="5">
        <f t="shared" si="81"/>
        <v>859.86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0">
        <f t="shared" si="82"/>
        <v>42115.656539351854</v>
      </c>
      <c r="K1324">
        <v>1429631125</v>
      </c>
      <c r="L1324" s="10">
        <f>(((I1324/60)/60)/24)+DATE(1970,1,1)</f>
        <v>42145.656539351854</v>
      </c>
      <c r="M1324" t="b">
        <v>0</v>
      </c>
      <c r="N1324">
        <v>4</v>
      </c>
      <c r="O1324" t="b">
        <v>0</v>
      </c>
      <c r="P1324" t="s">
        <v>8273</v>
      </c>
      <c r="Q1324" t="str">
        <f t="shared" si="83"/>
        <v>technology</v>
      </c>
      <c r="R1324" t="str">
        <f t="shared" si="84"/>
        <v>wearables</v>
      </c>
      <c r="S1324">
        <f xml:space="preserve"> ROUND((E1324:E5437 / D1324:D5437)*100, 0)</f>
        <v>0</v>
      </c>
      <c r="T1324" s="5">
        <f t="shared" si="81"/>
        <v>26.5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0">
        <f t="shared" si="82"/>
        <v>42451.698449074072</v>
      </c>
      <c r="K1325">
        <v>1458665146</v>
      </c>
      <c r="L1325" s="10">
        <f>(((I1325/60)/60)/24)+DATE(1970,1,1)</f>
        <v>42486.288194444445</v>
      </c>
      <c r="M1325" t="b">
        <v>0</v>
      </c>
      <c r="N1325">
        <v>44</v>
      </c>
      <c r="O1325" t="b">
        <v>0</v>
      </c>
      <c r="P1325" t="s">
        <v>8273</v>
      </c>
      <c r="Q1325" t="str">
        <f t="shared" si="83"/>
        <v>technology</v>
      </c>
      <c r="R1325" t="str">
        <f t="shared" si="84"/>
        <v>wearables</v>
      </c>
      <c r="S1325">
        <f xml:space="preserve"> ROUND((E1325:E5438 / D1325:D5438)*100, 0)</f>
        <v>9</v>
      </c>
      <c r="T1325" s="5">
        <f t="shared" si="81"/>
        <v>30.27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0">
        <f t="shared" si="82"/>
        <v>42626.633703703701</v>
      </c>
      <c r="K1326">
        <v>1473779552</v>
      </c>
      <c r="L1326" s="10">
        <f>(((I1326/60)/60)/24)+DATE(1970,1,1)</f>
        <v>42656.633703703701</v>
      </c>
      <c r="M1326" t="b">
        <v>0</v>
      </c>
      <c r="N1326">
        <v>90</v>
      </c>
      <c r="O1326" t="b">
        <v>0</v>
      </c>
      <c r="P1326" t="s">
        <v>8273</v>
      </c>
      <c r="Q1326" t="str">
        <f t="shared" si="83"/>
        <v>technology</v>
      </c>
      <c r="R1326" t="str">
        <f t="shared" si="84"/>
        <v>wearables</v>
      </c>
      <c r="S1326">
        <f xml:space="preserve"> ROUND((E1326:E5439 / D1326:D5439)*100, 0)</f>
        <v>10</v>
      </c>
      <c r="T1326" s="5">
        <f t="shared" si="81"/>
        <v>54.67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0">
        <f t="shared" si="82"/>
        <v>42704.086053240739</v>
      </c>
      <c r="K1327">
        <v>1480471435</v>
      </c>
      <c r="L1327" s="10">
        <f>(((I1327/60)/60)/24)+DATE(1970,1,1)</f>
        <v>42734.086053240739</v>
      </c>
      <c r="M1327" t="b">
        <v>0</v>
      </c>
      <c r="N1327">
        <v>8</v>
      </c>
      <c r="O1327" t="b">
        <v>0</v>
      </c>
      <c r="P1327" t="s">
        <v>8273</v>
      </c>
      <c r="Q1327" t="str">
        <f t="shared" si="83"/>
        <v>technology</v>
      </c>
      <c r="R1327" t="str">
        <f t="shared" si="84"/>
        <v>wearables</v>
      </c>
      <c r="S1327">
        <f xml:space="preserve"> ROUND((E1327:E5440 / D1327:D5440)*100, 0)</f>
        <v>2</v>
      </c>
      <c r="T1327" s="5">
        <f t="shared" si="81"/>
        <v>60.75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0">
        <f t="shared" si="82"/>
        <v>41974.791990740734</v>
      </c>
      <c r="K1328">
        <v>1417460428</v>
      </c>
      <c r="L1328" s="10">
        <f>(((I1328/60)/60)/24)+DATE(1970,1,1)</f>
        <v>42019.791990740734</v>
      </c>
      <c r="M1328" t="b">
        <v>0</v>
      </c>
      <c r="N1328">
        <v>11</v>
      </c>
      <c r="O1328" t="b">
        <v>0</v>
      </c>
      <c r="P1328" t="s">
        <v>8273</v>
      </c>
      <c r="Q1328" t="str">
        <f t="shared" si="83"/>
        <v>technology</v>
      </c>
      <c r="R1328" t="str">
        <f t="shared" si="84"/>
        <v>wearables</v>
      </c>
      <c r="S1328">
        <f xml:space="preserve"> ROUND((E1328:E5441 / D1328:D5441)*100, 0)</f>
        <v>1</v>
      </c>
      <c r="T1328" s="5">
        <f t="shared" si="81"/>
        <v>102.73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0">
        <f t="shared" si="82"/>
        <v>42123.678645833337</v>
      </c>
      <c r="K1329">
        <v>1430324235</v>
      </c>
      <c r="L1329" s="10">
        <f>(((I1329/60)/60)/24)+DATE(1970,1,1)</f>
        <v>42153.678645833337</v>
      </c>
      <c r="M1329" t="b">
        <v>0</v>
      </c>
      <c r="N1329">
        <v>41</v>
      </c>
      <c r="O1329" t="b">
        <v>0</v>
      </c>
      <c r="P1329" t="s">
        <v>8273</v>
      </c>
      <c r="Q1329" t="str">
        <f t="shared" si="83"/>
        <v>technology</v>
      </c>
      <c r="R1329" t="str">
        <f t="shared" si="84"/>
        <v>wearables</v>
      </c>
      <c r="S1329">
        <f xml:space="preserve"> ROUND((E1329:E5442 / D1329:D5442)*100, 0)</f>
        <v>4</v>
      </c>
      <c r="T1329" s="5">
        <f t="shared" si="81"/>
        <v>41.59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0">
        <f t="shared" si="82"/>
        <v>42612.642754629633</v>
      </c>
      <c r="K1330">
        <v>1472570734</v>
      </c>
      <c r="L1330" s="10">
        <f>(((I1330/60)/60)/24)+DATE(1970,1,1)</f>
        <v>42657.642754629633</v>
      </c>
      <c r="M1330" t="b">
        <v>0</v>
      </c>
      <c r="N1330">
        <v>15</v>
      </c>
      <c r="O1330" t="b">
        <v>0</v>
      </c>
      <c r="P1330" t="s">
        <v>8273</v>
      </c>
      <c r="Q1330" t="str">
        <f t="shared" si="83"/>
        <v>technology</v>
      </c>
      <c r="R1330" t="str">
        <f t="shared" si="84"/>
        <v>wearables</v>
      </c>
      <c r="S1330">
        <f xml:space="preserve"> ROUND((E1330:E5443 / D1330:D5443)*100, 0)</f>
        <v>2</v>
      </c>
      <c r="T1330" s="5">
        <f t="shared" si="81"/>
        <v>116.53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0">
        <f t="shared" si="82"/>
        <v>41935.221585648149</v>
      </c>
      <c r="K1331">
        <v>1414041545</v>
      </c>
      <c r="L1331" s="10">
        <f>(((I1331/60)/60)/24)+DATE(1970,1,1)</f>
        <v>41975.263252314813</v>
      </c>
      <c r="M1331" t="b">
        <v>0</v>
      </c>
      <c r="N1331">
        <v>9</v>
      </c>
      <c r="O1331" t="b">
        <v>0</v>
      </c>
      <c r="P1331" t="s">
        <v>8273</v>
      </c>
      <c r="Q1331" t="str">
        <f t="shared" si="83"/>
        <v>technology</v>
      </c>
      <c r="R1331" t="str">
        <f t="shared" si="84"/>
        <v>wearables</v>
      </c>
      <c r="S1331">
        <f xml:space="preserve"> ROUND((E1331:E5444 / D1331:D5444)*100, 0)</f>
        <v>1</v>
      </c>
      <c r="T1331" s="5">
        <f t="shared" si="81"/>
        <v>45.33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0">
        <f t="shared" si="82"/>
        <v>42522.276724537034</v>
      </c>
      <c r="K1332">
        <v>1464763109</v>
      </c>
      <c r="L1332" s="10">
        <f>(((I1332/60)/60)/24)+DATE(1970,1,1)</f>
        <v>42553.166666666672</v>
      </c>
      <c r="M1332" t="b">
        <v>0</v>
      </c>
      <c r="N1332">
        <v>50</v>
      </c>
      <c r="O1332" t="b">
        <v>0</v>
      </c>
      <c r="P1332" t="s">
        <v>8273</v>
      </c>
      <c r="Q1332" t="str">
        <f t="shared" si="83"/>
        <v>technology</v>
      </c>
      <c r="R1332" t="str">
        <f t="shared" si="84"/>
        <v>wearables</v>
      </c>
      <c r="S1332">
        <f xml:space="preserve"> ROUND((E1332:E5445 / D1332:D5445)*100, 0)</f>
        <v>22</v>
      </c>
      <c r="T1332" s="5">
        <f t="shared" si="81"/>
        <v>157.46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0">
        <f t="shared" si="82"/>
        <v>42569.50409722222</v>
      </c>
      <c r="K1333">
        <v>1468843554</v>
      </c>
      <c r="L1333" s="10">
        <f>(((I1333/60)/60)/24)+DATE(1970,1,1)</f>
        <v>42599.50409722222</v>
      </c>
      <c r="M1333" t="b">
        <v>0</v>
      </c>
      <c r="N1333">
        <v>34</v>
      </c>
      <c r="O1333" t="b">
        <v>0</v>
      </c>
      <c r="P1333" t="s">
        <v>8273</v>
      </c>
      <c r="Q1333" t="str">
        <f t="shared" si="83"/>
        <v>technology</v>
      </c>
      <c r="R1333" t="str">
        <f t="shared" si="84"/>
        <v>wearables</v>
      </c>
      <c r="S1333">
        <f xml:space="preserve"> ROUND((E1333:E5446 / D1333:D5446)*100, 0)</f>
        <v>1</v>
      </c>
      <c r="T1333" s="5">
        <f t="shared" si="81"/>
        <v>100.5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0">
        <f t="shared" si="82"/>
        <v>42732.060277777782</v>
      </c>
      <c r="K1334">
        <v>1482888408</v>
      </c>
      <c r="L1334" s="10">
        <f>(((I1334/60)/60)/24)+DATE(1970,1,1)</f>
        <v>42762.060277777782</v>
      </c>
      <c r="M1334" t="b">
        <v>0</v>
      </c>
      <c r="N1334">
        <v>0</v>
      </c>
      <c r="O1334" t="b">
        <v>0</v>
      </c>
      <c r="P1334" t="s">
        <v>8273</v>
      </c>
      <c r="Q1334" t="str">
        <f t="shared" si="83"/>
        <v>technology</v>
      </c>
      <c r="R1334" t="str">
        <f t="shared" si="84"/>
        <v>wearables</v>
      </c>
      <c r="S1334">
        <f xml:space="preserve"> ROUND((E1334:E5447 / D1334:D5447)*100, 0)</f>
        <v>0</v>
      </c>
      <c r="T1334" s="5">
        <f t="shared" si="81"/>
        <v>0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0">
        <f t="shared" si="82"/>
        <v>41806.106770833336</v>
      </c>
      <c r="K1335">
        <v>1402886025</v>
      </c>
      <c r="L1335" s="10">
        <f>(((I1335/60)/60)/24)+DATE(1970,1,1)</f>
        <v>41836.106770833336</v>
      </c>
      <c r="M1335" t="b">
        <v>0</v>
      </c>
      <c r="N1335">
        <v>0</v>
      </c>
      <c r="O1335" t="b">
        <v>0</v>
      </c>
      <c r="P1335" t="s">
        <v>8273</v>
      </c>
      <c r="Q1335" t="str">
        <f t="shared" si="83"/>
        <v>technology</v>
      </c>
      <c r="R1335" t="str">
        <f t="shared" si="84"/>
        <v>wearables</v>
      </c>
      <c r="S1335">
        <f xml:space="preserve"> ROUND((E1335:E5448 / D1335:D5448)*100, 0)</f>
        <v>0</v>
      </c>
      <c r="T1335" s="5">
        <f t="shared" si="81"/>
        <v>0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0">
        <f t="shared" si="82"/>
        <v>42410.774155092593</v>
      </c>
      <c r="K1336">
        <v>1455129287</v>
      </c>
      <c r="L1336" s="10">
        <f>(((I1336/60)/60)/24)+DATE(1970,1,1)</f>
        <v>42440.774155092593</v>
      </c>
      <c r="M1336" t="b">
        <v>0</v>
      </c>
      <c r="N1336">
        <v>276</v>
      </c>
      <c r="O1336" t="b">
        <v>0</v>
      </c>
      <c r="P1336" t="s">
        <v>8273</v>
      </c>
      <c r="Q1336" t="str">
        <f t="shared" si="83"/>
        <v>technology</v>
      </c>
      <c r="R1336" t="str">
        <f t="shared" si="84"/>
        <v>wearables</v>
      </c>
      <c r="S1336">
        <f xml:space="preserve"> ROUND((E1336:E5449 / D1336:D5449)*100, 0)</f>
        <v>11</v>
      </c>
      <c r="T1336" s="5">
        <f t="shared" si="81"/>
        <v>51.82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0">
        <f t="shared" si="82"/>
        <v>42313.936365740738</v>
      </c>
      <c r="K1337">
        <v>1446762502</v>
      </c>
      <c r="L1337" s="10">
        <f>(((I1337/60)/60)/24)+DATE(1970,1,1)</f>
        <v>42343.936365740738</v>
      </c>
      <c r="M1337" t="b">
        <v>0</v>
      </c>
      <c r="N1337">
        <v>16</v>
      </c>
      <c r="O1337" t="b">
        <v>0</v>
      </c>
      <c r="P1337" t="s">
        <v>8273</v>
      </c>
      <c r="Q1337" t="str">
        <f t="shared" si="83"/>
        <v>technology</v>
      </c>
      <c r="R1337" t="str">
        <f t="shared" si="84"/>
        <v>wearables</v>
      </c>
      <c r="S1337">
        <f xml:space="preserve"> ROUND((E1337:E5450 / D1337:D5450)*100, 0)</f>
        <v>20</v>
      </c>
      <c r="T1337" s="5">
        <f t="shared" si="81"/>
        <v>308.75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0">
        <f t="shared" si="82"/>
        <v>41955.863750000004</v>
      </c>
      <c r="K1338">
        <v>1415825028</v>
      </c>
      <c r="L1338" s="10">
        <f>(((I1338/60)/60)/24)+DATE(1970,1,1)</f>
        <v>41990.863750000004</v>
      </c>
      <c r="M1338" t="b">
        <v>0</v>
      </c>
      <c r="N1338">
        <v>224</v>
      </c>
      <c r="O1338" t="b">
        <v>0</v>
      </c>
      <c r="P1338" t="s">
        <v>8273</v>
      </c>
      <c r="Q1338" t="str">
        <f t="shared" si="83"/>
        <v>technology</v>
      </c>
      <c r="R1338" t="str">
        <f t="shared" si="84"/>
        <v>wearables</v>
      </c>
      <c r="S1338">
        <f xml:space="preserve"> ROUND((E1338:E5451 / D1338:D5451)*100, 0)</f>
        <v>85</v>
      </c>
      <c r="T1338" s="5">
        <f t="shared" si="81"/>
        <v>379.23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0">
        <f t="shared" si="82"/>
        <v>42767.577303240745</v>
      </c>
      <c r="K1339">
        <v>1485957079</v>
      </c>
      <c r="L1339" s="10">
        <f>(((I1339/60)/60)/24)+DATE(1970,1,1)</f>
        <v>42797.577303240745</v>
      </c>
      <c r="M1339" t="b">
        <v>0</v>
      </c>
      <c r="N1339">
        <v>140</v>
      </c>
      <c r="O1339" t="b">
        <v>0</v>
      </c>
      <c r="P1339" t="s">
        <v>8273</v>
      </c>
      <c r="Q1339" t="str">
        <f t="shared" si="83"/>
        <v>technology</v>
      </c>
      <c r="R1339" t="str">
        <f t="shared" si="84"/>
        <v>wearables</v>
      </c>
      <c r="S1339">
        <f xml:space="preserve"> ROUND((E1339:E5452 / D1339:D5452)*100, 0)</f>
        <v>49</v>
      </c>
      <c r="T1339" s="5">
        <f t="shared" ref="T1339:T1402" si="85" xml:space="preserve"> ROUND(IF(N1339&gt;0,(E1339/N1339),(0)),2)</f>
        <v>176.36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0">
        <f t="shared" si="82"/>
        <v>42188.803622685184</v>
      </c>
      <c r="K1340">
        <v>1435951033</v>
      </c>
      <c r="L1340" s="10">
        <f>(((I1340/60)/60)/24)+DATE(1970,1,1)</f>
        <v>42218.803622685184</v>
      </c>
      <c r="M1340" t="b">
        <v>0</v>
      </c>
      <c r="N1340">
        <v>15</v>
      </c>
      <c r="O1340" t="b">
        <v>0</v>
      </c>
      <c r="P1340" t="s">
        <v>8273</v>
      </c>
      <c r="Q1340" t="str">
        <f t="shared" si="83"/>
        <v>technology</v>
      </c>
      <c r="R1340" t="str">
        <f t="shared" si="84"/>
        <v>wearables</v>
      </c>
      <c r="S1340">
        <f xml:space="preserve"> ROUND((E1340:E5453 / D1340:D5453)*100, 0)</f>
        <v>3</v>
      </c>
      <c r="T1340" s="5">
        <f t="shared" si="85"/>
        <v>66.069999999999993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0">
        <f t="shared" si="82"/>
        <v>41936.647164351853</v>
      </c>
      <c r="K1341">
        <v>1414164715</v>
      </c>
      <c r="L1341" s="10">
        <f>(((I1341/60)/60)/24)+DATE(1970,1,1)</f>
        <v>41981.688831018517</v>
      </c>
      <c r="M1341" t="b">
        <v>0</v>
      </c>
      <c r="N1341">
        <v>37</v>
      </c>
      <c r="O1341" t="b">
        <v>0</v>
      </c>
      <c r="P1341" t="s">
        <v>8273</v>
      </c>
      <c r="Q1341" t="str">
        <f t="shared" si="83"/>
        <v>technology</v>
      </c>
      <c r="R1341" t="str">
        <f t="shared" si="84"/>
        <v>wearables</v>
      </c>
      <c r="S1341">
        <f xml:space="preserve"> ROUND((E1341:E5454 / D1341:D5454)*100, 0)</f>
        <v>7</v>
      </c>
      <c r="T1341" s="5">
        <f t="shared" si="85"/>
        <v>89.65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0">
        <f t="shared" si="82"/>
        <v>41836.595520833333</v>
      </c>
      <c r="K1342">
        <v>1405520253</v>
      </c>
      <c r="L1342" s="10">
        <f>(((I1342/60)/60)/24)+DATE(1970,1,1)</f>
        <v>41866.595520833333</v>
      </c>
      <c r="M1342" t="b">
        <v>0</v>
      </c>
      <c r="N1342">
        <v>0</v>
      </c>
      <c r="O1342" t="b">
        <v>0</v>
      </c>
      <c r="P1342" t="s">
        <v>8273</v>
      </c>
      <c r="Q1342" t="str">
        <f t="shared" si="83"/>
        <v>technology</v>
      </c>
      <c r="R1342" t="str">
        <f t="shared" si="84"/>
        <v>wearables</v>
      </c>
      <c r="S1342">
        <f xml:space="preserve"> ROUND((E1342:E5455 / D1342:D5455)*100, 0)</f>
        <v>0</v>
      </c>
      <c r="T1342" s="5">
        <f t="shared" si="85"/>
        <v>0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0">
        <f t="shared" si="82"/>
        <v>42612.624039351853</v>
      </c>
      <c r="K1343">
        <v>1472569117</v>
      </c>
      <c r="L1343" s="10">
        <f>(((I1343/60)/60)/24)+DATE(1970,1,1)</f>
        <v>42644.624039351853</v>
      </c>
      <c r="M1343" t="b">
        <v>0</v>
      </c>
      <c r="N1343">
        <v>46</v>
      </c>
      <c r="O1343" t="b">
        <v>0</v>
      </c>
      <c r="P1343" t="s">
        <v>8273</v>
      </c>
      <c r="Q1343" t="str">
        <f t="shared" si="83"/>
        <v>technology</v>
      </c>
      <c r="R1343" t="str">
        <f t="shared" si="84"/>
        <v>wearables</v>
      </c>
      <c r="S1343">
        <f xml:space="preserve"> ROUND((E1343:E5456 / D1343:D5456)*100, 0)</f>
        <v>70</v>
      </c>
      <c r="T1343" s="5">
        <f t="shared" si="85"/>
        <v>382.39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0">
        <f t="shared" si="82"/>
        <v>42172.816423611104</v>
      </c>
      <c r="K1344">
        <v>1434569739</v>
      </c>
      <c r="L1344" s="10">
        <f>(((I1344/60)/60)/24)+DATE(1970,1,1)</f>
        <v>42202.816423611104</v>
      </c>
      <c r="M1344" t="b">
        <v>0</v>
      </c>
      <c r="N1344">
        <v>1</v>
      </c>
      <c r="O1344" t="b">
        <v>0</v>
      </c>
      <c r="P1344" t="s">
        <v>8273</v>
      </c>
      <c r="Q1344" t="str">
        <f t="shared" si="83"/>
        <v>technology</v>
      </c>
      <c r="R1344" t="str">
        <f t="shared" si="84"/>
        <v>wearables</v>
      </c>
      <c r="S1344">
        <f xml:space="preserve"> ROUND((E1344:E5457 / D1344:D5457)*100, 0)</f>
        <v>0</v>
      </c>
      <c r="T1344" s="5">
        <f t="shared" si="85"/>
        <v>100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0">
        <f t="shared" si="82"/>
        <v>42542.526423611111</v>
      </c>
      <c r="K1345">
        <v>1466512683</v>
      </c>
      <c r="L1345" s="10">
        <f>(((I1345/60)/60)/24)+DATE(1970,1,1)</f>
        <v>42601.165972222225</v>
      </c>
      <c r="M1345" t="b">
        <v>0</v>
      </c>
      <c r="N1345">
        <v>323</v>
      </c>
      <c r="O1345" t="b">
        <v>0</v>
      </c>
      <c r="P1345" t="s">
        <v>8273</v>
      </c>
      <c r="Q1345" t="str">
        <f t="shared" si="83"/>
        <v>technology</v>
      </c>
      <c r="R1345" t="str">
        <f t="shared" si="84"/>
        <v>wearables</v>
      </c>
      <c r="S1345">
        <f xml:space="preserve"> ROUND((E1345:E5458 / D1345:D5458)*100, 0)</f>
        <v>102</v>
      </c>
      <c r="T1345" s="5">
        <f t="shared" si="85"/>
        <v>158.36000000000001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0">
        <f t="shared" si="82"/>
        <v>42522.789803240739</v>
      </c>
      <c r="K1346">
        <v>1464807439</v>
      </c>
      <c r="L1346" s="10">
        <f>(((I1346/60)/60)/24)+DATE(1970,1,1)</f>
        <v>42551.789803240739</v>
      </c>
      <c r="M1346" t="b">
        <v>0</v>
      </c>
      <c r="N1346">
        <v>139</v>
      </c>
      <c r="O1346" t="b">
        <v>1</v>
      </c>
      <c r="P1346" t="s">
        <v>8274</v>
      </c>
      <c r="Q1346" t="str">
        <f t="shared" si="83"/>
        <v>publishing</v>
      </c>
      <c r="R1346" t="str">
        <f t="shared" si="84"/>
        <v>nonfiction</v>
      </c>
      <c r="S1346">
        <f xml:space="preserve"> ROUND((E1346:E5459 / D1346:D5459)*100, 0)</f>
        <v>378</v>
      </c>
      <c r="T1346" s="5">
        <f t="shared" si="85"/>
        <v>40.76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0">
        <f t="shared" ref="J1347:J1410" si="86">(((K1347/60)/60)/24)+DATE(1970,1,1)</f>
        <v>41799.814340277779</v>
      </c>
      <c r="K1347">
        <v>1402342359</v>
      </c>
      <c r="L1347" s="10">
        <f>(((I1347/60)/60)/24)+DATE(1970,1,1)</f>
        <v>41834.814340277779</v>
      </c>
      <c r="M1347" t="b">
        <v>0</v>
      </c>
      <c r="N1347">
        <v>7</v>
      </c>
      <c r="O1347" t="b">
        <v>1</v>
      </c>
      <c r="P1347" t="s">
        <v>8274</v>
      </c>
      <c r="Q1347" t="str">
        <f t="shared" ref="Q1347:Q1410" si="87">LEFT(P1347, SEARCH("/",P1347,1)-1)</f>
        <v>publishing</v>
      </c>
      <c r="R1347" t="str">
        <f t="shared" ref="R1347:R1410" si="88">RIGHT(P1347,LEN(P1347)-SEARCH("/",P1347))</f>
        <v>nonfiction</v>
      </c>
      <c r="S1347">
        <f xml:space="preserve"> ROUND((E1347:E5460 / D1347:D5460)*100, 0)</f>
        <v>125</v>
      </c>
      <c r="T1347" s="5">
        <f t="shared" si="85"/>
        <v>53.57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0">
        <f t="shared" si="86"/>
        <v>41422.075821759259</v>
      </c>
      <c r="K1348">
        <v>1369705751</v>
      </c>
      <c r="L1348" s="10">
        <f>(((I1348/60)/60)/24)+DATE(1970,1,1)</f>
        <v>41452.075821759259</v>
      </c>
      <c r="M1348" t="b">
        <v>0</v>
      </c>
      <c r="N1348">
        <v>149</v>
      </c>
      <c r="O1348" t="b">
        <v>1</v>
      </c>
      <c r="P1348" t="s">
        <v>8274</v>
      </c>
      <c r="Q1348" t="str">
        <f t="shared" si="87"/>
        <v>publishing</v>
      </c>
      <c r="R1348" t="str">
        <f t="shared" si="88"/>
        <v>nonfiction</v>
      </c>
      <c r="S1348">
        <f xml:space="preserve"> ROUND((E1348:E5461 / D1348:D5461)*100, 0)</f>
        <v>147</v>
      </c>
      <c r="T1348" s="5">
        <f t="shared" si="85"/>
        <v>48.45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0">
        <f t="shared" si="86"/>
        <v>42040.638020833328</v>
      </c>
      <c r="K1349">
        <v>1423149525</v>
      </c>
      <c r="L1349" s="10">
        <f>(((I1349/60)/60)/24)+DATE(1970,1,1)</f>
        <v>42070.638020833328</v>
      </c>
      <c r="M1349" t="b">
        <v>0</v>
      </c>
      <c r="N1349">
        <v>31</v>
      </c>
      <c r="O1349" t="b">
        <v>1</v>
      </c>
      <c r="P1349" t="s">
        <v>8274</v>
      </c>
      <c r="Q1349" t="str">
        <f t="shared" si="87"/>
        <v>publishing</v>
      </c>
      <c r="R1349" t="str">
        <f t="shared" si="88"/>
        <v>nonfiction</v>
      </c>
      <c r="S1349">
        <f xml:space="preserve"> ROUND((E1349:E5462 / D1349:D5462)*100, 0)</f>
        <v>102</v>
      </c>
      <c r="T1349" s="5">
        <f t="shared" si="85"/>
        <v>82.42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0">
        <f t="shared" si="86"/>
        <v>41963.506168981476</v>
      </c>
      <c r="K1350">
        <v>1416485333</v>
      </c>
      <c r="L1350" s="10">
        <f>(((I1350/60)/60)/24)+DATE(1970,1,1)</f>
        <v>41991.506168981476</v>
      </c>
      <c r="M1350" t="b">
        <v>0</v>
      </c>
      <c r="N1350">
        <v>26</v>
      </c>
      <c r="O1350" t="b">
        <v>1</v>
      </c>
      <c r="P1350" t="s">
        <v>8274</v>
      </c>
      <c r="Q1350" t="str">
        <f t="shared" si="87"/>
        <v>publishing</v>
      </c>
      <c r="R1350" t="str">
        <f t="shared" si="88"/>
        <v>nonfiction</v>
      </c>
      <c r="S1350">
        <f xml:space="preserve"> ROUND((E1350:E5463 / D1350:D5463)*100, 0)</f>
        <v>102</v>
      </c>
      <c r="T1350" s="5">
        <f t="shared" si="85"/>
        <v>230.19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0">
        <f t="shared" si="86"/>
        <v>42317.33258101852</v>
      </c>
      <c r="K1351">
        <v>1447055935</v>
      </c>
      <c r="L1351" s="10">
        <f>(((I1351/60)/60)/24)+DATE(1970,1,1)</f>
        <v>42354.290972222225</v>
      </c>
      <c r="M1351" t="b">
        <v>0</v>
      </c>
      <c r="N1351">
        <v>172</v>
      </c>
      <c r="O1351" t="b">
        <v>1</v>
      </c>
      <c r="P1351" t="s">
        <v>8274</v>
      </c>
      <c r="Q1351" t="str">
        <f t="shared" si="87"/>
        <v>publishing</v>
      </c>
      <c r="R1351" t="str">
        <f t="shared" si="88"/>
        <v>nonfiction</v>
      </c>
      <c r="S1351">
        <f xml:space="preserve"> ROUND((E1351:E5464 / D1351:D5464)*100, 0)</f>
        <v>204</v>
      </c>
      <c r="T1351" s="5">
        <f t="shared" si="85"/>
        <v>59.36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0">
        <f t="shared" si="86"/>
        <v>42334.013124999998</v>
      </c>
      <c r="K1352">
        <v>1448497134</v>
      </c>
      <c r="L1352" s="10">
        <f>(((I1352/60)/60)/24)+DATE(1970,1,1)</f>
        <v>42364.013124999998</v>
      </c>
      <c r="M1352" t="b">
        <v>0</v>
      </c>
      <c r="N1352">
        <v>78</v>
      </c>
      <c r="O1352" t="b">
        <v>1</v>
      </c>
      <c r="P1352" t="s">
        <v>8274</v>
      </c>
      <c r="Q1352" t="str">
        <f t="shared" si="87"/>
        <v>publishing</v>
      </c>
      <c r="R1352" t="str">
        <f t="shared" si="88"/>
        <v>nonfiction</v>
      </c>
      <c r="S1352">
        <f xml:space="preserve"> ROUND((E1352:E5465 / D1352:D5465)*100, 0)</f>
        <v>104</v>
      </c>
      <c r="T1352" s="5">
        <f t="shared" si="85"/>
        <v>66.7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0">
        <f t="shared" si="86"/>
        <v>42382.74009259259</v>
      </c>
      <c r="K1353">
        <v>1452707144</v>
      </c>
      <c r="L1353" s="10">
        <f>(((I1353/60)/60)/24)+DATE(1970,1,1)</f>
        <v>42412.74009259259</v>
      </c>
      <c r="M1353" t="b">
        <v>0</v>
      </c>
      <c r="N1353">
        <v>120</v>
      </c>
      <c r="O1353" t="b">
        <v>1</v>
      </c>
      <c r="P1353" t="s">
        <v>8274</v>
      </c>
      <c r="Q1353" t="str">
        <f t="shared" si="87"/>
        <v>publishing</v>
      </c>
      <c r="R1353" t="str">
        <f t="shared" si="88"/>
        <v>nonfiction</v>
      </c>
      <c r="S1353">
        <f xml:space="preserve"> ROUND((E1353:E5466 / D1353:D5466)*100, 0)</f>
        <v>101</v>
      </c>
      <c r="T1353" s="5">
        <f t="shared" si="85"/>
        <v>168.78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0">
        <f t="shared" si="86"/>
        <v>42200.578310185185</v>
      </c>
      <c r="K1354">
        <v>1436968366</v>
      </c>
      <c r="L1354" s="10">
        <f>(((I1354/60)/60)/24)+DATE(1970,1,1)</f>
        <v>42252.165972222225</v>
      </c>
      <c r="M1354" t="b">
        <v>0</v>
      </c>
      <c r="N1354">
        <v>227</v>
      </c>
      <c r="O1354" t="b">
        <v>1</v>
      </c>
      <c r="P1354" t="s">
        <v>8274</v>
      </c>
      <c r="Q1354" t="str">
        <f t="shared" si="87"/>
        <v>publishing</v>
      </c>
      <c r="R1354" t="str">
        <f t="shared" si="88"/>
        <v>nonfiction</v>
      </c>
      <c r="S1354">
        <f xml:space="preserve"> ROUND((E1354:E5467 / D1354:D5467)*100, 0)</f>
        <v>136</v>
      </c>
      <c r="T1354" s="5">
        <f t="shared" si="85"/>
        <v>59.97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0">
        <f t="shared" si="86"/>
        <v>41309.11791666667</v>
      </c>
      <c r="K1355">
        <v>1359946188</v>
      </c>
      <c r="L1355" s="10">
        <f>(((I1355/60)/60)/24)+DATE(1970,1,1)</f>
        <v>41344</v>
      </c>
      <c r="M1355" t="b">
        <v>0</v>
      </c>
      <c r="N1355">
        <v>42</v>
      </c>
      <c r="O1355" t="b">
        <v>1</v>
      </c>
      <c r="P1355" t="s">
        <v>8274</v>
      </c>
      <c r="Q1355" t="str">
        <f t="shared" si="87"/>
        <v>publishing</v>
      </c>
      <c r="R1355" t="str">
        <f t="shared" si="88"/>
        <v>nonfiction</v>
      </c>
      <c r="S1355">
        <f xml:space="preserve"> ROUND((E1355:E5468 / D1355:D5468)*100, 0)</f>
        <v>134</v>
      </c>
      <c r="T1355" s="5">
        <f t="shared" si="85"/>
        <v>31.81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0">
        <f t="shared" si="86"/>
        <v>42502.807627314818</v>
      </c>
      <c r="K1356">
        <v>1463080979</v>
      </c>
      <c r="L1356" s="10">
        <f>(((I1356/60)/60)/24)+DATE(1970,1,1)</f>
        <v>42532.807627314818</v>
      </c>
      <c r="M1356" t="b">
        <v>0</v>
      </c>
      <c r="N1356">
        <v>64</v>
      </c>
      <c r="O1356" t="b">
        <v>1</v>
      </c>
      <c r="P1356" t="s">
        <v>8274</v>
      </c>
      <c r="Q1356" t="str">
        <f t="shared" si="87"/>
        <v>publishing</v>
      </c>
      <c r="R1356" t="str">
        <f t="shared" si="88"/>
        <v>nonfiction</v>
      </c>
      <c r="S1356">
        <f xml:space="preserve"> ROUND((E1356:E5469 / D1356:D5469)*100, 0)</f>
        <v>130</v>
      </c>
      <c r="T1356" s="5">
        <f t="shared" si="85"/>
        <v>24.42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0">
        <f t="shared" si="86"/>
        <v>41213.254687499997</v>
      </c>
      <c r="K1357">
        <v>1351663605</v>
      </c>
      <c r="L1357" s="10">
        <f>(((I1357/60)/60)/24)+DATE(1970,1,1)</f>
        <v>41243.416666666664</v>
      </c>
      <c r="M1357" t="b">
        <v>0</v>
      </c>
      <c r="N1357">
        <v>121</v>
      </c>
      <c r="O1357" t="b">
        <v>1</v>
      </c>
      <c r="P1357" t="s">
        <v>8274</v>
      </c>
      <c r="Q1357" t="str">
        <f t="shared" si="87"/>
        <v>publishing</v>
      </c>
      <c r="R1357" t="str">
        <f t="shared" si="88"/>
        <v>nonfiction</v>
      </c>
      <c r="S1357">
        <f xml:space="preserve"> ROUND((E1357:E5470 / D1357:D5470)*100, 0)</f>
        <v>123</v>
      </c>
      <c r="T1357" s="5">
        <f t="shared" si="85"/>
        <v>25.35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0">
        <f t="shared" si="86"/>
        <v>41430.038888888892</v>
      </c>
      <c r="K1358">
        <v>1370393760</v>
      </c>
      <c r="L1358" s="10">
        <f>(((I1358/60)/60)/24)+DATE(1970,1,1)</f>
        <v>41460.038888888892</v>
      </c>
      <c r="M1358" t="b">
        <v>0</v>
      </c>
      <c r="N1358">
        <v>87</v>
      </c>
      <c r="O1358" t="b">
        <v>1</v>
      </c>
      <c r="P1358" t="s">
        <v>8274</v>
      </c>
      <c r="Q1358" t="str">
        <f t="shared" si="87"/>
        <v>publishing</v>
      </c>
      <c r="R1358" t="str">
        <f t="shared" si="88"/>
        <v>nonfiction</v>
      </c>
      <c r="S1358">
        <f xml:space="preserve"> ROUND((E1358:E5471 / D1358:D5471)*100, 0)</f>
        <v>183</v>
      </c>
      <c r="T1358" s="5">
        <f t="shared" si="85"/>
        <v>71.44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0">
        <f t="shared" si="86"/>
        <v>41304.962233796294</v>
      </c>
      <c r="K1359">
        <v>1359587137</v>
      </c>
      <c r="L1359" s="10">
        <f>(((I1359/60)/60)/24)+DATE(1970,1,1)</f>
        <v>41334.249305555553</v>
      </c>
      <c r="M1359" t="b">
        <v>0</v>
      </c>
      <c r="N1359">
        <v>65</v>
      </c>
      <c r="O1359" t="b">
        <v>1</v>
      </c>
      <c r="P1359" t="s">
        <v>8274</v>
      </c>
      <c r="Q1359" t="str">
        <f t="shared" si="87"/>
        <v>publishing</v>
      </c>
      <c r="R1359" t="str">
        <f t="shared" si="88"/>
        <v>nonfiction</v>
      </c>
      <c r="S1359">
        <f xml:space="preserve"> ROUND((E1359:E5472 / D1359:D5472)*100, 0)</f>
        <v>125</v>
      </c>
      <c r="T1359" s="5">
        <f t="shared" si="85"/>
        <v>38.549999999999997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0">
        <f t="shared" si="86"/>
        <v>40689.570868055554</v>
      </c>
      <c r="K1360">
        <v>1306417323</v>
      </c>
      <c r="L1360" s="10">
        <f>(((I1360/60)/60)/24)+DATE(1970,1,1)</f>
        <v>40719.570868055554</v>
      </c>
      <c r="M1360" t="b">
        <v>0</v>
      </c>
      <c r="N1360">
        <v>49</v>
      </c>
      <c r="O1360" t="b">
        <v>1</v>
      </c>
      <c r="P1360" t="s">
        <v>8274</v>
      </c>
      <c r="Q1360" t="str">
        <f t="shared" si="87"/>
        <v>publishing</v>
      </c>
      <c r="R1360" t="str">
        <f t="shared" si="88"/>
        <v>nonfiction</v>
      </c>
      <c r="S1360">
        <f xml:space="preserve"> ROUND((E1360:E5473 / D1360:D5473)*100, 0)</f>
        <v>112</v>
      </c>
      <c r="T1360" s="5">
        <f t="shared" si="85"/>
        <v>68.37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0">
        <f t="shared" si="86"/>
        <v>40668.814699074072</v>
      </c>
      <c r="K1361">
        <v>1304623990</v>
      </c>
      <c r="L1361" s="10">
        <f>(((I1361/60)/60)/24)+DATE(1970,1,1)</f>
        <v>40730.814699074072</v>
      </c>
      <c r="M1361" t="b">
        <v>0</v>
      </c>
      <c r="N1361">
        <v>19</v>
      </c>
      <c r="O1361" t="b">
        <v>1</v>
      </c>
      <c r="P1361" t="s">
        <v>8274</v>
      </c>
      <c r="Q1361" t="str">
        <f t="shared" si="87"/>
        <v>publishing</v>
      </c>
      <c r="R1361" t="str">
        <f t="shared" si="88"/>
        <v>nonfiction</v>
      </c>
      <c r="S1361">
        <f xml:space="preserve"> ROUND((E1361:E5474 / D1361:D5474)*100, 0)</f>
        <v>116</v>
      </c>
      <c r="T1361" s="5">
        <f t="shared" si="85"/>
        <v>40.21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0">
        <f t="shared" si="86"/>
        <v>41095.900694444441</v>
      </c>
      <c r="K1362">
        <v>1341524220</v>
      </c>
      <c r="L1362" s="10">
        <f>(((I1362/60)/60)/24)+DATE(1970,1,1)</f>
        <v>41123.900694444441</v>
      </c>
      <c r="M1362" t="b">
        <v>0</v>
      </c>
      <c r="N1362">
        <v>81</v>
      </c>
      <c r="O1362" t="b">
        <v>1</v>
      </c>
      <c r="P1362" t="s">
        <v>8274</v>
      </c>
      <c r="Q1362" t="str">
        <f t="shared" si="87"/>
        <v>publishing</v>
      </c>
      <c r="R1362" t="str">
        <f t="shared" si="88"/>
        <v>nonfiction</v>
      </c>
      <c r="S1362">
        <f xml:space="preserve"> ROUND((E1362:E5475 / D1362:D5475)*100, 0)</f>
        <v>173</v>
      </c>
      <c r="T1362" s="5">
        <f t="shared" si="85"/>
        <v>32.07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0">
        <f t="shared" si="86"/>
        <v>41781.717268518521</v>
      </c>
      <c r="K1363">
        <v>1400778772</v>
      </c>
      <c r="L1363" s="10">
        <f>(((I1363/60)/60)/24)+DATE(1970,1,1)</f>
        <v>41811.717268518521</v>
      </c>
      <c r="M1363" t="b">
        <v>0</v>
      </c>
      <c r="N1363">
        <v>264</v>
      </c>
      <c r="O1363" t="b">
        <v>1</v>
      </c>
      <c r="P1363" t="s">
        <v>8274</v>
      </c>
      <c r="Q1363" t="str">
        <f t="shared" si="87"/>
        <v>publishing</v>
      </c>
      <c r="R1363" t="str">
        <f t="shared" si="88"/>
        <v>nonfiction</v>
      </c>
      <c r="S1363">
        <f xml:space="preserve"> ROUND((E1363:E5476 / D1363:D5476)*100, 0)</f>
        <v>126</v>
      </c>
      <c r="T1363" s="5">
        <f t="shared" si="85"/>
        <v>28.63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0">
        <f t="shared" si="86"/>
        <v>41464.934386574074</v>
      </c>
      <c r="K1364">
        <v>1373408731</v>
      </c>
      <c r="L1364" s="10">
        <f>(((I1364/60)/60)/24)+DATE(1970,1,1)</f>
        <v>41524.934386574074</v>
      </c>
      <c r="M1364" t="b">
        <v>0</v>
      </c>
      <c r="N1364">
        <v>25</v>
      </c>
      <c r="O1364" t="b">
        <v>1</v>
      </c>
      <c r="P1364" t="s">
        <v>8274</v>
      </c>
      <c r="Q1364" t="str">
        <f t="shared" si="87"/>
        <v>publishing</v>
      </c>
      <c r="R1364" t="str">
        <f t="shared" si="88"/>
        <v>nonfiction</v>
      </c>
      <c r="S1364">
        <f xml:space="preserve"> ROUND((E1364:E5477 / D1364:D5477)*100, 0)</f>
        <v>109</v>
      </c>
      <c r="T1364" s="5">
        <f t="shared" si="85"/>
        <v>43.64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0">
        <f t="shared" si="86"/>
        <v>42396.8440625</v>
      </c>
      <c r="K1365">
        <v>1453925727</v>
      </c>
      <c r="L1365" s="10">
        <f>(((I1365/60)/60)/24)+DATE(1970,1,1)</f>
        <v>42415.332638888889</v>
      </c>
      <c r="M1365" t="b">
        <v>0</v>
      </c>
      <c r="N1365">
        <v>5</v>
      </c>
      <c r="O1365" t="b">
        <v>1</v>
      </c>
      <c r="P1365" t="s">
        <v>8274</v>
      </c>
      <c r="Q1365" t="str">
        <f t="shared" si="87"/>
        <v>publishing</v>
      </c>
      <c r="R1365" t="str">
        <f t="shared" si="88"/>
        <v>nonfiction</v>
      </c>
      <c r="S1365">
        <f xml:space="preserve"> ROUND((E1365:E5478 / D1365:D5478)*100, 0)</f>
        <v>100</v>
      </c>
      <c r="T1365" s="5">
        <f t="shared" si="85"/>
        <v>40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0">
        <f t="shared" si="86"/>
        <v>41951.695671296293</v>
      </c>
      <c r="K1366">
        <v>1415464906</v>
      </c>
      <c r="L1366" s="10">
        <f>(((I1366/60)/60)/24)+DATE(1970,1,1)</f>
        <v>42011.6956712963</v>
      </c>
      <c r="M1366" t="b">
        <v>0</v>
      </c>
      <c r="N1366">
        <v>144</v>
      </c>
      <c r="O1366" t="b">
        <v>1</v>
      </c>
      <c r="P1366" t="s">
        <v>8276</v>
      </c>
      <c r="Q1366" t="str">
        <f t="shared" si="87"/>
        <v>music</v>
      </c>
      <c r="R1366" t="str">
        <f t="shared" si="88"/>
        <v>rock</v>
      </c>
      <c r="S1366">
        <f xml:space="preserve"> ROUND((E1366:E5479 / D1366:D5479)*100, 0)</f>
        <v>119</v>
      </c>
      <c r="T1366" s="5">
        <f t="shared" si="85"/>
        <v>346.04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0">
        <f t="shared" si="86"/>
        <v>42049.733240740738</v>
      </c>
      <c r="K1367">
        <v>1423935352</v>
      </c>
      <c r="L1367" s="10">
        <f>(((I1367/60)/60)/24)+DATE(1970,1,1)</f>
        <v>42079.691574074073</v>
      </c>
      <c r="M1367" t="b">
        <v>0</v>
      </c>
      <c r="N1367">
        <v>92</v>
      </c>
      <c r="O1367" t="b">
        <v>1</v>
      </c>
      <c r="P1367" t="s">
        <v>8276</v>
      </c>
      <c r="Q1367" t="str">
        <f t="shared" si="87"/>
        <v>music</v>
      </c>
      <c r="R1367" t="str">
        <f t="shared" si="88"/>
        <v>rock</v>
      </c>
      <c r="S1367">
        <f xml:space="preserve"> ROUND((E1367:E5480 / D1367:D5480)*100, 0)</f>
        <v>100</v>
      </c>
      <c r="T1367" s="5">
        <f t="shared" si="85"/>
        <v>81.739999999999995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0">
        <f t="shared" si="86"/>
        <v>41924.996099537035</v>
      </c>
      <c r="K1368">
        <v>1413158063</v>
      </c>
      <c r="L1368" s="10">
        <f>(((I1368/60)/60)/24)+DATE(1970,1,1)</f>
        <v>41970.037766203706</v>
      </c>
      <c r="M1368" t="b">
        <v>0</v>
      </c>
      <c r="N1368">
        <v>147</v>
      </c>
      <c r="O1368" t="b">
        <v>1</v>
      </c>
      <c r="P1368" t="s">
        <v>8276</v>
      </c>
      <c r="Q1368" t="str">
        <f t="shared" si="87"/>
        <v>music</v>
      </c>
      <c r="R1368" t="str">
        <f t="shared" si="88"/>
        <v>rock</v>
      </c>
      <c r="S1368">
        <f xml:space="preserve"> ROUND((E1368:E5481 / D1368:D5481)*100, 0)</f>
        <v>126</v>
      </c>
      <c r="T1368" s="5">
        <f t="shared" si="85"/>
        <v>64.540000000000006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0">
        <f t="shared" si="86"/>
        <v>42292.002893518518</v>
      </c>
      <c r="K1369">
        <v>1444867450</v>
      </c>
      <c r="L1369" s="10">
        <f>(((I1369/60)/60)/24)+DATE(1970,1,1)</f>
        <v>42322.044560185182</v>
      </c>
      <c r="M1369" t="b">
        <v>0</v>
      </c>
      <c r="N1369">
        <v>90</v>
      </c>
      <c r="O1369" t="b">
        <v>1</v>
      </c>
      <c r="P1369" t="s">
        <v>8276</v>
      </c>
      <c r="Q1369" t="str">
        <f t="shared" si="87"/>
        <v>music</v>
      </c>
      <c r="R1369" t="str">
        <f t="shared" si="88"/>
        <v>rock</v>
      </c>
      <c r="S1369">
        <f xml:space="preserve"> ROUND((E1369:E5482 / D1369:D5482)*100, 0)</f>
        <v>114</v>
      </c>
      <c r="T1369" s="5">
        <f t="shared" si="85"/>
        <v>63.48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0">
        <f t="shared" si="86"/>
        <v>42146.190902777773</v>
      </c>
      <c r="K1370">
        <v>1432269294</v>
      </c>
      <c r="L1370" s="10">
        <f>(((I1370/60)/60)/24)+DATE(1970,1,1)</f>
        <v>42170.190902777773</v>
      </c>
      <c r="M1370" t="b">
        <v>0</v>
      </c>
      <c r="N1370">
        <v>87</v>
      </c>
      <c r="O1370" t="b">
        <v>1</v>
      </c>
      <c r="P1370" t="s">
        <v>8276</v>
      </c>
      <c r="Q1370" t="str">
        <f t="shared" si="87"/>
        <v>music</v>
      </c>
      <c r="R1370" t="str">
        <f t="shared" si="88"/>
        <v>rock</v>
      </c>
      <c r="S1370">
        <f xml:space="preserve"> ROUND((E1370:E5483 / D1370:D5483)*100, 0)</f>
        <v>111</v>
      </c>
      <c r="T1370" s="5">
        <f t="shared" si="85"/>
        <v>63.62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0">
        <f t="shared" si="86"/>
        <v>41710.594282407408</v>
      </c>
      <c r="K1371">
        <v>1394633746</v>
      </c>
      <c r="L1371" s="10">
        <f>(((I1371/60)/60)/24)+DATE(1970,1,1)</f>
        <v>41740.594282407408</v>
      </c>
      <c r="M1371" t="b">
        <v>0</v>
      </c>
      <c r="N1371">
        <v>406</v>
      </c>
      <c r="O1371" t="b">
        <v>1</v>
      </c>
      <c r="P1371" t="s">
        <v>8276</v>
      </c>
      <c r="Q1371" t="str">
        <f t="shared" si="87"/>
        <v>music</v>
      </c>
      <c r="R1371" t="str">
        <f t="shared" si="88"/>
        <v>rock</v>
      </c>
      <c r="S1371">
        <f xml:space="preserve"> ROUND((E1371:E5484 / D1371:D5484)*100, 0)</f>
        <v>105</v>
      </c>
      <c r="T1371" s="5">
        <f t="shared" si="85"/>
        <v>83.97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0">
        <f t="shared" si="86"/>
        <v>41548.00335648148</v>
      </c>
      <c r="K1372">
        <v>1380585890</v>
      </c>
      <c r="L1372" s="10">
        <f>(((I1372/60)/60)/24)+DATE(1970,1,1)</f>
        <v>41563.00335648148</v>
      </c>
      <c r="M1372" t="b">
        <v>0</v>
      </c>
      <c r="N1372">
        <v>20</v>
      </c>
      <c r="O1372" t="b">
        <v>1</v>
      </c>
      <c r="P1372" t="s">
        <v>8276</v>
      </c>
      <c r="Q1372" t="str">
        <f t="shared" si="87"/>
        <v>music</v>
      </c>
      <c r="R1372" t="str">
        <f t="shared" si="88"/>
        <v>rock</v>
      </c>
      <c r="S1372">
        <f xml:space="preserve"> ROUND((E1372:E5485 / D1372:D5485)*100, 0)</f>
        <v>104</v>
      </c>
      <c r="T1372" s="5">
        <f t="shared" si="85"/>
        <v>77.75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0">
        <f t="shared" si="86"/>
        <v>42101.758587962962</v>
      </c>
      <c r="K1373">
        <v>1428430342</v>
      </c>
      <c r="L1373" s="10">
        <f>(((I1373/60)/60)/24)+DATE(1970,1,1)</f>
        <v>42131.758587962962</v>
      </c>
      <c r="M1373" t="b">
        <v>0</v>
      </c>
      <c r="N1373">
        <v>70</v>
      </c>
      <c r="O1373" t="b">
        <v>1</v>
      </c>
      <c r="P1373" t="s">
        <v>8276</v>
      </c>
      <c r="Q1373" t="str">
        <f t="shared" si="87"/>
        <v>music</v>
      </c>
      <c r="R1373" t="str">
        <f t="shared" si="88"/>
        <v>rock</v>
      </c>
      <c r="S1373">
        <f xml:space="preserve"> ROUND((E1373:E5486 / D1373:D5486)*100, 0)</f>
        <v>107</v>
      </c>
      <c r="T1373" s="5">
        <f t="shared" si="85"/>
        <v>107.07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0">
        <f t="shared" si="86"/>
        <v>41072.739953703705</v>
      </c>
      <c r="K1374">
        <v>1339523132</v>
      </c>
      <c r="L1374" s="10">
        <f>(((I1374/60)/60)/24)+DATE(1970,1,1)</f>
        <v>41102.739953703705</v>
      </c>
      <c r="M1374" t="b">
        <v>0</v>
      </c>
      <c r="N1374">
        <v>16</v>
      </c>
      <c r="O1374" t="b">
        <v>1</v>
      </c>
      <c r="P1374" t="s">
        <v>8276</v>
      </c>
      <c r="Q1374" t="str">
        <f t="shared" si="87"/>
        <v>music</v>
      </c>
      <c r="R1374" t="str">
        <f t="shared" si="88"/>
        <v>rock</v>
      </c>
      <c r="S1374">
        <f xml:space="preserve"> ROUND((E1374:E5487 / D1374:D5487)*100, 0)</f>
        <v>124</v>
      </c>
      <c r="T1374" s="5">
        <f t="shared" si="85"/>
        <v>38.75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0">
        <f t="shared" si="86"/>
        <v>42704.95177083333</v>
      </c>
      <c r="K1375">
        <v>1480546233</v>
      </c>
      <c r="L1375" s="10">
        <f>(((I1375/60)/60)/24)+DATE(1970,1,1)</f>
        <v>42734.95177083333</v>
      </c>
      <c r="M1375" t="b">
        <v>0</v>
      </c>
      <c r="N1375">
        <v>52</v>
      </c>
      <c r="O1375" t="b">
        <v>1</v>
      </c>
      <c r="P1375" t="s">
        <v>8276</v>
      </c>
      <c r="Q1375" t="str">
        <f t="shared" si="87"/>
        <v>music</v>
      </c>
      <c r="R1375" t="str">
        <f t="shared" si="88"/>
        <v>rock</v>
      </c>
      <c r="S1375">
        <f xml:space="preserve"> ROUND((E1375:E5488 / D1375:D5488)*100, 0)</f>
        <v>105</v>
      </c>
      <c r="T1375" s="5">
        <f t="shared" si="85"/>
        <v>201.94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0">
        <f t="shared" si="86"/>
        <v>42424.161898148144</v>
      </c>
      <c r="K1376">
        <v>1456285988</v>
      </c>
      <c r="L1376" s="10">
        <f>(((I1376/60)/60)/24)+DATE(1970,1,1)</f>
        <v>42454.12023148148</v>
      </c>
      <c r="M1376" t="b">
        <v>0</v>
      </c>
      <c r="N1376">
        <v>66</v>
      </c>
      <c r="O1376" t="b">
        <v>1</v>
      </c>
      <c r="P1376" t="s">
        <v>8276</v>
      </c>
      <c r="Q1376" t="str">
        <f t="shared" si="87"/>
        <v>music</v>
      </c>
      <c r="R1376" t="str">
        <f t="shared" si="88"/>
        <v>rock</v>
      </c>
      <c r="S1376">
        <f xml:space="preserve"> ROUND((E1376:E5489 / D1376:D5489)*100, 0)</f>
        <v>189</v>
      </c>
      <c r="T1376" s="5">
        <f t="shared" si="85"/>
        <v>43.06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0">
        <f t="shared" si="86"/>
        <v>42720.066192129627</v>
      </c>
      <c r="K1377">
        <v>1481852119</v>
      </c>
      <c r="L1377" s="10">
        <f>(((I1377/60)/60)/24)+DATE(1970,1,1)</f>
        <v>42750.066192129627</v>
      </c>
      <c r="M1377" t="b">
        <v>0</v>
      </c>
      <c r="N1377">
        <v>109</v>
      </c>
      <c r="O1377" t="b">
        <v>1</v>
      </c>
      <c r="P1377" t="s">
        <v>8276</v>
      </c>
      <c r="Q1377" t="str">
        <f t="shared" si="87"/>
        <v>music</v>
      </c>
      <c r="R1377" t="str">
        <f t="shared" si="88"/>
        <v>rock</v>
      </c>
      <c r="S1377">
        <f xml:space="preserve"> ROUND((E1377:E5490 / D1377:D5490)*100, 0)</f>
        <v>171</v>
      </c>
      <c r="T1377" s="5">
        <f t="shared" si="85"/>
        <v>62.87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0">
        <f t="shared" si="86"/>
        <v>42677.669050925921</v>
      </c>
      <c r="K1378">
        <v>1478189006</v>
      </c>
      <c r="L1378" s="10">
        <f>(((I1378/60)/60)/24)+DATE(1970,1,1)</f>
        <v>42707.710717592592</v>
      </c>
      <c r="M1378" t="b">
        <v>0</v>
      </c>
      <c r="N1378">
        <v>168</v>
      </c>
      <c r="O1378" t="b">
        <v>1</v>
      </c>
      <c r="P1378" t="s">
        <v>8276</v>
      </c>
      <c r="Q1378" t="str">
        <f t="shared" si="87"/>
        <v>music</v>
      </c>
      <c r="R1378" t="str">
        <f t="shared" si="88"/>
        <v>rock</v>
      </c>
      <c r="S1378">
        <f xml:space="preserve"> ROUND((E1378:E5491 / D1378:D5491)*100, 0)</f>
        <v>252</v>
      </c>
      <c r="T1378" s="5">
        <f t="shared" si="85"/>
        <v>55.61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0">
        <f t="shared" si="86"/>
        <v>42747.219560185185</v>
      </c>
      <c r="K1379">
        <v>1484198170</v>
      </c>
      <c r="L1379" s="10">
        <f>(((I1379/60)/60)/24)+DATE(1970,1,1)</f>
        <v>42769.174305555556</v>
      </c>
      <c r="M1379" t="b">
        <v>0</v>
      </c>
      <c r="N1379">
        <v>31</v>
      </c>
      <c r="O1379" t="b">
        <v>1</v>
      </c>
      <c r="P1379" t="s">
        <v>8276</v>
      </c>
      <c r="Q1379" t="str">
        <f t="shared" si="87"/>
        <v>music</v>
      </c>
      <c r="R1379" t="str">
        <f t="shared" si="88"/>
        <v>rock</v>
      </c>
      <c r="S1379">
        <f xml:space="preserve"> ROUND((E1379:E5492 / D1379:D5492)*100, 0)</f>
        <v>116</v>
      </c>
      <c r="T1379" s="5">
        <f t="shared" si="85"/>
        <v>48.71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0">
        <f t="shared" si="86"/>
        <v>42568.759374999994</v>
      </c>
      <c r="K1380">
        <v>1468779210</v>
      </c>
      <c r="L1380" s="10">
        <f>(((I1380/60)/60)/24)+DATE(1970,1,1)</f>
        <v>42583.759374999994</v>
      </c>
      <c r="M1380" t="b">
        <v>0</v>
      </c>
      <c r="N1380">
        <v>133</v>
      </c>
      <c r="O1380" t="b">
        <v>1</v>
      </c>
      <c r="P1380" t="s">
        <v>8276</v>
      </c>
      <c r="Q1380" t="str">
        <f t="shared" si="87"/>
        <v>music</v>
      </c>
      <c r="R1380" t="str">
        <f t="shared" si="88"/>
        <v>rock</v>
      </c>
      <c r="S1380">
        <f xml:space="preserve"> ROUND((E1380:E5493 / D1380:D5493)*100, 0)</f>
        <v>203</v>
      </c>
      <c r="T1380" s="5">
        <f t="shared" si="85"/>
        <v>30.58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0">
        <f t="shared" si="86"/>
        <v>42130.491620370376</v>
      </c>
      <c r="K1381">
        <v>1430912876</v>
      </c>
      <c r="L1381" s="10">
        <f>(((I1381/60)/60)/24)+DATE(1970,1,1)</f>
        <v>42160.491620370376</v>
      </c>
      <c r="M1381" t="b">
        <v>0</v>
      </c>
      <c r="N1381">
        <v>151</v>
      </c>
      <c r="O1381" t="b">
        <v>1</v>
      </c>
      <c r="P1381" t="s">
        <v>8276</v>
      </c>
      <c r="Q1381" t="str">
        <f t="shared" si="87"/>
        <v>music</v>
      </c>
      <c r="R1381" t="str">
        <f t="shared" si="88"/>
        <v>rock</v>
      </c>
      <c r="S1381">
        <f xml:space="preserve"> ROUND((E1381:E5494 / D1381:D5494)*100, 0)</f>
        <v>112</v>
      </c>
      <c r="T1381" s="5">
        <f t="shared" si="85"/>
        <v>73.91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0">
        <f t="shared" si="86"/>
        <v>42141.762800925921</v>
      </c>
      <c r="K1382">
        <v>1431886706</v>
      </c>
      <c r="L1382" s="10">
        <f>(((I1382/60)/60)/24)+DATE(1970,1,1)</f>
        <v>42164.083333333328</v>
      </c>
      <c r="M1382" t="b">
        <v>0</v>
      </c>
      <c r="N1382">
        <v>5</v>
      </c>
      <c r="O1382" t="b">
        <v>1</v>
      </c>
      <c r="P1382" t="s">
        <v>8276</v>
      </c>
      <c r="Q1382" t="str">
        <f t="shared" si="87"/>
        <v>music</v>
      </c>
      <c r="R1382" t="str">
        <f t="shared" si="88"/>
        <v>rock</v>
      </c>
      <c r="S1382">
        <f xml:space="preserve"> ROUND((E1382:E5495 / D1382:D5495)*100, 0)</f>
        <v>424</v>
      </c>
      <c r="T1382" s="5">
        <f t="shared" si="85"/>
        <v>21.2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0">
        <f t="shared" si="86"/>
        <v>42703.214409722219</v>
      </c>
      <c r="K1383">
        <v>1480396125</v>
      </c>
      <c r="L1383" s="10">
        <f>(((I1383/60)/60)/24)+DATE(1970,1,1)</f>
        <v>42733.214409722219</v>
      </c>
      <c r="M1383" t="b">
        <v>0</v>
      </c>
      <c r="N1383">
        <v>73</v>
      </c>
      <c r="O1383" t="b">
        <v>1</v>
      </c>
      <c r="P1383" t="s">
        <v>8276</v>
      </c>
      <c r="Q1383" t="str">
        <f t="shared" si="87"/>
        <v>music</v>
      </c>
      <c r="R1383" t="str">
        <f t="shared" si="88"/>
        <v>rock</v>
      </c>
      <c r="S1383">
        <f xml:space="preserve"> ROUND((E1383:E5496 / D1383:D5496)*100, 0)</f>
        <v>107</v>
      </c>
      <c r="T1383" s="5">
        <f t="shared" si="85"/>
        <v>73.36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0">
        <f t="shared" si="86"/>
        <v>41370.800185185188</v>
      </c>
      <c r="K1384">
        <v>1365275536</v>
      </c>
      <c r="L1384" s="10">
        <f>(((I1384/60)/60)/24)+DATE(1970,1,1)</f>
        <v>41400.800185185188</v>
      </c>
      <c r="M1384" t="b">
        <v>0</v>
      </c>
      <c r="N1384">
        <v>148</v>
      </c>
      <c r="O1384" t="b">
        <v>1</v>
      </c>
      <c r="P1384" t="s">
        <v>8276</v>
      </c>
      <c r="Q1384" t="str">
        <f t="shared" si="87"/>
        <v>music</v>
      </c>
      <c r="R1384" t="str">
        <f t="shared" si="88"/>
        <v>rock</v>
      </c>
      <c r="S1384">
        <f xml:space="preserve"> ROUND((E1384:E5497 / D1384:D5497)*100, 0)</f>
        <v>104</v>
      </c>
      <c r="T1384" s="5">
        <f t="shared" si="85"/>
        <v>56.41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0">
        <f t="shared" si="86"/>
        <v>42707.074976851851</v>
      </c>
      <c r="K1385">
        <v>1480729678</v>
      </c>
      <c r="L1385" s="10">
        <f>(((I1385/60)/60)/24)+DATE(1970,1,1)</f>
        <v>42727.074976851851</v>
      </c>
      <c r="M1385" t="b">
        <v>0</v>
      </c>
      <c r="N1385">
        <v>93</v>
      </c>
      <c r="O1385" t="b">
        <v>1</v>
      </c>
      <c r="P1385" t="s">
        <v>8276</v>
      </c>
      <c r="Q1385" t="str">
        <f t="shared" si="87"/>
        <v>music</v>
      </c>
      <c r="R1385" t="str">
        <f t="shared" si="88"/>
        <v>rock</v>
      </c>
      <c r="S1385">
        <f xml:space="preserve"> ROUND((E1385:E5498 / D1385:D5498)*100, 0)</f>
        <v>212</v>
      </c>
      <c r="T1385" s="5">
        <f t="shared" si="85"/>
        <v>50.25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0">
        <f t="shared" si="86"/>
        <v>42160.735208333332</v>
      </c>
      <c r="K1386">
        <v>1433525922</v>
      </c>
      <c r="L1386" s="10">
        <f>(((I1386/60)/60)/24)+DATE(1970,1,1)</f>
        <v>42190.735208333332</v>
      </c>
      <c r="M1386" t="b">
        <v>0</v>
      </c>
      <c r="N1386">
        <v>63</v>
      </c>
      <c r="O1386" t="b">
        <v>1</v>
      </c>
      <c r="P1386" t="s">
        <v>8276</v>
      </c>
      <c r="Q1386" t="str">
        <f t="shared" si="87"/>
        <v>music</v>
      </c>
      <c r="R1386" t="str">
        <f t="shared" si="88"/>
        <v>rock</v>
      </c>
      <c r="S1386">
        <f xml:space="preserve"> ROUND((E1386:E5499 / D1386:D5499)*100, 0)</f>
        <v>124</v>
      </c>
      <c r="T1386" s="5">
        <f t="shared" si="85"/>
        <v>68.94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0">
        <f t="shared" si="86"/>
        <v>42433.688900462963</v>
      </c>
      <c r="K1387">
        <v>1457109121</v>
      </c>
      <c r="L1387" s="10">
        <f>(((I1387/60)/60)/24)+DATE(1970,1,1)</f>
        <v>42489.507638888885</v>
      </c>
      <c r="M1387" t="b">
        <v>0</v>
      </c>
      <c r="N1387">
        <v>134</v>
      </c>
      <c r="O1387" t="b">
        <v>1</v>
      </c>
      <c r="P1387" t="s">
        <v>8276</v>
      </c>
      <c r="Q1387" t="str">
        <f t="shared" si="87"/>
        <v>music</v>
      </c>
      <c r="R1387" t="str">
        <f t="shared" si="88"/>
        <v>rock</v>
      </c>
      <c r="S1387">
        <f xml:space="preserve"> ROUND((E1387:E5500 / D1387:D5500)*100, 0)</f>
        <v>110</v>
      </c>
      <c r="T1387" s="5">
        <f t="shared" si="85"/>
        <v>65.91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0">
        <f t="shared" si="86"/>
        <v>42184.646863425922</v>
      </c>
      <c r="K1388">
        <v>1435591889</v>
      </c>
      <c r="L1388" s="10">
        <f>(((I1388/60)/60)/24)+DATE(1970,1,1)</f>
        <v>42214.646863425922</v>
      </c>
      <c r="M1388" t="b">
        <v>0</v>
      </c>
      <c r="N1388">
        <v>14</v>
      </c>
      <c r="O1388" t="b">
        <v>1</v>
      </c>
      <c r="P1388" t="s">
        <v>8276</v>
      </c>
      <c r="Q1388" t="str">
        <f t="shared" si="87"/>
        <v>music</v>
      </c>
      <c r="R1388" t="str">
        <f t="shared" si="88"/>
        <v>rock</v>
      </c>
      <c r="S1388">
        <f xml:space="preserve"> ROUND((E1388:E5501 / D1388:D5501)*100, 0)</f>
        <v>219</v>
      </c>
      <c r="T1388" s="5">
        <f t="shared" si="85"/>
        <v>62.5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0">
        <f t="shared" si="86"/>
        <v>42126.92123842593</v>
      </c>
      <c r="K1389">
        <v>1430604395</v>
      </c>
      <c r="L1389" s="10">
        <f>(((I1389/60)/60)/24)+DATE(1970,1,1)</f>
        <v>42158.1875</v>
      </c>
      <c r="M1389" t="b">
        <v>0</v>
      </c>
      <c r="N1389">
        <v>78</v>
      </c>
      <c r="O1389" t="b">
        <v>1</v>
      </c>
      <c r="P1389" t="s">
        <v>8276</v>
      </c>
      <c r="Q1389" t="str">
        <f t="shared" si="87"/>
        <v>music</v>
      </c>
      <c r="R1389" t="str">
        <f t="shared" si="88"/>
        <v>rock</v>
      </c>
      <c r="S1389">
        <f xml:space="preserve"> ROUND((E1389:E5502 / D1389:D5502)*100, 0)</f>
        <v>137</v>
      </c>
      <c r="T1389" s="5">
        <f t="shared" si="85"/>
        <v>70.06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0">
        <f t="shared" si="86"/>
        <v>42634.614780092597</v>
      </c>
      <c r="K1390">
        <v>1474469117</v>
      </c>
      <c r="L1390" s="10">
        <f>(((I1390/60)/60)/24)+DATE(1970,1,1)</f>
        <v>42660.676388888889</v>
      </c>
      <c r="M1390" t="b">
        <v>0</v>
      </c>
      <c r="N1390">
        <v>112</v>
      </c>
      <c r="O1390" t="b">
        <v>1</v>
      </c>
      <c r="P1390" t="s">
        <v>8276</v>
      </c>
      <c r="Q1390" t="str">
        <f t="shared" si="87"/>
        <v>music</v>
      </c>
      <c r="R1390" t="str">
        <f t="shared" si="88"/>
        <v>rock</v>
      </c>
      <c r="S1390">
        <f xml:space="preserve"> ROUND((E1390:E5503 / D1390:D5503)*100, 0)</f>
        <v>135</v>
      </c>
      <c r="T1390" s="5">
        <f t="shared" si="85"/>
        <v>60.18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0">
        <f t="shared" si="86"/>
        <v>42565.480983796297</v>
      </c>
      <c r="K1391">
        <v>1468495957</v>
      </c>
      <c r="L1391" s="10">
        <f>(((I1391/60)/60)/24)+DATE(1970,1,1)</f>
        <v>42595.480983796297</v>
      </c>
      <c r="M1391" t="b">
        <v>0</v>
      </c>
      <c r="N1391">
        <v>34</v>
      </c>
      <c r="O1391" t="b">
        <v>1</v>
      </c>
      <c r="P1391" t="s">
        <v>8276</v>
      </c>
      <c r="Q1391" t="str">
        <f t="shared" si="87"/>
        <v>music</v>
      </c>
      <c r="R1391" t="str">
        <f t="shared" si="88"/>
        <v>rock</v>
      </c>
      <c r="S1391">
        <f xml:space="preserve"> ROUND((E1391:E5504 / D1391:D5504)*100, 0)</f>
        <v>145</v>
      </c>
      <c r="T1391" s="5">
        <f t="shared" si="85"/>
        <v>21.38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0">
        <f t="shared" si="86"/>
        <v>42087.803310185183</v>
      </c>
      <c r="K1392">
        <v>1427224606</v>
      </c>
      <c r="L1392" s="10">
        <f>(((I1392/60)/60)/24)+DATE(1970,1,1)</f>
        <v>42121.716666666667</v>
      </c>
      <c r="M1392" t="b">
        <v>0</v>
      </c>
      <c r="N1392">
        <v>19</v>
      </c>
      <c r="O1392" t="b">
        <v>1</v>
      </c>
      <c r="P1392" t="s">
        <v>8276</v>
      </c>
      <c r="Q1392" t="str">
        <f t="shared" si="87"/>
        <v>music</v>
      </c>
      <c r="R1392" t="str">
        <f t="shared" si="88"/>
        <v>rock</v>
      </c>
      <c r="S1392">
        <f xml:space="preserve"> ROUND((E1392:E5505 / D1392:D5505)*100, 0)</f>
        <v>109</v>
      </c>
      <c r="T1392" s="5">
        <f t="shared" si="85"/>
        <v>160.79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0">
        <f t="shared" si="86"/>
        <v>42193.650671296295</v>
      </c>
      <c r="K1393">
        <v>1436369818</v>
      </c>
      <c r="L1393" s="10">
        <f>(((I1393/60)/60)/24)+DATE(1970,1,1)</f>
        <v>42238.207638888889</v>
      </c>
      <c r="M1393" t="b">
        <v>0</v>
      </c>
      <c r="N1393">
        <v>13</v>
      </c>
      <c r="O1393" t="b">
        <v>1</v>
      </c>
      <c r="P1393" t="s">
        <v>8276</v>
      </c>
      <c r="Q1393" t="str">
        <f t="shared" si="87"/>
        <v>music</v>
      </c>
      <c r="R1393" t="str">
        <f t="shared" si="88"/>
        <v>rock</v>
      </c>
      <c r="S1393">
        <f xml:space="preserve"> ROUND((E1393:E5506 / D1393:D5506)*100, 0)</f>
        <v>110</v>
      </c>
      <c r="T1393" s="5">
        <f t="shared" si="85"/>
        <v>42.38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0">
        <f t="shared" si="86"/>
        <v>42401.154930555553</v>
      </c>
      <c r="K1394">
        <v>1454298186</v>
      </c>
      <c r="L1394" s="10">
        <f>(((I1394/60)/60)/24)+DATE(1970,1,1)</f>
        <v>42432.154930555553</v>
      </c>
      <c r="M1394" t="b">
        <v>0</v>
      </c>
      <c r="N1394">
        <v>104</v>
      </c>
      <c r="O1394" t="b">
        <v>1</v>
      </c>
      <c r="P1394" t="s">
        <v>8276</v>
      </c>
      <c r="Q1394" t="str">
        <f t="shared" si="87"/>
        <v>music</v>
      </c>
      <c r="R1394" t="str">
        <f t="shared" si="88"/>
        <v>rock</v>
      </c>
      <c r="S1394">
        <f xml:space="preserve"> ROUND((E1394:E5507 / D1394:D5507)*100, 0)</f>
        <v>114</v>
      </c>
      <c r="T1394" s="5">
        <f t="shared" si="85"/>
        <v>27.32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0">
        <f t="shared" si="86"/>
        <v>42553.681979166664</v>
      </c>
      <c r="K1395">
        <v>1467476523</v>
      </c>
      <c r="L1395" s="10">
        <f>(((I1395/60)/60)/24)+DATE(1970,1,1)</f>
        <v>42583.681979166664</v>
      </c>
      <c r="M1395" t="b">
        <v>0</v>
      </c>
      <c r="N1395">
        <v>52</v>
      </c>
      <c r="O1395" t="b">
        <v>1</v>
      </c>
      <c r="P1395" t="s">
        <v>8276</v>
      </c>
      <c r="Q1395" t="str">
        <f t="shared" si="87"/>
        <v>music</v>
      </c>
      <c r="R1395" t="str">
        <f t="shared" si="88"/>
        <v>rock</v>
      </c>
      <c r="S1395">
        <f xml:space="preserve"> ROUND((E1395:E5508 / D1395:D5508)*100, 0)</f>
        <v>102</v>
      </c>
      <c r="T1395" s="5">
        <f t="shared" si="85"/>
        <v>196.83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0">
        <f t="shared" si="86"/>
        <v>42752.144976851851</v>
      </c>
      <c r="K1396">
        <v>1484623726</v>
      </c>
      <c r="L1396" s="10">
        <f>(((I1396/60)/60)/24)+DATE(1970,1,1)</f>
        <v>42795.125</v>
      </c>
      <c r="M1396" t="b">
        <v>0</v>
      </c>
      <c r="N1396">
        <v>17</v>
      </c>
      <c r="O1396" t="b">
        <v>1</v>
      </c>
      <c r="P1396" t="s">
        <v>8276</v>
      </c>
      <c r="Q1396" t="str">
        <f t="shared" si="87"/>
        <v>music</v>
      </c>
      <c r="R1396" t="str">
        <f t="shared" si="88"/>
        <v>rock</v>
      </c>
      <c r="S1396">
        <f xml:space="preserve"> ROUND((E1396:E5509 / D1396:D5509)*100, 0)</f>
        <v>122</v>
      </c>
      <c r="T1396" s="5">
        <f t="shared" si="85"/>
        <v>53.88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0">
        <f t="shared" si="86"/>
        <v>42719.90834490741</v>
      </c>
      <c r="K1397">
        <v>1481838481</v>
      </c>
      <c r="L1397" s="10">
        <f>(((I1397/60)/60)/24)+DATE(1970,1,1)</f>
        <v>42749.90834490741</v>
      </c>
      <c r="M1397" t="b">
        <v>0</v>
      </c>
      <c r="N1397">
        <v>82</v>
      </c>
      <c r="O1397" t="b">
        <v>1</v>
      </c>
      <c r="P1397" t="s">
        <v>8276</v>
      </c>
      <c r="Q1397" t="str">
        <f t="shared" si="87"/>
        <v>music</v>
      </c>
      <c r="R1397" t="str">
        <f t="shared" si="88"/>
        <v>rock</v>
      </c>
      <c r="S1397">
        <f xml:space="preserve"> ROUND((E1397:E5510 / D1397:D5510)*100, 0)</f>
        <v>112</v>
      </c>
      <c r="T1397" s="5">
        <f t="shared" si="85"/>
        <v>47.76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0">
        <f t="shared" si="86"/>
        <v>42018.99863425926</v>
      </c>
      <c r="K1398">
        <v>1421279882</v>
      </c>
      <c r="L1398" s="10">
        <f>(((I1398/60)/60)/24)+DATE(1970,1,1)</f>
        <v>42048.99863425926</v>
      </c>
      <c r="M1398" t="b">
        <v>0</v>
      </c>
      <c r="N1398">
        <v>73</v>
      </c>
      <c r="O1398" t="b">
        <v>1</v>
      </c>
      <c r="P1398" t="s">
        <v>8276</v>
      </c>
      <c r="Q1398" t="str">
        <f t="shared" si="87"/>
        <v>music</v>
      </c>
      <c r="R1398" t="str">
        <f t="shared" si="88"/>
        <v>rock</v>
      </c>
      <c r="S1398">
        <f xml:space="preserve"> ROUND((E1398:E5511 / D1398:D5511)*100, 0)</f>
        <v>107</v>
      </c>
      <c r="T1398" s="5">
        <f t="shared" si="85"/>
        <v>88.19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0">
        <f t="shared" si="86"/>
        <v>42640.917939814812</v>
      </c>
      <c r="K1399">
        <v>1475013710</v>
      </c>
      <c r="L1399" s="10">
        <f>(((I1399/60)/60)/24)+DATE(1970,1,1)</f>
        <v>42670.888194444444</v>
      </c>
      <c r="M1399" t="b">
        <v>0</v>
      </c>
      <c r="N1399">
        <v>158</v>
      </c>
      <c r="O1399" t="b">
        <v>1</v>
      </c>
      <c r="P1399" t="s">
        <v>8276</v>
      </c>
      <c r="Q1399" t="str">
        <f t="shared" si="87"/>
        <v>music</v>
      </c>
      <c r="R1399" t="str">
        <f t="shared" si="88"/>
        <v>rock</v>
      </c>
      <c r="S1399">
        <f xml:space="preserve"> ROUND((E1399:E5512 / D1399:D5512)*100, 0)</f>
        <v>114</v>
      </c>
      <c r="T1399" s="5">
        <f t="shared" si="85"/>
        <v>72.06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0">
        <f t="shared" si="86"/>
        <v>42526.874236111107</v>
      </c>
      <c r="K1400">
        <v>1465160334</v>
      </c>
      <c r="L1400" s="10">
        <f>(((I1400/60)/60)/24)+DATE(1970,1,1)</f>
        <v>42556.874236111107</v>
      </c>
      <c r="M1400" t="b">
        <v>0</v>
      </c>
      <c r="N1400">
        <v>65</v>
      </c>
      <c r="O1400" t="b">
        <v>1</v>
      </c>
      <c r="P1400" t="s">
        <v>8276</v>
      </c>
      <c r="Q1400" t="str">
        <f t="shared" si="87"/>
        <v>music</v>
      </c>
      <c r="R1400" t="str">
        <f t="shared" si="88"/>
        <v>rock</v>
      </c>
      <c r="S1400">
        <f xml:space="preserve"> ROUND((E1400:E5513 / D1400:D5513)*100, 0)</f>
        <v>110</v>
      </c>
      <c r="T1400" s="5">
        <f t="shared" si="85"/>
        <v>74.25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0">
        <f t="shared" si="86"/>
        <v>41889.004317129627</v>
      </c>
      <c r="K1401">
        <v>1410048373</v>
      </c>
      <c r="L1401" s="10">
        <f>(((I1401/60)/60)/24)+DATE(1970,1,1)</f>
        <v>41919.004317129627</v>
      </c>
      <c r="M1401" t="b">
        <v>0</v>
      </c>
      <c r="N1401">
        <v>184</v>
      </c>
      <c r="O1401" t="b">
        <v>1</v>
      </c>
      <c r="P1401" t="s">
        <v>8276</v>
      </c>
      <c r="Q1401" t="str">
        <f t="shared" si="87"/>
        <v>music</v>
      </c>
      <c r="R1401" t="str">
        <f t="shared" si="88"/>
        <v>rock</v>
      </c>
      <c r="S1401">
        <f xml:space="preserve"> ROUND((E1401:E5514 / D1401:D5514)*100, 0)</f>
        <v>126</v>
      </c>
      <c r="T1401" s="5">
        <f t="shared" si="85"/>
        <v>61.7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0">
        <f t="shared" si="86"/>
        <v>42498.341122685189</v>
      </c>
      <c r="K1402">
        <v>1462695073</v>
      </c>
      <c r="L1402" s="10">
        <f>(((I1402/60)/60)/24)+DATE(1970,1,1)</f>
        <v>42533.229166666672</v>
      </c>
      <c r="M1402" t="b">
        <v>0</v>
      </c>
      <c r="N1402">
        <v>34</v>
      </c>
      <c r="O1402" t="b">
        <v>1</v>
      </c>
      <c r="P1402" t="s">
        <v>8276</v>
      </c>
      <c r="Q1402" t="str">
        <f t="shared" si="87"/>
        <v>music</v>
      </c>
      <c r="R1402" t="str">
        <f t="shared" si="88"/>
        <v>rock</v>
      </c>
      <c r="S1402">
        <f xml:space="preserve"> ROUND((E1402:E5515 / D1402:D5515)*100, 0)</f>
        <v>167</v>
      </c>
      <c r="T1402" s="5">
        <f t="shared" si="85"/>
        <v>17.239999999999998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0">
        <f t="shared" si="86"/>
        <v>41399.99622685185</v>
      </c>
      <c r="K1403">
        <v>1367798074</v>
      </c>
      <c r="L1403" s="10">
        <f>(((I1403/60)/60)/24)+DATE(1970,1,1)</f>
        <v>41420.99622685185</v>
      </c>
      <c r="M1403" t="b">
        <v>0</v>
      </c>
      <c r="N1403">
        <v>240</v>
      </c>
      <c r="O1403" t="b">
        <v>1</v>
      </c>
      <c r="P1403" t="s">
        <v>8276</v>
      </c>
      <c r="Q1403" t="str">
        <f t="shared" si="87"/>
        <v>music</v>
      </c>
      <c r="R1403" t="str">
        <f t="shared" si="88"/>
        <v>rock</v>
      </c>
      <c r="S1403">
        <f xml:space="preserve"> ROUND((E1403:E5516 / D1403:D5516)*100, 0)</f>
        <v>497</v>
      </c>
      <c r="T1403" s="5">
        <f t="shared" ref="T1403:T1466" si="89" xml:space="preserve"> ROUND(IF(N1403&gt;0,(E1403/N1403),(0)),2)</f>
        <v>51.72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0">
        <f t="shared" si="86"/>
        <v>42065.053368055553</v>
      </c>
      <c r="K1404">
        <v>1425259011</v>
      </c>
      <c r="L1404" s="10">
        <f>(((I1404/60)/60)/24)+DATE(1970,1,1)</f>
        <v>42125.011701388896</v>
      </c>
      <c r="M1404" t="b">
        <v>0</v>
      </c>
      <c r="N1404">
        <v>113</v>
      </c>
      <c r="O1404" t="b">
        <v>1</v>
      </c>
      <c r="P1404" t="s">
        <v>8276</v>
      </c>
      <c r="Q1404" t="str">
        <f t="shared" si="87"/>
        <v>music</v>
      </c>
      <c r="R1404" t="str">
        <f t="shared" si="88"/>
        <v>rock</v>
      </c>
      <c r="S1404">
        <f xml:space="preserve"> ROUND((E1404:E5517 / D1404:D5517)*100, 0)</f>
        <v>109</v>
      </c>
      <c r="T1404" s="5">
        <f t="shared" si="89"/>
        <v>24.15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0">
        <f t="shared" si="86"/>
        <v>41451.062905092593</v>
      </c>
      <c r="K1405">
        <v>1372210235</v>
      </c>
      <c r="L1405" s="10">
        <f>(((I1405/60)/60)/24)+DATE(1970,1,1)</f>
        <v>41481.062905092593</v>
      </c>
      <c r="M1405" t="b">
        <v>0</v>
      </c>
      <c r="N1405">
        <v>66</v>
      </c>
      <c r="O1405" t="b">
        <v>1</v>
      </c>
      <c r="P1405" t="s">
        <v>8276</v>
      </c>
      <c r="Q1405" t="str">
        <f t="shared" si="87"/>
        <v>music</v>
      </c>
      <c r="R1405" t="str">
        <f t="shared" si="88"/>
        <v>rock</v>
      </c>
      <c r="S1405">
        <f xml:space="preserve"> ROUND((E1405:E5518 / D1405:D5518)*100, 0)</f>
        <v>103</v>
      </c>
      <c r="T1405" s="5">
        <f t="shared" si="89"/>
        <v>62.17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0">
        <f t="shared" si="86"/>
        <v>42032.510243055556</v>
      </c>
      <c r="K1406">
        <v>1422447285</v>
      </c>
      <c r="L1406" s="10">
        <f>(((I1406/60)/60)/24)+DATE(1970,1,1)</f>
        <v>42057.510243055556</v>
      </c>
      <c r="M1406" t="b">
        <v>1</v>
      </c>
      <c r="N1406">
        <v>5</v>
      </c>
      <c r="O1406" t="b">
        <v>0</v>
      </c>
      <c r="P1406" t="s">
        <v>8287</v>
      </c>
      <c r="Q1406" t="str">
        <f t="shared" si="87"/>
        <v>publishing</v>
      </c>
      <c r="R1406" t="str">
        <f t="shared" si="88"/>
        <v>translations</v>
      </c>
      <c r="S1406">
        <f xml:space="preserve"> ROUND((E1406:E5519 / D1406:D5519)*100, 0)</f>
        <v>2</v>
      </c>
      <c r="T1406" s="5">
        <f t="shared" si="89"/>
        <v>48.2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0">
        <f t="shared" si="86"/>
        <v>41941.680567129632</v>
      </c>
      <c r="K1407">
        <v>1414599601</v>
      </c>
      <c r="L1407" s="10">
        <f>(((I1407/60)/60)/24)+DATE(1970,1,1)</f>
        <v>41971.722233796296</v>
      </c>
      <c r="M1407" t="b">
        <v>1</v>
      </c>
      <c r="N1407">
        <v>17</v>
      </c>
      <c r="O1407" t="b">
        <v>0</v>
      </c>
      <c r="P1407" t="s">
        <v>8287</v>
      </c>
      <c r="Q1407" t="str">
        <f t="shared" si="87"/>
        <v>publishing</v>
      </c>
      <c r="R1407" t="str">
        <f t="shared" si="88"/>
        <v>translations</v>
      </c>
      <c r="S1407">
        <f xml:space="preserve"> ROUND((E1407:E5520 / D1407:D5520)*100, 0)</f>
        <v>0</v>
      </c>
      <c r="T1407" s="5">
        <f t="shared" si="89"/>
        <v>6.18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0">
        <f t="shared" si="86"/>
        <v>42297.432951388888</v>
      </c>
      <c r="K1408">
        <v>1445336607</v>
      </c>
      <c r="L1408" s="10">
        <f>(((I1408/60)/60)/24)+DATE(1970,1,1)</f>
        <v>42350.416666666672</v>
      </c>
      <c r="M1408" t="b">
        <v>0</v>
      </c>
      <c r="N1408">
        <v>3</v>
      </c>
      <c r="O1408" t="b">
        <v>0</v>
      </c>
      <c r="P1408" t="s">
        <v>8287</v>
      </c>
      <c r="Q1408" t="str">
        <f t="shared" si="87"/>
        <v>publishing</v>
      </c>
      <c r="R1408" t="str">
        <f t="shared" si="88"/>
        <v>translations</v>
      </c>
      <c r="S1408">
        <f xml:space="preserve"> ROUND((E1408:E5521 / D1408:D5521)*100, 0)</f>
        <v>0</v>
      </c>
      <c r="T1408" s="5">
        <f t="shared" si="89"/>
        <v>5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0">
        <f t="shared" si="86"/>
        <v>41838.536782407406</v>
      </c>
      <c r="K1409">
        <v>1405687978</v>
      </c>
      <c r="L1409" s="10">
        <f>(((I1409/60)/60)/24)+DATE(1970,1,1)</f>
        <v>41863.536782407406</v>
      </c>
      <c r="M1409" t="b">
        <v>0</v>
      </c>
      <c r="N1409">
        <v>2</v>
      </c>
      <c r="O1409" t="b">
        <v>0</v>
      </c>
      <c r="P1409" t="s">
        <v>8287</v>
      </c>
      <c r="Q1409" t="str">
        <f t="shared" si="87"/>
        <v>publishing</v>
      </c>
      <c r="R1409" t="str">
        <f t="shared" si="88"/>
        <v>translations</v>
      </c>
      <c r="S1409">
        <f xml:space="preserve"> ROUND((E1409:E5522 / D1409:D5522)*100, 0)</f>
        <v>1</v>
      </c>
      <c r="T1409" s="5">
        <f t="shared" si="89"/>
        <v>7.5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0">
        <f t="shared" si="86"/>
        <v>42291.872175925921</v>
      </c>
      <c r="K1410">
        <v>1444856156</v>
      </c>
      <c r="L1410" s="10">
        <f>(((I1410/60)/60)/24)+DATE(1970,1,1)</f>
        <v>42321.913842592592</v>
      </c>
      <c r="M1410" t="b">
        <v>0</v>
      </c>
      <c r="N1410">
        <v>6</v>
      </c>
      <c r="O1410" t="b">
        <v>0</v>
      </c>
      <c r="P1410" t="s">
        <v>8287</v>
      </c>
      <c r="Q1410" t="str">
        <f t="shared" si="87"/>
        <v>publishing</v>
      </c>
      <c r="R1410" t="str">
        <f t="shared" si="88"/>
        <v>translations</v>
      </c>
      <c r="S1410">
        <f xml:space="preserve"> ROUND((E1410:E5523 / D1410:D5523)*100, 0)</f>
        <v>7</v>
      </c>
      <c r="T1410" s="5">
        <f t="shared" si="89"/>
        <v>12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0">
        <f t="shared" ref="J1411:J1474" si="90">(((K1411/60)/60)/24)+DATE(1970,1,1)</f>
        <v>41945.133506944447</v>
      </c>
      <c r="K1411">
        <v>1414897935</v>
      </c>
      <c r="L1411" s="10">
        <f>(((I1411/60)/60)/24)+DATE(1970,1,1)</f>
        <v>42005.175173611111</v>
      </c>
      <c r="M1411" t="b">
        <v>0</v>
      </c>
      <c r="N1411">
        <v>0</v>
      </c>
      <c r="O1411" t="b">
        <v>0</v>
      </c>
      <c r="P1411" t="s">
        <v>8287</v>
      </c>
      <c r="Q1411" t="str">
        <f t="shared" ref="Q1411:Q1474" si="91">LEFT(P1411, SEARCH("/",P1411,1)-1)</f>
        <v>publishing</v>
      </c>
      <c r="R1411" t="str">
        <f t="shared" ref="R1411:R1474" si="92">RIGHT(P1411,LEN(P1411)-SEARCH("/",P1411))</f>
        <v>translations</v>
      </c>
      <c r="S1411">
        <f xml:space="preserve"> ROUND((E1411:E5524 / D1411:D5524)*100, 0)</f>
        <v>0</v>
      </c>
      <c r="T1411" s="5">
        <f t="shared" si="89"/>
        <v>0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0">
        <f t="shared" si="90"/>
        <v>42479.318518518514</v>
      </c>
      <c r="K1412">
        <v>1461051520</v>
      </c>
      <c r="L1412" s="10">
        <f>(((I1412/60)/60)/24)+DATE(1970,1,1)</f>
        <v>42524.318518518514</v>
      </c>
      <c r="M1412" t="b">
        <v>0</v>
      </c>
      <c r="N1412">
        <v>1</v>
      </c>
      <c r="O1412" t="b">
        <v>0</v>
      </c>
      <c r="P1412" t="s">
        <v>8287</v>
      </c>
      <c r="Q1412" t="str">
        <f t="shared" si="91"/>
        <v>publishing</v>
      </c>
      <c r="R1412" t="str">
        <f t="shared" si="92"/>
        <v>translations</v>
      </c>
      <c r="S1412">
        <f xml:space="preserve"> ROUND((E1412:E5525 / D1412:D5525)*100, 0)</f>
        <v>0</v>
      </c>
      <c r="T1412" s="5">
        <f t="shared" si="89"/>
        <v>1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0">
        <f t="shared" si="90"/>
        <v>42013.059027777781</v>
      </c>
      <c r="K1413">
        <v>1420766700</v>
      </c>
      <c r="L1413" s="10">
        <f>(((I1413/60)/60)/24)+DATE(1970,1,1)</f>
        <v>42041.059027777781</v>
      </c>
      <c r="M1413" t="b">
        <v>0</v>
      </c>
      <c r="N1413">
        <v>3</v>
      </c>
      <c r="O1413" t="b">
        <v>0</v>
      </c>
      <c r="P1413" t="s">
        <v>8287</v>
      </c>
      <c r="Q1413" t="str">
        <f t="shared" si="91"/>
        <v>publishing</v>
      </c>
      <c r="R1413" t="str">
        <f t="shared" si="92"/>
        <v>translations</v>
      </c>
      <c r="S1413">
        <f xml:space="preserve"> ROUND((E1413:E5526 / D1413:D5526)*100, 0)</f>
        <v>0</v>
      </c>
      <c r="T1413" s="5">
        <f t="shared" si="89"/>
        <v>2.33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0">
        <f t="shared" si="90"/>
        <v>41947.063645833332</v>
      </c>
      <c r="K1414">
        <v>1415064699</v>
      </c>
      <c r="L1414" s="10">
        <f>(((I1414/60)/60)/24)+DATE(1970,1,1)</f>
        <v>41977.063645833332</v>
      </c>
      <c r="M1414" t="b">
        <v>0</v>
      </c>
      <c r="N1414">
        <v>13</v>
      </c>
      <c r="O1414" t="b">
        <v>0</v>
      </c>
      <c r="P1414" t="s">
        <v>8287</v>
      </c>
      <c r="Q1414" t="str">
        <f t="shared" si="91"/>
        <v>publishing</v>
      </c>
      <c r="R1414" t="str">
        <f t="shared" si="92"/>
        <v>translations</v>
      </c>
      <c r="S1414">
        <f xml:space="preserve"> ROUND((E1414:E5527 / D1414:D5527)*100, 0)</f>
        <v>5</v>
      </c>
      <c r="T1414" s="5">
        <f t="shared" si="89"/>
        <v>24.62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0">
        <f t="shared" si="90"/>
        <v>42360.437152777777</v>
      </c>
      <c r="K1415">
        <v>1450780170</v>
      </c>
      <c r="L1415" s="10">
        <f>(((I1415/60)/60)/24)+DATE(1970,1,1)</f>
        <v>42420.437152777777</v>
      </c>
      <c r="M1415" t="b">
        <v>0</v>
      </c>
      <c r="N1415">
        <v>1</v>
      </c>
      <c r="O1415" t="b">
        <v>0</v>
      </c>
      <c r="P1415" t="s">
        <v>8287</v>
      </c>
      <c r="Q1415" t="str">
        <f t="shared" si="91"/>
        <v>publishing</v>
      </c>
      <c r="R1415" t="str">
        <f t="shared" si="92"/>
        <v>translations</v>
      </c>
      <c r="S1415">
        <f xml:space="preserve"> ROUND((E1415:E5528 / D1415:D5528)*100, 0)</f>
        <v>5</v>
      </c>
      <c r="T1415" s="5">
        <f t="shared" si="89"/>
        <v>100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0">
        <f t="shared" si="90"/>
        <v>42708.25309027778</v>
      </c>
      <c r="K1416">
        <v>1480831467</v>
      </c>
      <c r="L1416" s="10">
        <f>(((I1416/60)/60)/24)+DATE(1970,1,1)</f>
        <v>42738.25309027778</v>
      </c>
      <c r="M1416" t="b">
        <v>0</v>
      </c>
      <c r="N1416">
        <v>1</v>
      </c>
      <c r="O1416" t="b">
        <v>0</v>
      </c>
      <c r="P1416" t="s">
        <v>8287</v>
      </c>
      <c r="Q1416" t="str">
        <f t="shared" si="91"/>
        <v>publishing</v>
      </c>
      <c r="R1416" t="str">
        <f t="shared" si="92"/>
        <v>translations</v>
      </c>
      <c r="S1416">
        <f xml:space="preserve"> ROUND((E1416:E5529 / D1416:D5529)*100, 0)</f>
        <v>0</v>
      </c>
      <c r="T1416" s="5">
        <f t="shared" si="89"/>
        <v>1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0">
        <f t="shared" si="90"/>
        <v>42192.675821759258</v>
      </c>
      <c r="K1417">
        <v>1436285591</v>
      </c>
      <c r="L1417" s="10">
        <f>(((I1417/60)/60)/24)+DATE(1970,1,1)</f>
        <v>42232.675821759258</v>
      </c>
      <c r="M1417" t="b">
        <v>0</v>
      </c>
      <c r="N1417">
        <v>9</v>
      </c>
      <c r="O1417" t="b">
        <v>0</v>
      </c>
      <c r="P1417" t="s">
        <v>8287</v>
      </c>
      <c r="Q1417" t="str">
        <f t="shared" si="91"/>
        <v>publishing</v>
      </c>
      <c r="R1417" t="str">
        <f t="shared" si="92"/>
        <v>translations</v>
      </c>
      <c r="S1417">
        <f xml:space="preserve"> ROUND((E1417:E5530 / D1417:D5530)*100, 0)</f>
        <v>18</v>
      </c>
      <c r="T1417" s="5">
        <f t="shared" si="89"/>
        <v>88.89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0">
        <f t="shared" si="90"/>
        <v>42299.926145833335</v>
      </c>
      <c r="K1418">
        <v>1445552019</v>
      </c>
      <c r="L1418" s="10">
        <f>(((I1418/60)/60)/24)+DATE(1970,1,1)</f>
        <v>42329.967812499999</v>
      </c>
      <c r="M1418" t="b">
        <v>0</v>
      </c>
      <c r="N1418">
        <v>0</v>
      </c>
      <c r="O1418" t="b">
        <v>0</v>
      </c>
      <c r="P1418" t="s">
        <v>8287</v>
      </c>
      <c r="Q1418" t="str">
        <f t="shared" si="91"/>
        <v>publishing</v>
      </c>
      <c r="R1418" t="str">
        <f t="shared" si="92"/>
        <v>translations</v>
      </c>
      <c r="S1418">
        <f xml:space="preserve"> ROUND((E1418:E5531 / D1418:D5531)*100, 0)</f>
        <v>0</v>
      </c>
      <c r="T1418" s="5">
        <f t="shared" si="89"/>
        <v>0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0">
        <f t="shared" si="90"/>
        <v>42232.15016203704</v>
      </c>
      <c r="K1419">
        <v>1439696174</v>
      </c>
      <c r="L1419" s="10">
        <f>(((I1419/60)/60)/24)+DATE(1970,1,1)</f>
        <v>42262.465972222228</v>
      </c>
      <c r="M1419" t="b">
        <v>0</v>
      </c>
      <c r="N1419">
        <v>2</v>
      </c>
      <c r="O1419" t="b">
        <v>0</v>
      </c>
      <c r="P1419" t="s">
        <v>8287</v>
      </c>
      <c r="Q1419" t="str">
        <f t="shared" si="91"/>
        <v>publishing</v>
      </c>
      <c r="R1419" t="str">
        <f t="shared" si="92"/>
        <v>translations</v>
      </c>
      <c r="S1419">
        <f xml:space="preserve"> ROUND((E1419:E5532 / D1419:D5532)*100, 0)</f>
        <v>1</v>
      </c>
      <c r="T1419" s="5">
        <f t="shared" si="89"/>
        <v>27.5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0">
        <f t="shared" si="90"/>
        <v>42395.456412037034</v>
      </c>
      <c r="K1420">
        <v>1453805834</v>
      </c>
      <c r="L1420" s="10">
        <f>(((I1420/60)/60)/24)+DATE(1970,1,1)</f>
        <v>42425.456412037034</v>
      </c>
      <c r="M1420" t="b">
        <v>0</v>
      </c>
      <c r="N1420">
        <v>1</v>
      </c>
      <c r="O1420" t="b">
        <v>0</v>
      </c>
      <c r="P1420" t="s">
        <v>8287</v>
      </c>
      <c r="Q1420" t="str">
        <f t="shared" si="91"/>
        <v>publishing</v>
      </c>
      <c r="R1420" t="str">
        <f t="shared" si="92"/>
        <v>translations</v>
      </c>
      <c r="S1420">
        <f xml:space="preserve"> ROUND((E1420:E5533 / D1420:D5533)*100, 0)</f>
        <v>0</v>
      </c>
      <c r="T1420" s="5">
        <f t="shared" si="89"/>
        <v>6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0">
        <f t="shared" si="90"/>
        <v>42622.456238425926</v>
      </c>
      <c r="K1421">
        <v>1473418619</v>
      </c>
      <c r="L1421" s="10">
        <f>(((I1421/60)/60)/24)+DATE(1970,1,1)</f>
        <v>42652.456238425926</v>
      </c>
      <c r="M1421" t="b">
        <v>0</v>
      </c>
      <c r="N1421">
        <v>10</v>
      </c>
      <c r="O1421" t="b">
        <v>0</v>
      </c>
      <c r="P1421" t="s">
        <v>8287</v>
      </c>
      <c r="Q1421" t="str">
        <f t="shared" si="91"/>
        <v>publishing</v>
      </c>
      <c r="R1421" t="str">
        <f t="shared" si="92"/>
        <v>translations</v>
      </c>
      <c r="S1421">
        <f xml:space="preserve"> ROUND((E1421:E5534 / D1421:D5534)*100, 0)</f>
        <v>7</v>
      </c>
      <c r="T1421" s="5">
        <f t="shared" si="89"/>
        <v>44.5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0">
        <f t="shared" si="90"/>
        <v>42524.667662037042</v>
      </c>
      <c r="K1422">
        <v>1464969686</v>
      </c>
      <c r="L1422" s="10">
        <f>(((I1422/60)/60)/24)+DATE(1970,1,1)</f>
        <v>42549.667662037042</v>
      </c>
      <c r="M1422" t="b">
        <v>0</v>
      </c>
      <c r="N1422">
        <v>3</v>
      </c>
      <c r="O1422" t="b">
        <v>0</v>
      </c>
      <c r="P1422" t="s">
        <v>8287</v>
      </c>
      <c r="Q1422" t="str">
        <f t="shared" si="91"/>
        <v>publishing</v>
      </c>
      <c r="R1422" t="str">
        <f t="shared" si="92"/>
        <v>translations</v>
      </c>
      <c r="S1422">
        <f xml:space="preserve"> ROUND((E1422:E5535 / D1422:D5535)*100, 0)</f>
        <v>3</v>
      </c>
      <c r="T1422" s="5">
        <f t="shared" si="89"/>
        <v>1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0">
        <f t="shared" si="90"/>
        <v>42013.915613425925</v>
      </c>
      <c r="K1423">
        <v>1420840709</v>
      </c>
      <c r="L1423" s="10">
        <f>(((I1423/60)/60)/24)+DATE(1970,1,1)</f>
        <v>42043.915613425925</v>
      </c>
      <c r="M1423" t="b">
        <v>0</v>
      </c>
      <c r="N1423">
        <v>2</v>
      </c>
      <c r="O1423" t="b">
        <v>0</v>
      </c>
      <c r="P1423" t="s">
        <v>8287</v>
      </c>
      <c r="Q1423" t="str">
        <f t="shared" si="91"/>
        <v>publishing</v>
      </c>
      <c r="R1423" t="str">
        <f t="shared" si="92"/>
        <v>translations</v>
      </c>
      <c r="S1423">
        <f xml:space="preserve"> ROUND((E1423:E5536 / D1423:D5536)*100, 0)</f>
        <v>0</v>
      </c>
      <c r="T1423" s="5">
        <f t="shared" si="89"/>
        <v>100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0">
        <f t="shared" si="90"/>
        <v>42604.239629629628</v>
      </c>
      <c r="K1424">
        <v>1471844704</v>
      </c>
      <c r="L1424" s="10">
        <f>(((I1424/60)/60)/24)+DATE(1970,1,1)</f>
        <v>42634.239629629628</v>
      </c>
      <c r="M1424" t="b">
        <v>0</v>
      </c>
      <c r="N1424">
        <v>2</v>
      </c>
      <c r="O1424" t="b">
        <v>0</v>
      </c>
      <c r="P1424" t="s">
        <v>8287</v>
      </c>
      <c r="Q1424" t="str">
        <f t="shared" si="91"/>
        <v>publishing</v>
      </c>
      <c r="R1424" t="str">
        <f t="shared" si="92"/>
        <v>translations</v>
      </c>
      <c r="S1424">
        <f xml:space="preserve"> ROUND((E1424:E5537 / D1424:D5537)*100, 0)</f>
        <v>0</v>
      </c>
      <c r="T1424" s="5">
        <f t="shared" si="89"/>
        <v>13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0">
        <f t="shared" si="90"/>
        <v>42340.360312500001</v>
      </c>
      <c r="K1425">
        <v>1449045531</v>
      </c>
      <c r="L1425" s="10">
        <f>(((I1425/60)/60)/24)+DATE(1970,1,1)</f>
        <v>42370.360312500001</v>
      </c>
      <c r="M1425" t="b">
        <v>0</v>
      </c>
      <c r="N1425">
        <v>1</v>
      </c>
      <c r="O1425" t="b">
        <v>0</v>
      </c>
      <c r="P1425" t="s">
        <v>8287</v>
      </c>
      <c r="Q1425" t="str">
        <f t="shared" si="91"/>
        <v>publishing</v>
      </c>
      <c r="R1425" t="str">
        <f t="shared" si="92"/>
        <v>translations</v>
      </c>
      <c r="S1425">
        <f xml:space="preserve"> ROUND((E1425:E5538 / D1425:D5538)*100, 0)</f>
        <v>0</v>
      </c>
      <c r="T1425" s="5">
        <f t="shared" si="89"/>
        <v>100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0">
        <f t="shared" si="90"/>
        <v>42676.717615740738</v>
      </c>
      <c r="K1426">
        <v>1478106802</v>
      </c>
      <c r="L1426" s="10">
        <f>(((I1426/60)/60)/24)+DATE(1970,1,1)</f>
        <v>42689.759282407409</v>
      </c>
      <c r="M1426" t="b">
        <v>0</v>
      </c>
      <c r="N1426">
        <v>14</v>
      </c>
      <c r="O1426" t="b">
        <v>0</v>
      </c>
      <c r="P1426" t="s">
        <v>8287</v>
      </c>
      <c r="Q1426" t="str">
        <f t="shared" si="91"/>
        <v>publishing</v>
      </c>
      <c r="R1426" t="str">
        <f t="shared" si="92"/>
        <v>translations</v>
      </c>
      <c r="S1426">
        <f xml:space="preserve"> ROUND((E1426:E5539 / D1426:D5539)*100, 0)</f>
        <v>20</v>
      </c>
      <c r="T1426" s="5">
        <f t="shared" si="89"/>
        <v>109.07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0">
        <f t="shared" si="90"/>
        <v>42093.131469907406</v>
      </c>
      <c r="K1427">
        <v>1427684959</v>
      </c>
      <c r="L1427" s="10">
        <f>(((I1427/60)/60)/24)+DATE(1970,1,1)</f>
        <v>42123.131469907406</v>
      </c>
      <c r="M1427" t="b">
        <v>0</v>
      </c>
      <c r="N1427">
        <v>0</v>
      </c>
      <c r="O1427" t="b">
        <v>0</v>
      </c>
      <c r="P1427" t="s">
        <v>8287</v>
      </c>
      <c r="Q1427" t="str">
        <f t="shared" si="91"/>
        <v>publishing</v>
      </c>
      <c r="R1427" t="str">
        <f t="shared" si="92"/>
        <v>translations</v>
      </c>
      <c r="S1427">
        <f xml:space="preserve"> ROUND((E1427:E5540 / D1427:D5540)*100, 0)</f>
        <v>0</v>
      </c>
      <c r="T1427" s="5">
        <f t="shared" si="89"/>
        <v>0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0">
        <f t="shared" si="90"/>
        <v>42180.390277777777</v>
      </c>
      <c r="K1428">
        <v>1435224120</v>
      </c>
      <c r="L1428" s="10">
        <f>(((I1428/60)/60)/24)+DATE(1970,1,1)</f>
        <v>42240.390277777777</v>
      </c>
      <c r="M1428" t="b">
        <v>0</v>
      </c>
      <c r="N1428">
        <v>0</v>
      </c>
      <c r="O1428" t="b">
        <v>0</v>
      </c>
      <c r="P1428" t="s">
        <v>8287</v>
      </c>
      <c r="Q1428" t="str">
        <f t="shared" si="91"/>
        <v>publishing</v>
      </c>
      <c r="R1428" t="str">
        <f t="shared" si="92"/>
        <v>translations</v>
      </c>
      <c r="S1428">
        <f xml:space="preserve"> ROUND((E1428:E5541 / D1428:D5541)*100, 0)</f>
        <v>0</v>
      </c>
      <c r="T1428" s="5">
        <f t="shared" si="89"/>
        <v>0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0">
        <f t="shared" si="90"/>
        <v>42601.851678240739</v>
      </c>
      <c r="K1429">
        <v>1471638385</v>
      </c>
      <c r="L1429" s="10">
        <f>(((I1429/60)/60)/24)+DATE(1970,1,1)</f>
        <v>42631.851678240739</v>
      </c>
      <c r="M1429" t="b">
        <v>0</v>
      </c>
      <c r="N1429">
        <v>4</v>
      </c>
      <c r="O1429" t="b">
        <v>0</v>
      </c>
      <c r="P1429" t="s">
        <v>8287</v>
      </c>
      <c r="Q1429" t="str">
        <f t="shared" si="91"/>
        <v>publishing</v>
      </c>
      <c r="R1429" t="str">
        <f t="shared" si="92"/>
        <v>translations</v>
      </c>
      <c r="S1429">
        <f xml:space="preserve"> ROUND((E1429:E5542 / D1429:D5542)*100, 0)</f>
        <v>8</v>
      </c>
      <c r="T1429" s="5">
        <f t="shared" si="89"/>
        <v>104.75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0">
        <f t="shared" si="90"/>
        <v>42432.379826388889</v>
      </c>
      <c r="K1430">
        <v>1456996017</v>
      </c>
      <c r="L1430" s="10">
        <f>(((I1430/60)/60)/24)+DATE(1970,1,1)</f>
        <v>42462.338159722218</v>
      </c>
      <c r="M1430" t="b">
        <v>0</v>
      </c>
      <c r="N1430">
        <v>3</v>
      </c>
      <c r="O1430" t="b">
        <v>0</v>
      </c>
      <c r="P1430" t="s">
        <v>8287</v>
      </c>
      <c r="Q1430" t="str">
        <f t="shared" si="91"/>
        <v>publishing</v>
      </c>
      <c r="R1430" t="str">
        <f t="shared" si="92"/>
        <v>translations</v>
      </c>
      <c r="S1430">
        <f xml:space="preserve"> ROUND((E1430:E5543 / D1430:D5543)*100, 0)</f>
        <v>5</v>
      </c>
      <c r="T1430" s="5">
        <f t="shared" si="89"/>
        <v>15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0">
        <f t="shared" si="90"/>
        <v>42074.060671296291</v>
      </c>
      <c r="K1431">
        <v>1426037242</v>
      </c>
      <c r="L1431" s="10">
        <f>(((I1431/60)/60)/24)+DATE(1970,1,1)</f>
        <v>42104.060671296291</v>
      </c>
      <c r="M1431" t="b">
        <v>0</v>
      </c>
      <c r="N1431">
        <v>0</v>
      </c>
      <c r="O1431" t="b">
        <v>0</v>
      </c>
      <c r="P1431" t="s">
        <v>8287</v>
      </c>
      <c r="Q1431" t="str">
        <f t="shared" si="91"/>
        <v>publishing</v>
      </c>
      <c r="R1431" t="str">
        <f t="shared" si="92"/>
        <v>translations</v>
      </c>
      <c r="S1431">
        <f xml:space="preserve"> ROUND((E1431:E5544 / D1431:D5544)*100, 0)</f>
        <v>0</v>
      </c>
      <c r="T1431" s="5">
        <f t="shared" si="89"/>
        <v>0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0">
        <f t="shared" si="90"/>
        <v>41961.813518518517</v>
      </c>
      <c r="K1432">
        <v>1416339088</v>
      </c>
      <c r="L1432" s="10">
        <f>(((I1432/60)/60)/24)+DATE(1970,1,1)</f>
        <v>41992.813518518517</v>
      </c>
      <c r="M1432" t="b">
        <v>0</v>
      </c>
      <c r="N1432">
        <v>5</v>
      </c>
      <c r="O1432" t="b">
        <v>0</v>
      </c>
      <c r="P1432" t="s">
        <v>8287</v>
      </c>
      <c r="Q1432" t="str">
        <f t="shared" si="91"/>
        <v>publishing</v>
      </c>
      <c r="R1432" t="str">
        <f t="shared" si="92"/>
        <v>translations</v>
      </c>
      <c r="S1432">
        <f xml:space="preserve"> ROUND((E1432:E5545 / D1432:D5545)*100, 0)</f>
        <v>8</v>
      </c>
      <c r="T1432" s="5">
        <f t="shared" si="89"/>
        <v>80.599999999999994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0">
        <f t="shared" si="90"/>
        <v>42304.210833333331</v>
      </c>
      <c r="K1433">
        <v>1445922216</v>
      </c>
      <c r="L1433" s="10">
        <f>(((I1433/60)/60)/24)+DATE(1970,1,1)</f>
        <v>42334.252500000002</v>
      </c>
      <c r="M1433" t="b">
        <v>0</v>
      </c>
      <c r="N1433">
        <v>47</v>
      </c>
      <c r="O1433" t="b">
        <v>0</v>
      </c>
      <c r="P1433" t="s">
        <v>8287</v>
      </c>
      <c r="Q1433" t="str">
        <f t="shared" si="91"/>
        <v>publishing</v>
      </c>
      <c r="R1433" t="str">
        <f t="shared" si="92"/>
        <v>translations</v>
      </c>
      <c r="S1433">
        <f xml:space="preserve"> ROUND((E1433:E5546 / D1433:D5546)*100, 0)</f>
        <v>32</v>
      </c>
      <c r="T1433" s="5">
        <f t="shared" si="89"/>
        <v>115.55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0">
        <f t="shared" si="90"/>
        <v>42175.780416666668</v>
      </c>
      <c r="K1434">
        <v>1434825828</v>
      </c>
      <c r="L1434" s="10">
        <f>(((I1434/60)/60)/24)+DATE(1970,1,1)</f>
        <v>42205.780416666668</v>
      </c>
      <c r="M1434" t="b">
        <v>0</v>
      </c>
      <c r="N1434">
        <v>0</v>
      </c>
      <c r="O1434" t="b">
        <v>0</v>
      </c>
      <c r="P1434" t="s">
        <v>8287</v>
      </c>
      <c r="Q1434" t="str">
        <f t="shared" si="91"/>
        <v>publishing</v>
      </c>
      <c r="R1434" t="str">
        <f t="shared" si="92"/>
        <v>translations</v>
      </c>
      <c r="S1434">
        <f xml:space="preserve"> ROUND((E1434:E5547 / D1434:D5547)*100, 0)</f>
        <v>0</v>
      </c>
      <c r="T1434" s="5">
        <f t="shared" si="89"/>
        <v>0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0">
        <f t="shared" si="90"/>
        <v>42673.625868055555</v>
      </c>
      <c r="K1435">
        <v>1477839675</v>
      </c>
      <c r="L1435" s="10">
        <f>(((I1435/60)/60)/24)+DATE(1970,1,1)</f>
        <v>42714.458333333328</v>
      </c>
      <c r="M1435" t="b">
        <v>0</v>
      </c>
      <c r="N1435">
        <v>10</v>
      </c>
      <c r="O1435" t="b">
        <v>0</v>
      </c>
      <c r="P1435" t="s">
        <v>8287</v>
      </c>
      <c r="Q1435" t="str">
        <f t="shared" si="91"/>
        <v>publishing</v>
      </c>
      <c r="R1435" t="str">
        <f t="shared" si="92"/>
        <v>translations</v>
      </c>
      <c r="S1435">
        <f xml:space="preserve"> ROUND((E1435:E5548 / D1435:D5548)*100, 0)</f>
        <v>7</v>
      </c>
      <c r="T1435" s="5">
        <f t="shared" si="89"/>
        <v>80.5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0">
        <f t="shared" si="90"/>
        <v>42142.767106481479</v>
      </c>
      <c r="K1436">
        <v>1431973478</v>
      </c>
      <c r="L1436" s="10">
        <f>(((I1436/60)/60)/24)+DATE(1970,1,1)</f>
        <v>42163.625</v>
      </c>
      <c r="M1436" t="b">
        <v>0</v>
      </c>
      <c r="N1436">
        <v>11</v>
      </c>
      <c r="O1436" t="b">
        <v>0</v>
      </c>
      <c r="P1436" t="s">
        <v>8287</v>
      </c>
      <c r="Q1436" t="str">
        <f t="shared" si="91"/>
        <v>publishing</v>
      </c>
      <c r="R1436" t="str">
        <f t="shared" si="92"/>
        <v>translations</v>
      </c>
      <c r="S1436">
        <f xml:space="preserve"> ROUND((E1436:E5549 / D1436:D5549)*100, 0)</f>
        <v>10</v>
      </c>
      <c r="T1436" s="5">
        <f t="shared" si="89"/>
        <v>744.55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0">
        <f t="shared" si="90"/>
        <v>42258.780324074076</v>
      </c>
      <c r="K1437">
        <v>1441997020</v>
      </c>
      <c r="L1437" s="10">
        <f>(((I1437/60)/60)/24)+DATE(1970,1,1)</f>
        <v>42288.780324074076</v>
      </c>
      <c r="M1437" t="b">
        <v>0</v>
      </c>
      <c r="N1437">
        <v>2</v>
      </c>
      <c r="O1437" t="b">
        <v>0</v>
      </c>
      <c r="P1437" t="s">
        <v>8287</v>
      </c>
      <c r="Q1437" t="str">
        <f t="shared" si="91"/>
        <v>publishing</v>
      </c>
      <c r="R1437" t="str">
        <f t="shared" si="92"/>
        <v>translations</v>
      </c>
      <c r="S1437">
        <f xml:space="preserve"> ROUND((E1437:E5550 / D1437:D5550)*100, 0)</f>
        <v>0</v>
      </c>
      <c r="T1437" s="5">
        <f t="shared" si="89"/>
        <v>7.5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0">
        <f t="shared" si="90"/>
        <v>42391.35019675926</v>
      </c>
      <c r="K1438">
        <v>1453451057</v>
      </c>
      <c r="L1438" s="10">
        <f>(((I1438/60)/60)/24)+DATE(1970,1,1)</f>
        <v>42421.35019675926</v>
      </c>
      <c r="M1438" t="b">
        <v>0</v>
      </c>
      <c r="N1438">
        <v>2</v>
      </c>
      <c r="O1438" t="b">
        <v>0</v>
      </c>
      <c r="P1438" t="s">
        <v>8287</v>
      </c>
      <c r="Q1438" t="str">
        <f t="shared" si="91"/>
        <v>publishing</v>
      </c>
      <c r="R1438" t="str">
        <f t="shared" si="92"/>
        <v>translations</v>
      </c>
      <c r="S1438">
        <f xml:space="preserve"> ROUND((E1438:E5551 / D1438:D5551)*100, 0)</f>
        <v>1</v>
      </c>
      <c r="T1438" s="5">
        <f t="shared" si="89"/>
        <v>38.5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0">
        <f t="shared" si="90"/>
        <v>41796.531701388885</v>
      </c>
      <c r="K1439">
        <v>1402058739</v>
      </c>
      <c r="L1439" s="10">
        <f>(((I1439/60)/60)/24)+DATE(1970,1,1)</f>
        <v>41833.207638888889</v>
      </c>
      <c r="M1439" t="b">
        <v>0</v>
      </c>
      <c r="N1439">
        <v>22</v>
      </c>
      <c r="O1439" t="b">
        <v>0</v>
      </c>
      <c r="P1439" t="s">
        <v>8287</v>
      </c>
      <c r="Q1439" t="str">
        <f t="shared" si="91"/>
        <v>publishing</v>
      </c>
      <c r="R1439" t="str">
        <f t="shared" si="92"/>
        <v>translations</v>
      </c>
      <c r="S1439">
        <f xml:space="preserve"> ROUND((E1439:E5552 / D1439:D5552)*100, 0)</f>
        <v>27</v>
      </c>
      <c r="T1439" s="5">
        <f t="shared" si="89"/>
        <v>36.68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0">
        <f t="shared" si="90"/>
        <v>42457.871516203704</v>
      </c>
      <c r="K1440">
        <v>1459198499</v>
      </c>
      <c r="L1440" s="10">
        <f>(((I1440/60)/60)/24)+DATE(1970,1,1)</f>
        <v>42487.579861111109</v>
      </c>
      <c r="M1440" t="b">
        <v>0</v>
      </c>
      <c r="N1440">
        <v>8</v>
      </c>
      <c r="O1440" t="b">
        <v>0</v>
      </c>
      <c r="P1440" t="s">
        <v>8287</v>
      </c>
      <c r="Q1440" t="str">
        <f t="shared" si="91"/>
        <v>publishing</v>
      </c>
      <c r="R1440" t="str">
        <f t="shared" si="92"/>
        <v>translations</v>
      </c>
      <c r="S1440">
        <f xml:space="preserve"> ROUND((E1440:E5553 / D1440:D5553)*100, 0)</f>
        <v>3</v>
      </c>
      <c r="T1440" s="5">
        <f t="shared" si="89"/>
        <v>75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0">
        <f t="shared" si="90"/>
        <v>42040.829872685179</v>
      </c>
      <c r="K1441">
        <v>1423166101</v>
      </c>
      <c r="L1441" s="10">
        <f>(((I1441/60)/60)/24)+DATE(1970,1,1)</f>
        <v>42070.829872685179</v>
      </c>
      <c r="M1441" t="b">
        <v>0</v>
      </c>
      <c r="N1441">
        <v>6</v>
      </c>
      <c r="O1441" t="b">
        <v>0</v>
      </c>
      <c r="P1441" t="s">
        <v>8287</v>
      </c>
      <c r="Q1441" t="str">
        <f t="shared" si="91"/>
        <v>publishing</v>
      </c>
      <c r="R1441" t="str">
        <f t="shared" si="92"/>
        <v>translations</v>
      </c>
      <c r="S1441">
        <f xml:space="preserve"> ROUND((E1441:E5554 / D1441:D5554)*100, 0)</f>
        <v>7</v>
      </c>
      <c r="T1441" s="5">
        <f t="shared" si="89"/>
        <v>30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0">
        <f t="shared" si="90"/>
        <v>42486.748414351852</v>
      </c>
      <c r="K1442">
        <v>1461693463</v>
      </c>
      <c r="L1442" s="10">
        <f>(((I1442/60)/60)/24)+DATE(1970,1,1)</f>
        <v>42516.748414351852</v>
      </c>
      <c r="M1442" t="b">
        <v>0</v>
      </c>
      <c r="N1442">
        <v>1</v>
      </c>
      <c r="O1442" t="b">
        <v>0</v>
      </c>
      <c r="P1442" t="s">
        <v>8287</v>
      </c>
      <c r="Q1442" t="str">
        <f t="shared" si="91"/>
        <v>publishing</v>
      </c>
      <c r="R1442" t="str">
        <f t="shared" si="92"/>
        <v>translations</v>
      </c>
      <c r="S1442">
        <f xml:space="preserve"> ROUND((E1442:E5555 / D1442:D5555)*100, 0)</f>
        <v>0</v>
      </c>
      <c r="T1442" s="5">
        <f t="shared" si="89"/>
        <v>1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0">
        <f t="shared" si="90"/>
        <v>42198.765844907408</v>
      </c>
      <c r="K1443">
        <v>1436811769</v>
      </c>
      <c r="L1443" s="10">
        <f>(((I1443/60)/60)/24)+DATE(1970,1,1)</f>
        <v>42258.765844907408</v>
      </c>
      <c r="M1443" t="b">
        <v>0</v>
      </c>
      <c r="N1443">
        <v>3</v>
      </c>
      <c r="O1443" t="b">
        <v>0</v>
      </c>
      <c r="P1443" t="s">
        <v>8287</v>
      </c>
      <c r="Q1443" t="str">
        <f t="shared" si="91"/>
        <v>publishing</v>
      </c>
      <c r="R1443" t="str">
        <f t="shared" si="92"/>
        <v>translations</v>
      </c>
      <c r="S1443">
        <f xml:space="preserve"> ROUND((E1443:E5556 / D1443:D5556)*100, 0)</f>
        <v>1</v>
      </c>
      <c r="T1443" s="5">
        <f t="shared" si="89"/>
        <v>673.33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0">
        <f t="shared" si="90"/>
        <v>42485.64534722222</v>
      </c>
      <c r="K1444">
        <v>1461598158</v>
      </c>
      <c r="L1444" s="10">
        <f>(((I1444/60)/60)/24)+DATE(1970,1,1)</f>
        <v>42515.64534722222</v>
      </c>
      <c r="M1444" t="b">
        <v>0</v>
      </c>
      <c r="N1444">
        <v>0</v>
      </c>
      <c r="O1444" t="b">
        <v>0</v>
      </c>
      <c r="P1444" t="s">
        <v>8287</v>
      </c>
      <c r="Q1444" t="str">
        <f t="shared" si="91"/>
        <v>publishing</v>
      </c>
      <c r="R1444" t="str">
        <f t="shared" si="92"/>
        <v>translations</v>
      </c>
      <c r="S1444">
        <f xml:space="preserve"> ROUND((E1444:E5557 / D1444:D5557)*100, 0)</f>
        <v>0</v>
      </c>
      <c r="T1444" s="5">
        <f t="shared" si="89"/>
        <v>0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0">
        <f t="shared" si="90"/>
        <v>42707.926030092596</v>
      </c>
      <c r="K1445">
        <v>1480803209</v>
      </c>
      <c r="L1445" s="10">
        <f>(((I1445/60)/60)/24)+DATE(1970,1,1)</f>
        <v>42737.926030092596</v>
      </c>
      <c r="M1445" t="b">
        <v>0</v>
      </c>
      <c r="N1445">
        <v>0</v>
      </c>
      <c r="O1445" t="b">
        <v>0</v>
      </c>
      <c r="P1445" t="s">
        <v>8287</v>
      </c>
      <c r="Q1445" t="str">
        <f t="shared" si="91"/>
        <v>publishing</v>
      </c>
      <c r="R1445" t="str">
        <f t="shared" si="92"/>
        <v>translations</v>
      </c>
      <c r="S1445">
        <f xml:space="preserve"> ROUND((E1445:E5558 / D1445:D5558)*100, 0)</f>
        <v>0</v>
      </c>
      <c r="T1445" s="5">
        <f t="shared" si="89"/>
        <v>0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0">
        <f t="shared" si="90"/>
        <v>42199.873402777783</v>
      </c>
      <c r="K1446">
        <v>1436907462</v>
      </c>
      <c r="L1446" s="10">
        <f>(((I1446/60)/60)/24)+DATE(1970,1,1)</f>
        <v>42259.873402777783</v>
      </c>
      <c r="M1446" t="b">
        <v>0</v>
      </c>
      <c r="N1446">
        <v>0</v>
      </c>
      <c r="O1446" t="b">
        <v>0</v>
      </c>
      <c r="P1446" t="s">
        <v>8287</v>
      </c>
      <c r="Q1446" t="str">
        <f t="shared" si="91"/>
        <v>publishing</v>
      </c>
      <c r="R1446" t="str">
        <f t="shared" si="92"/>
        <v>translations</v>
      </c>
      <c r="S1446">
        <f xml:space="preserve"> ROUND((E1446:E5559 / D1446:D5559)*100, 0)</f>
        <v>0</v>
      </c>
      <c r="T1446" s="5">
        <f t="shared" si="89"/>
        <v>0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0">
        <f t="shared" si="90"/>
        <v>42139.542303240742</v>
      </c>
      <c r="K1447">
        <v>1431694855</v>
      </c>
      <c r="L1447" s="10">
        <f>(((I1447/60)/60)/24)+DATE(1970,1,1)</f>
        <v>42169.542303240742</v>
      </c>
      <c r="M1447" t="b">
        <v>0</v>
      </c>
      <c r="N1447">
        <v>0</v>
      </c>
      <c r="O1447" t="b">
        <v>0</v>
      </c>
      <c r="P1447" t="s">
        <v>8287</v>
      </c>
      <c r="Q1447" t="str">
        <f t="shared" si="91"/>
        <v>publishing</v>
      </c>
      <c r="R1447" t="str">
        <f t="shared" si="92"/>
        <v>translations</v>
      </c>
      <c r="S1447">
        <f xml:space="preserve"> ROUND((E1447:E5560 / D1447:D5560)*100, 0)</f>
        <v>0</v>
      </c>
      <c r="T1447" s="5">
        <f t="shared" si="89"/>
        <v>0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0">
        <f t="shared" si="90"/>
        <v>42461.447662037041</v>
      </c>
      <c r="K1448">
        <v>1459507478</v>
      </c>
      <c r="L1448" s="10">
        <f>(((I1448/60)/60)/24)+DATE(1970,1,1)</f>
        <v>42481.447662037041</v>
      </c>
      <c r="M1448" t="b">
        <v>0</v>
      </c>
      <c r="N1448">
        <v>0</v>
      </c>
      <c r="O1448" t="b">
        <v>0</v>
      </c>
      <c r="P1448" t="s">
        <v>8287</v>
      </c>
      <c r="Q1448" t="str">
        <f t="shared" si="91"/>
        <v>publishing</v>
      </c>
      <c r="R1448" t="str">
        <f t="shared" si="92"/>
        <v>translations</v>
      </c>
      <c r="S1448">
        <f xml:space="preserve"> ROUND((E1448:E5561 / D1448:D5561)*100, 0)</f>
        <v>0</v>
      </c>
      <c r="T1448" s="5">
        <f t="shared" si="89"/>
        <v>0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0">
        <f t="shared" si="90"/>
        <v>42529.730717592596</v>
      </c>
      <c r="K1449">
        <v>1465407134</v>
      </c>
      <c r="L1449" s="10">
        <f>(((I1449/60)/60)/24)+DATE(1970,1,1)</f>
        <v>42559.730717592596</v>
      </c>
      <c r="M1449" t="b">
        <v>0</v>
      </c>
      <c r="N1449">
        <v>3</v>
      </c>
      <c r="O1449" t="b">
        <v>0</v>
      </c>
      <c r="P1449" t="s">
        <v>8287</v>
      </c>
      <c r="Q1449" t="str">
        <f t="shared" si="91"/>
        <v>publishing</v>
      </c>
      <c r="R1449" t="str">
        <f t="shared" si="92"/>
        <v>translations</v>
      </c>
      <c r="S1449">
        <f xml:space="preserve"> ROUND((E1449:E5562 / D1449:D5562)*100, 0)</f>
        <v>0</v>
      </c>
      <c r="T1449" s="5">
        <f t="shared" si="89"/>
        <v>25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0">
        <f t="shared" si="90"/>
        <v>42115.936550925922</v>
      </c>
      <c r="K1450">
        <v>1429655318</v>
      </c>
      <c r="L1450" s="10">
        <f>(((I1450/60)/60)/24)+DATE(1970,1,1)</f>
        <v>42146.225694444445</v>
      </c>
      <c r="M1450" t="b">
        <v>0</v>
      </c>
      <c r="N1450">
        <v>0</v>
      </c>
      <c r="O1450" t="b">
        <v>0</v>
      </c>
      <c r="P1450" t="s">
        <v>8287</v>
      </c>
      <c r="Q1450" t="str">
        <f t="shared" si="91"/>
        <v>publishing</v>
      </c>
      <c r="R1450" t="str">
        <f t="shared" si="92"/>
        <v>translations</v>
      </c>
      <c r="S1450">
        <f xml:space="preserve"> ROUND((E1450:E5563 / D1450:D5563)*100, 0)</f>
        <v>0</v>
      </c>
      <c r="T1450" s="5">
        <f t="shared" si="89"/>
        <v>0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0">
        <f t="shared" si="90"/>
        <v>42086.811400462961</v>
      </c>
      <c r="K1451">
        <v>1427138905</v>
      </c>
      <c r="L1451" s="10">
        <f>(((I1451/60)/60)/24)+DATE(1970,1,1)</f>
        <v>42134.811400462961</v>
      </c>
      <c r="M1451" t="b">
        <v>0</v>
      </c>
      <c r="N1451">
        <v>0</v>
      </c>
      <c r="O1451" t="b">
        <v>0</v>
      </c>
      <c r="P1451" t="s">
        <v>8287</v>
      </c>
      <c r="Q1451" t="str">
        <f t="shared" si="91"/>
        <v>publishing</v>
      </c>
      <c r="R1451" t="str">
        <f t="shared" si="92"/>
        <v>translations</v>
      </c>
      <c r="S1451">
        <f xml:space="preserve"> ROUND((E1451:E5564 / D1451:D5564)*100, 0)</f>
        <v>0</v>
      </c>
      <c r="T1451" s="5">
        <f t="shared" si="89"/>
        <v>0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0">
        <f t="shared" si="90"/>
        <v>42390.171261574069</v>
      </c>
      <c r="K1452">
        <v>1453349197</v>
      </c>
      <c r="L1452" s="10">
        <f>(((I1452/60)/60)/24)+DATE(1970,1,1)</f>
        <v>42420.171261574069</v>
      </c>
      <c r="M1452" t="b">
        <v>0</v>
      </c>
      <c r="N1452">
        <v>1</v>
      </c>
      <c r="O1452" t="b">
        <v>0</v>
      </c>
      <c r="P1452" t="s">
        <v>8287</v>
      </c>
      <c r="Q1452" t="str">
        <f t="shared" si="91"/>
        <v>publishing</v>
      </c>
      <c r="R1452" t="str">
        <f t="shared" si="92"/>
        <v>translations</v>
      </c>
      <c r="S1452">
        <f xml:space="preserve"> ROUND((E1452:E5565 / D1452:D5565)*100, 0)</f>
        <v>0</v>
      </c>
      <c r="T1452" s="5">
        <f t="shared" si="89"/>
        <v>1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0">
        <f t="shared" si="90"/>
        <v>41931.959016203706</v>
      </c>
      <c r="K1453">
        <v>1413759659</v>
      </c>
      <c r="L1453" s="10">
        <f>(((I1453/60)/60)/24)+DATE(1970,1,1)</f>
        <v>41962.00068287037</v>
      </c>
      <c r="M1453" t="b">
        <v>0</v>
      </c>
      <c r="N1453">
        <v>2</v>
      </c>
      <c r="O1453" t="b">
        <v>0</v>
      </c>
      <c r="P1453" t="s">
        <v>8287</v>
      </c>
      <c r="Q1453" t="str">
        <f t="shared" si="91"/>
        <v>publishing</v>
      </c>
      <c r="R1453" t="str">
        <f t="shared" si="92"/>
        <v>translations</v>
      </c>
      <c r="S1453">
        <f xml:space="preserve"> ROUND((E1453:E5566 / D1453:D5566)*100, 0)</f>
        <v>0</v>
      </c>
      <c r="T1453" s="5">
        <f t="shared" si="89"/>
        <v>1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0">
        <f t="shared" si="90"/>
        <v>41818.703275462962</v>
      </c>
      <c r="K1454">
        <v>1403974363</v>
      </c>
      <c r="L1454" s="10">
        <f>(((I1454/60)/60)/24)+DATE(1970,1,1)</f>
        <v>41848.703275462962</v>
      </c>
      <c r="M1454" t="b">
        <v>0</v>
      </c>
      <c r="N1454">
        <v>0</v>
      </c>
      <c r="O1454" t="b">
        <v>0</v>
      </c>
      <c r="P1454" t="s">
        <v>8287</v>
      </c>
      <c r="Q1454" t="str">
        <f t="shared" si="91"/>
        <v>publishing</v>
      </c>
      <c r="R1454" t="str">
        <f t="shared" si="92"/>
        <v>translations</v>
      </c>
      <c r="S1454">
        <f xml:space="preserve"> ROUND((E1454:E5567 / D1454:D5567)*100, 0)</f>
        <v>0</v>
      </c>
      <c r="T1454" s="5">
        <f t="shared" si="89"/>
        <v>0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0">
        <f t="shared" si="90"/>
        <v>42795.696145833332</v>
      </c>
      <c r="K1455">
        <v>1488386547</v>
      </c>
      <c r="L1455" s="10">
        <f>(((I1455/60)/60)/24)+DATE(1970,1,1)</f>
        <v>42840.654479166667</v>
      </c>
      <c r="M1455" t="b">
        <v>0</v>
      </c>
      <c r="N1455">
        <v>0</v>
      </c>
      <c r="O1455" t="b">
        <v>0</v>
      </c>
      <c r="P1455" t="s">
        <v>8287</v>
      </c>
      <c r="Q1455" t="str">
        <f t="shared" si="91"/>
        <v>publishing</v>
      </c>
      <c r="R1455" t="str">
        <f t="shared" si="92"/>
        <v>translations</v>
      </c>
      <c r="S1455">
        <f xml:space="preserve"> ROUND((E1455:E5568 / D1455:D5568)*100, 0)</f>
        <v>0</v>
      </c>
      <c r="T1455" s="5">
        <f t="shared" si="89"/>
        <v>0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0">
        <f t="shared" si="90"/>
        <v>42463.866666666669</v>
      </c>
      <c r="K1456">
        <v>1459716480</v>
      </c>
      <c r="L1456" s="10">
        <f>(((I1456/60)/60)/24)+DATE(1970,1,1)</f>
        <v>42484.915972222225</v>
      </c>
      <c r="M1456" t="b">
        <v>0</v>
      </c>
      <c r="N1456">
        <v>1</v>
      </c>
      <c r="O1456" t="b">
        <v>0</v>
      </c>
      <c r="P1456" t="s">
        <v>8287</v>
      </c>
      <c r="Q1456" t="str">
        <f t="shared" si="91"/>
        <v>publishing</v>
      </c>
      <c r="R1456" t="str">
        <f t="shared" si="92"/>
        <v>translations</v>
      </c>
      <c r="S1456">
        <f xml:space="preserve"> ROUND((E1456:E5569 / D1456:D5569)*100, 0)</f>
        <v>1</v>
      </c>
      <c r="T1456" s="5">
        <f t="shared" si="89"/>
        <v>15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0">
        <f t="shared" si="90"/>
        <v>41832.672685185185</v>
      </c>
      <c r="K1457">
        <v>1405181320</v>
      </c>
      <c r="L1457" s="10">
        <f>(((I1457/60)/60)/24)+DATE(1970,1,1)</f>
        <v>41887.568749999999</v>
      </c>
      <c r="M1457" t="b">
        <v>0</v>
      </c>
      <c r="N1457">
        <v>7</v>
      </c>
      <c r="O1457" t="b">
        <v>0</v>
      </c>
      <c r="P1457" t="s">
        <v>8287</v>
      </c>
      <c r="Q1457" t="str">
        <f t="shared" si="91"/>
        <v>publishing</v>
      </c>
      <c r="R1457" t="str">
        <f t="shared" si="92"/>
        <v>translations</v>
      </c>
      <c r="S1457">
        <f xml:space="preserve"> ROUND((E1457:E5570 / D1457:D5570)*100, 0)</f>
        <v>11</v>
      </c>
      <c r="T1457" s="5">
        <f t="shared" si="89"/>
        <v>225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0">
        <f t="shared" si="90"/>
        <v>42708.668576388889</v>
      </c>
      <c r="K1458">
        <v>1480867365</v>
      </c>
      <c r="L1458" s="10">
        <f>(((I1458/60)/60)/24)+DATE(1970,1,1)</f>
        <v>42738.668576388889</v>
      </c>
      <c r="M1458" t="b">
        <v>0</v>
      </c>
      <c r="N1458">
        <v>3</v>
      </c>
      <c r="O1458" t="b">
        <v>0</v>
      </c>
      <c r="P1458" t="s">
        <v>8287</v>
      </c>
      <c r="Q1458" t="str">
        <f t="shared" si="91"/>
        <v>publishing</v>
      </c>
      <c r="R1458" t="str">
        <f t="shared" si="92"/>
        <v>translations</v>
      </c>
      <c r="S1458">
        <f xml:space="preserve"> ROUND((E1458:E5571 / D1458:D5571)*100, 0)</f>
        <v>3</v>
      </c>
      <c r="T1458" s="5">
        <f t="shared" si="89"/>
        <v>48.33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0">
        <f t="shared" si="90"/>
        <v>42289.89634259259</v>
      </c>
      <c r="K1459">
        <v>1444685444</v>
      </c>
      <c r="L1459" s="10">
        <f>(((I1459/60)/60)/24)+DATE(1970,1,1)</f>
        <v>42319.938009259262</v>
      </c>
      <c r="M1459" t="b">
        <v>0</v>
      </c>
      <c r="N1459">
        <v>0</v>
      </c>
      <c r="O1459" t="b">
        <v>0</v>
      </c>
      <c r="P1459" t="s">
        <v>8287</v>
      </c>
      <c r="Q1459" t="str">
        <f t="shared" si="91"/>
        <v>publishing</v>
      </c>
      <c r="R1459" t="str">
        <f t="shared" si="92"/>
        <v>translations</v>
      </c>
      <c r="S1459">
        <f xml:space="preserve"> ROUND((E1459:E5572 / D1459:D5572)*100, 0)</f>
        <v>0</v>
      </c>
      <c r="T1459" s="5">
        <f t="shared" si="89"/>
        <v>0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0">
        <f t="shared" si="90"/>
        <v>41831.705555555556</v>
      </c>
      <c r="K1460">
        <v>1405097760</v>
      </c>
      <c r="L1460" s="10">
        <f>(((I1460/60)/60)/24)+DATE(1970,1,1)</f>
        <v>41862.166666666664</v>
      </c>
      <c r="M1460" t="b">
        <v>0</v>
      </c>
      <c r="N1460">
        <v>0</v>
      </c>
      <c r="O1460" t="b">
        <v>0</v>
      </c>
      <c r="P1460" t="s">
        <v>8287</v>
      </c>
      <c r="Q1460" t="str">
        <f t="shared" si="91"/>
        <v>publishing</v>
      </c>
      <c r="R1460" t="str">
        <f t="shared" si="92"/>
        <v>translations</v>
      </c>
      <c r="S1460">
        <f xml:space="preserve"> ROUND((E1460:E5573 / D1460:D5573)*100, 0)</f>
        <v>0</v>
      </c>
      <c r="T1460" s="5">
        <f t="shared" si="89"/>
        <v>0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0">
        <f t="shared" si="90"/>
        <v>42312.204814814817</v>
      </c>
      <c r="K1461">
        <v>1446612896</v>
      </c>
      <c r="L1461" s="10">
        <f>(((I1461/60)/60)/24)+DATE(1970,1,1)</f>
        <v>42340.725694444445</v>
      </c>
      <c r="M1461" t="b">
        <v>0</v>
      </c>
      <c r="N1461">
        <v>0</v>
      </c>
      <c r="O1461" t="b">
        <v>0</v>
      </c>
      <c r="P1461" t="s">
        <v>8287</v>
      </c>
      <c r="Q1461" t="str">
        <f t="shared" si="91"/>
        <v>publishing</v>
      </c>
      <c r="R1461" t="str">
        <f t="shared" si="92"/>
        <v>translations</v>
      </c>
      <c r="S1461">
        <f xml:space="preserve"> ROUND((E1461:E5574 / D1461:D5574)*100, 0)</f>
        <v>0</v>
      </c>
      <c r="T1461" s="5">
        <f t="shared" si="89"/>
        <v>0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0">
        <f t="shared" si="90"/>
        <v>41915.896967592591</v>
      </c>
      <c r="K1462">
        <v>1412371898</v>
      </c>
      <c r="L1462" s="10">
        <f>(((I1462/60)/60)/24)+DATE(1970,1,1)</f>
        <v>41973.989583333328</v>
      </c>
      <c r="M1462" t="b">
        <v>0</v>
      </c>
      <c r="N1462">
        <v>0</v>
      </c>
      <c r="O1462" t="b">
        <v>0</v>
      </c>
      <c r="P1462" t="s">
        <v>8287</v>
      </c>
      <c r="Q1462" t="str">
        <f t="shared" si="91"/>
        <v>publishing</v>
      </c>
      <c r="R1462" t="str">
        <f t="shared" si="92"/>
        <v>translations</v>
      </c>
      <c r="S1462">
        <f xml:space="preserve"> ROUND((E1462:E5575 / D1462:D5575)*100, 0)</f>
        <v>0</v>
      </c>
      <c r="T1462" s="5">
        <f t="shared" si="89"/>
        <v>0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0">
        <f t="shared" si="90"/>
        <v>41899.645300925928</v>
      </c>
      <c r="K1463">
        <v>1410967754</v>
      </c>
      <c r="L1463" s="10">
        <f>(((I1463/60)/60)/24)+DATE(1970,1,1)</f>
        <v>41933</v>
      </c>
      <c r="M1463" t="b">
        <v>1</v>
      </c>
      <c r="N1463">
        <v>340</v>
      </c>
      <c r="O1463" t="b">
        <v>1</v>
      </c>
      <c r="P1463" t="s">
        <v>8288</v>
      </c>
      <c r="Q1463" t="str">
        <f t="shared" si="91"/>
        <v>publishing</v>
      </c>
      <c r="R1463" t="str">
        <f t="shared" si="92"/>
        <v>radio &amp; podcasts</v>
      </c>
      <c r="S1463">
        <f xml:space="preserve"> ROUND((E1463:E5576 / D1463:D5576)*100, 0)</f>
        <v>101</v>
      </c>
      <c r="T1463" s="5">
        <f t="shared" si="89"/>
        <v>44.67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0">
        <f t="shared" si="90"/>
        <v>41344.662858796299</v>
      </c>
      <c r="K1464">
        <v>1363017271</v>
      </c>
      <c r="L1464" s="10">
        <f>(((I1464/60)/60)/24)+DATE(1970,1,1)</f>
        <v>41374.662858796299</v>
      </c>
      <c r="M1464" t="b">
        <v>1</v>
      </c>
      <c r="N1464">
        <v>150</v>
      </c>
      <c r="O1464" t="b">
        <v>1</v>
      </c>
      <c r="P1464" t="s">
        <v>8288</v>
      </c>
      <c r="Q1464" t="str">
        <f t="shared" si="91"/>
        <v>publishing</v>
      </c>
      <c r="R1464" t="str">
        <f t="shared" si="92"/>
        <v>radio &amp; podcasts</v>
      </c>
      <c r="S1464">
        <f xml:space="preserve"> ROUND((E1464:E5577 / D1464:D5577)*100, 0)</f>
        <v>109</v>
      </c>
      <c r="T1464" s="5">
        <f t="shared" si="89"/>
        <v>28.94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0">
        <f t="shared" si="90"/>
        <v>41326.911319444444</v>
      </c>
      <c r="K1465">
        <v>1361483538</v>
      </c>
      <c r="L1465" s="10">
        <f>(((I1465/60)/60)/24)+DATE(1970,1,1)</f>
        <v>41371.869652777779</v>
      </c>
      <c r="M1465" t="b">
        <v>1</v>
      </c>
      <c r="N1465">
        <v>25</v>
      </c>
      <c r="O1465" t="b">
        <v>1</v>
      </c>
      <c r="P1465" t="s">
        <v>8288</v>
      </c>
      <c r="Q1465" t="str">
        <f t="shared" si="91"/>
        <v>publishing</v>
      </c>
      <c r="R1465" t="str">
        <f t="shared" si="92"/>
        <v>radio &amp; podcasts</v>
      </c>
      <c r="S1465">
        <f xml:space="preserve"> ROUND((E1465:E5578 / D1465:D5578)*100, 0)</f>
        <v>148</v>
      </c>
      <c r="T1465" s="5">
        <f t="shared" si="89"/>
        <v>35.44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0">
        <f t="shared" si="90"/>
        <v>41291.661550925928</v>
      </c>
      <c r="K1466">
        <v>1358437958</v>
      </c>
      <c r="L1466" s="10">
        <f>(((I1466/60)/60)/24)+DATE(1970,1,1)</f>
        <v>41321.661550925928</v>
      </c>
      <c r="M1466" t="b">
        <v>1</v>
      </c>
      <c r="N1466">
        <v>234</v>
      </c>
      <c r="O1466" t="b">
        <v>1</v>
      </c>
      <c r="P1466" t="s">
        <v>8288</v>
      </c>
      <c r="Q1466" t="str">
        <f t="shared" si="91"/>
        <v>publishing</v>
      </c>
      <c r="R1466" t="str">
        <f t="shared" si="92"/>
        <v>radio &amp; podcasts</v>
      </c>
      <c r="S1466">
        <f xml:space="preserve"> ROUND((E1466:E5579 / D1466:D5579)*100, 0)</f>
        <v>163</v>
      </c>
      <c r="T1466" s="5">
        <f t="shared" si="89"/>
        <v>34.869999999999997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0">
        <f t="shared" si="90"/>
        <v>40959.734398148146</v>
      </c>
      <c r="K1467">
        <v>1329759452</v>
      </c>
      <c r="L1467" s="10">
        <f>(((I1467/60)/60)/24)+DATE(1970,1,1)</f>
        <v>40990.125</v>
      </c>
      <c r="M1467" t="b">
        <v>1</v>
      </c>
      <c r="N1467">
        <v>2602</v>
      </c>
      <c r="O1467" t="b">
        <v>1</v>
      </c>
      <c r="P1467" t="s">
        <v>8288</v>
      </c>
      <c r="Q1467" t="str">
        <f t="shared" si="91"/>
        <v>publishing</v>
      </c>
      <c r="R1467" t="str">
        <f t="shared" si="92"/>
        <v>radio &amp; podcasts</v>
      </c>
      <c r="S1467">
        <f xml:space="preserve"> ROUND((E1467:E5580 / D1467:D5580)*100, 0)</f>
        <v>456</v>
      </c>
      <c r="T1467" s="5">
        <f t="shared" ref="T1467:T1530" si="93" xml:space="preserve"> ROUND(IF(N1467&gt;0,(E1467/N1467),(0)),2)</f>
        <v>52.62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0">
        <f t="shared" si="90"/>
        <v>42340.172060185185</v>
      </c>
      <c r="K1468">
        <v>1449029266</v>
      </c>
      <c r="L1468" s="10">
        <f>(((I1468/60)/60)/24)+DATE(1970,1,1)</f>
        <v>42381.208333333328</v>
      </c>
      <c r="M1468" t="b">
        <v>1</v>
      </c>
      <c r="N1468">
        <v>248</v>
      </c>
      <c r="O1468" t="b">
        <v>1</v>
      </c>
      <c r="P1468" t="s">
        <v>8288</v>
      </c>
      <c r="Q1468" t="str">
        <f t="shared" si="91"/>
        <v>publishing</v>
      </c>
      <c r="R1468" t="str">
        <f t="shared" si="92"/>
        <v>radio &amp; podcasts</v>
      </c>
      <c r="S1468">
        <f xml:space="preserve"> ROUND((E1468:E5581 / D1468:D5581)*100, 0)</f>
        <v>108</v>
      </c>
      <c r="T1468" s="5">
        <f t="shared" si="93"/>
        <v>69.599999999999994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0">
        <f t="shared" si="90"/>
        <v>40933.80190972222</v>
      </c>
      <c r="K1469">
        <v>1327518885</v>
      </c>
      <c r="L1469" s="10">
        <f>(((I1469/60)/60)/24)+DATE(1970,1,1)</f>
        <v>40993.760243055556</v>
      </c>
      <c r="M1469" t="b">
        <v>1</v>
      </c>
      <c r="N1469">
        <v>600</v>
      </c>
      <c r="O1469" t="b">
        <v>1</v>
      </c>
      <c r="P1469" t="s">
        <v>8288</v>
      </c>
      <c r="Q1469" t="str">
        <f t="shared" si="91"/>
        <v>publishing</v>
      </c>
      <c r="R1469" t="str">
        <f t="shared" si="92"/>
        <v>radio &amp; podcasts</v>
      </c>
      <c r="S1469">
        <f xml:space="preserve"> ROUND((E1469:E5582 / D1469:D5582)*100, 0)</f>
        <v>115</v>
      </c>
      <c r="T1469" s="5">
        <f t="shared" si="93"/>
        <v>76.72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0">
        <f t="shared" si="90"/>
        <v>40646.014456018522</v>
      </c>
      <c r="K1470">
        <v>1302654049</v>
      </c>
      <c r="L1470" s="10">
        <f>(((I1470/60)/60)/24)+DATE(1970,1,1)</f>
        <v>40706.014456018522</v>
      </c>
      <c r="M1470" t="b">
        <v>1</v>
      </c>
      <c r="N1470">
        <v>293</v>
      </c>
      <c r="O1470" t="b">
        <v>1</v>
      </c>
      <c r="P1470" t="s">
        <v>8288</v>
      </c>
      <c r="Q1470" t="str">
        <f t="shared" si="91"/>
        <v>publishing</v>
      </c>
      <c r="R1470" t="str">
        <f t="shared" si="92"/>
        <v>radio &amp; podcasts</v>
      </c>
      <c r="S1470">
        <f xml:space="preserve"> ROUND((E1470:E5583 / D1470:D5583)*100, 0)</f>
        <v>102</v>
      </c>
      <c r="T1470" s="5">
        <f t="shared" si="93"/>
        <v>33.19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0">
        <f t="shared" si="90"/>
        <v>41290.598483796297</v>
      </c>
      <c r="K1471">
        <v>1358346109</v>
      </c>
      <c r="L1471" s="10">
        <f>(((I1471/60)/60)/24)+DATE(1970,1,1)</f>
        <v>41320.598483796297</v>
      </c>
      <c r="M1471" t="b">
        <v>1</v>
      </c>
      <c r="N1471">
        <v>321</v>
      </c>
      <c r="O1471" t="b">
        <v>1</v>
      </c>
      <c r="P1471" t="s">
        <v>8288</v>
      </c>
      <c r="Q1471" t="str">
        <f t="shared" si="91"/>
        <v>publishing</v>
      </c>
      <c r="R1471" t="str">
        <f t="shared" si="92"/>
        <v>radio &amp; podcasts</v>
      </c>
      <c r="S1471">
        <f xml:space="preserve"> ROUND((E1471:E5584 / D1471:D5584)*100, 0)</f>
        <v>108</v>
      </c>
      <c r="T1471" s="5">
        <f t="shared" si="93"/>
        <v>149.46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0">
        <f t="shared" si="90"/>
        <v>41250.827118055553</v>
      </c>
      <c r="K1472">
        <v>1354909863</v>
      </c>
      <c r="L1472" s="10">
        <f>(((I1472/60)/60)/24)+DATE(1970,1,1)</f>
        <v>41271.827118055553</v>
      </c>
      <c r="M1472" t="b">
        <v>1</v>
      </c>
      <c r="N1472">
        <v>81</v>
      </c>
      <c r="O1472" t="b">
        <v>1</v>
      </c>
      <c r="P1472" t="s">
        <v>8288</v>
      </c>
      <c r="Q1472" t="str">
        <f t="shared" si="91"/>
        <v>publishing</v>
      </c>
      <c r="R1472" t="str">
        <f t="shared" si="92"/>
        <v>radio &amp; podcasts</v>
      </c>
      <c r="S1472">
        <f xml:space="preserve"> ROUND((E1472:E5585 / D1472:D5585)*100, 0)</f>
        <v>125</v>
      </c>
      <c r="T1472" s="5">
        <f t="shared" si="93"/>
        <v>23.17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0">
        <f t="shared" si="90"/>
        <v>42073.957569444443</v>
      </c>
      <c r="K1473">
        <v>1426028334</v>
      </c>
      <c r="L1473" s="10">
        <f>(((I1473/60)/60)/24)+DATE(1970,1,1)</f>
        <v>42103.957569444443</v>
      </c>
      <c r="M1473" t="b">
        <v>1</v>
      </c>
      <c r="N1473">
        <v>343</v>
      </c>
      <c r="O1473" t="b">
        <v>1</v>
      </c>
      <c r="P1473" t="s">
        <v>8288</v>
      </c>
      <c r="Q1473" t="str">
        <f t="shared" si="91"/>
        <v>publishing</v>
      </c>
      <c r="R1473" t="str">
        <f t="shared" si="92"/>
        <v>radio &amp; podcasts</v>
      </c>
      <c r="S1473">
        <f xml:space="preserve"> ROUND((E1473:E5586 / D1473:D5586)*100, 0)</f>
        <v>104</v>
      </c>
      <c r="T1473" s="5">
        <f t="shared" si="93"/>
        <v>96.88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0">
        <f t="shared" si="90"/>
        <v>41533.542858796296</v>
      </c>
      <c r="K1474">
        <v>1379336503</v>
      </c>
      <c r="L1474" s="10">
        <f>(((I1474/60)/60)/24)+DATE(1970,1,1)</f>
        <v>41563.542858796296</v>
      </c>
      <c r="M1474" t="b">
        <v>1</v>
      </c>
      <c r="N1474">
        <v>336</v>
      </c>
      <c r="O1474" t="b">
        <v>1</v>
      </c>
      <c r="P1474" t="s">
        <v>8288</v>
      </c>
      <c r="Q1474" t="str">
        <f t="shared" si="91"/>
        <v>publishing</v>
      </c>
      <c r="R1474" t="str">
        <f t="shared" si="92"/>
        <v>radio &amp; podcasts</v>
      </c>
      <c r="S1474">
        <f xml:space="preserve"> ROUND((E1474:E5587 / D1474:D5587)*100, 0)</f>
        <v>139</v>
      </c>
      <c r="T1474" s="5">
        <f t="shared" si="93"/>
        <v>103.2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0">
        <f t="shared" ref="J1475:J1538" si="94">(((K1475/60)/60)/24)+DATE(1970,1,1)</f>
        <v>40939.979618055557</v>
      </c>
      <c r="K1475">
        <v>1328052639</v>
      </c>
      <c r="L1475" s="10">
        <f>(((I1475/60)/60)/24)+DATE(1970,1,1)</f>
        <v>40969.979618055557</v>
      </c>
      <c r="M1475" t="b">
        <v>1</v>
      </c>
      <c r="N1475">
        <v>47</v>
      </c>
      <c r="O1475" t="b">
        <v>1</v>
      </c>
      <c r="P1475" t="s">
        <v>8288</v>
      </c>
      <c r="Q1475" t="str">
        <f t="shared" ref="Q1475:Q1538" si="95">LEFT(P1475, SEARCH("/",P1475,1)-1)</f>
        <v>publishing</v>
      </c>
      <c r="R1475" t="str">
        <f t="shared" ref="R1475:R1538" si="96">RIGHT(P1475,LEN(P1475)-SEARCH("/",P1475))</f>
        <v>radio &amp; podcasts</v>
      </c>
      <c r="S1475">
        <f xml:space="preserve"> ROUND((E1475:E5588 / D1475:D5588)*100, 0)</f>
        <v>121</v>
      </c>
      <c r="T1475" s="5">
        <f t="shared" si="93"/>
        <v>38.46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0">
        <f t="shared" si="94"/>
        <v>41500.727916666663</v>
      </c>
      <c r="K1476">
        <v>1376501292</v>
      </c>
      <c r="L1476" s="10">
        <f>(((I1476/60)/60)/24)+DATE(1970,1,1)</f>
        <v>41530.727916666663</v>
      </c>
      <c r="M1476" t="b">
        <v>1</v>
      </c>
      <c r="N1476">
        <v>76</v>
      </c>
      <c r="O1476" t="b">
        <v>1</v>
      </c>
      <c r="P1476" t="s">
        <v>8288</v>
      </c>
      <c r="Q1476" t="str">
        <f t="shared" si="95"/>
        <v>publishing</v>
      </c>
      <c r="R1476" t="str">
        <f t="shared" si="96"/>
        <v>radio &amp; podcasts</v>
      </c>
      <c r="S1476">
        <f xml:space="preserve"> ROUND((E1476:E5589 / D1476:D5589)*100, 0)</f>
        <v>112</v>
      </c>
      <c r="T1476" s="5">
        <f t="shared" si="93"/>
        <v>44.32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0">
        <f t="shared" si="94"/>
        <v>41960.722951388889</v>
      </c>
      <c r="K1477">
        <v>1416244863</v>
      </c>
      <c r="L1477" s="10">
        <f>(((I1477/60)/60)/24)+DATE(1970,1,1)</f>
        <v>41993.207638888889</v>
      </c>
      <c r="M1477" t="b">
        <v>1</v>
      </c>
      <c r="N1477">
        <v>441</v>
      </c>
      <c r="O1477" t="b">
        <v>1</v>
      </c>
      <c r="P1477" t="s">
        <v>8288</v>
      </c>
      <c r="Q1477" t="str">
        <f t="shared" si="95"/>
        <v>publishing</v>
      </c>
      <c r="R1477" t="str">
        <f t="shared" si="96"/>
        <v>radio &amp; podcasts</v>
      </c>
      <c r="S1477">
        <f xml:space="preserve"> ROUND((E1477:E5590 / D1477:D5590)*100, 0)</f>
        <v>189</v>
      </c>
      <c r="T1477" s="5">
        <f t="shared" si="93"/>
        <v>64.17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0">
        <f t="shared" si="94"/>
        <v>40766.041921296295</v>
      </c>
      <c r="K1478">
        <v>1313024422</v>
      </c>
      <c r="L1478" s="10">
        <f>(((I1478/60)/60)/24)+DATE(1970,1,1)</f>
        <v>40796.041921296295</v>
      </c>
      <c r="M1478" t="b">
        <v>1</v>
      </c>
      <c r="N1478">
        <v>916</v>
      </c>
      <c r="O1478" t="b">
        <v>1</v>
      </c>
      <c r="P1478" t="s">
        <v>8288</v>
      </c>
      <c r="Q1478" t="str">
        <f t="shared" si="95"/>
        <v>publishing</v>
      </c>
      <c r="R1478" t="str">
        <f t="shared" si="96"/>
        <v>radio &amp; podcasts</v>
      </c>
      <c r="S1478">
        <f xml:space="preserve"> ROUND((E1478:E5591 / D1478:D5591)*100, 0)</f>
        <v>662</v>
      </c>
      <c r="T1478" s="5">
        <f t="shared" si="93"/>
        <v>43.33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0">
        <f t="shared" si="94"/>
        <v>40840.615787037037</v>
      </c>
      <c r="K1479">
        <v>1319467604</v>
      </c>
      <c r="L1479" s="10">
        <f>(((I1479/60)/60)/24)+DATE(1970,1,1)</f>
        <v>40900.125</v>
      </c>
      <c r="M1479" t="b">
        <v>1</v>
      </c>
      <c r="N1479">
        <v>369</v>
      </c>
      <c r="O1479" t="b">
        <v>1</v>
      </c>
      <c r="P1479" t="s">
        <v>8288</v>
      </c>
      <c r="Q1479" t="str">
        <f t="shared" si="95"/>
        <v>publishing</v>
      </c>
      <c r="R1479" t="str">
        <f t="shared" si="96"/>
        <v>radio &amp; podcasts</v>
      </c>
      <c r="S1479">
        <f xml:space="preserve"> ROUND((E1479:E5592 / D1479:D5592)*100, 0)</f>
        <v>111</v>
      </c>
      <c r="T1479" s="5">
        <f t="shared" si="93"/>
        <v>90.5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0">
        <f t="shared" si="94"/>
        <v>41394.871678240743</v>
      </c>
      <c r="K1480">
        <v>1367355313</v>
      </c>
      <c r="L1480" s="10">
        <f>(((I1480/60)/60)/24)+DATE(1970,1,1)</f>
        <v>41408.871678240743</v>
      </c>
      <c r="M1480" t="b">
        <v>1</v>
      </c>
      <c r="N1480">
        <v>20242</v>
      </c>
      <c r="O1480" t="b">
        <v>1</v>
      </c>
      <c r="P1480" t="s">
        <v>8288</v>
      </c>
      <c r="Q1480" t="str">
        <f t="shared" si="95"/>
        <v>publishing</v>
      </c>
      <c r="R1480" t="str">
        <f t="shared" si="96"/>
        <v>radio &amp; podcasts</v>
      </c>
      <c r="S1480">
        <f xml:space="preserve"> ROUND((E1480:E5593 / D1480:D5593)*100, 0)</f>
        <v>1182</v>
      </c>
      <c r="T1480" s="5">
        <f t="shared" si="93"/>
        <v>29.19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0">
        <f t="shared" si="94"/>
        <v>41754.745243055557</v>
      </c>
      <c r="K1481">
        <v>1398448389</v>
      </c>
      <c r="L1481" s="10">
        <f>(((I1481/60)/60)/24)+DATE(1970,1,1)</f>
        <v>41769.165972222225</v>
      </c>
      <c r="M1481" t="b">
        <v>1</v>
      </c>
      <c r="N1481">
        <v>71</v>
      </c>
      <c r="O1481" t="b">
        <v>1</v>
      </c>
      <c r="P1481" t="s">
        <v>8288</v>
      </c>
      <c r="Q1481" t="str">
        <f t="shared" si="95"/>
        <v>publishing</v>
      </c>
      <c r="R1481" t="str">
        <f t="shared" si="96"/>
        <v>radio &amp; podcasts</v>
      </c>
      <c r="S1481">
        <f xml:space="preserve"> ROUND((E1481:E5594 / D1481:D5594)*100, 0)</f>
        <v>137</v>
      </c>
      <c r="T1481" s="5">
        <f t="shared" si="93"/>
        <v>30.96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0">
        <f t="shared" si="94"/>
        <v>41464.934016203704</v>
      </c>
      <c r="K1482">
        <v>1373408699</v>
      </c>
      <c r="L1482" s="10">
        <f>(((I1482/60)/60)/24)+DATE(1970,1,1)</f>
        <v>41481.708333333336</v>
      </c>
      <c r="M1482" t="b">
        <v>1</v>
      </c>
      <c r="N1482">
        <v>635</v>
      </c>
      <c r="O1482" t="b">
        <v>1</v>
      </c>
      <c r="P1482" t="s">
        <v>8288</v>
      </c>
      <c r="Q1482" t="str">
        <f t="shared" si="95"/>
        <v>publishing</v>
      </c>
      <c r="R1482" t="str">
        <f t="shared" si="96"/>
        <v>radio &amp; podcasts</v>
      </c>
      <c r="S1482">
        <f xml:space="preserve"> ROUND((E1482:E5595 / D1482:D5595)*100, 0)</f>
        <v>117</v>
      </c>
      <c r="T1482" s="5">
        <f t="shared" si="93"/>
        <v>92.16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0">
        <f t="shared" si="94"/>
        <v>41550.922974537039</v>
      </c>
      <c r="K1483">
        <v>1380838145</v>
      </c>
      <c r="L1483" s="10">
        <f>(((I1483/60)/60)/24)+DATE(1970,1,1)</f>
        <v>41580.922974537039</v>
      </c>
      <c r="M1483" t="b">
        <v>0</v>
      </c>
      <c r="N1483">
        <v>6</v>
      </c>
      <c r="O1483" t="b">
        <v>0</v>
      </c>
      <c r="P1483" t="s">
        <v>8275</v>
      </c>
      <c r="Q1483" t="str">
        <f t="shared" si="95"/>
        <v>publishing</v>
      </c>
      <c r="R1483" t="str">
        <f t="shared" si="96"/>
        <v>fiction</v>
      </c>
      <c r="S1483">
        <f xml:space="preserve"> ROUND((E1483:E5596 / D1483:D5596)*100, 0)</f>
        <v>2</v>
      </c>
      <c r="T1483" s="5">
        <f t="shared" si="93"/>
        <v>17.5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0">
        <f t="shared" si="94"/>
        <v>41136.85805555556</v>
      </c>
      <c r="K1484">
        <v>1345062936</v>
      </c>
      <c r="L1484" s="10">
        <f>(((I1484/60)/60)/24)+DATE(1970,1,1)</f>
        <v>41159.32708333333</v>
      </c>
      <c r="M1484" t="b">
        <v>0</v>
      </c>
      <c r="N1484">
        <v>1</v>
      </c>
      <c r="O1484" t="b">
        <v>0</v>
      </c>
      <c r="P1484" t="s">
        <v>8275</v>
      </c>
      <c r="Q1484" t="str">
        <f t="shared" si="95"/>
        <v>publishing</v>
      </c>
      <c r="R1484" t="str">
        <f t="shared" si="96"/>
        <v>fiction</v>
      </c>
      <c r="S1484">
        <f xml:space="preserve"> ROUND((E1484:E5597 / D1484:D5597)*100, 0)</f>
        <v>0</v>
      </c>
      <c r="T1484" s="5">
        <f t="shared" si="93"/>
        <v>5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0">
        <f t="shared" si="94"/>
        <v>42548.192997685182</v>
      </c>
      <c r="K1485">
        <v>1467002275</v>
      </c>
      <c r="L1485" s="10">
        <f>(((I1485/60)/60)/24)+DATE(1970,1,1)</f>
        <v>42573.192997685182</v>
      </c>
      <c r="M1485" t="b">
        <v>0</v>
      </c>
      <c r="N1485">
        <v>2</v>
      </c>
      <c r="O1485" t="b">
        <v>0</v>
      </c>
      <c r="P1485" t="s">
        <v>8275</v>
      </c>
      <c r="Q1485" t="str">
        <f t="shared" si="95"/>
        <v>publishing</v>
      </c>
      <c r="R1485" t="str">
        <f t="shared" si="96"/>
        <v>fiction</v>
      </c>
      <c r="S1485">
        <f xml:space="preserve"> ROUND((E1485:E5598 / D1485:D5598)*100, 0)</f>
        <v>1</v>
      </c>
      <c r="T1485" s="5">
        <f t="shared" si="93"/>
        <v>25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0">
        <f t="shared" si="94"/>
        <v>41053.200960648144</v>
      </c>
      <c r="K1486">
        <v>1337834963</v>
      </c>
      <c r="L1486" s="10">
        <f>(((I1486/60)/60)/24)+DATE(1970,1,1)</f>
        <v>41111.618750000001</v>
      </c>
      <c r="M1486" t="b">
        <v>0</v>
      </c>
      <c r="N1486">
        <v>0</v>
      </c>
      <c r="O1486" t="b">
        <v>0</v>
      </c>
      <c r="P1486" t="s">
        <v>8275</v>
      </c>
      <c r="Q1486" t="str">
        <f t="shared" si="95"/>
        <v>publishing</v>
      </c>
      <c r="R1486" t="str">
        <f t="shared" si="96"/>
        <v>fiction</v>
      </c>
      <c r="S1486">
        <f xml:space="preserve"> ROUND((E1486:E5599 / D1486:D5599)*100, 0)</f>
        <v>0</v>
      </c>
      <c r="T1486" s="5">
        <f t="shared" si="93"/>
        <v>0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0">
        <f t="shared" si="94"/>
        <v>42130.795983796299</v>
      </c>
      <c r="K1487">
        <v>1430939173</v>
      </c>
      <c r="L1487" s="10">
        <f>(((I1487/60)/60)/24)+DATE(1970,1,1)</f>
        <v>42175.795983796299</v>
      </c>
      <c r="M1487" t="b">
        <v>0</v>
      </c>
      <c r="N1487">
        <v>3</v>
      </c>
      <c r="O1487" t="b">
        <v>0</v>
      </c>
      <c r="P1487" t="s">
        <v>8275</v>
      </c>
      <c r="Q1487" t="str">
        <f t="shared" si="95"/>
        <v>publishing</v>
      </c>
      <c r="R1487" t="str">
        <f t="shared" si="96"/>
        <v>fiction</v>
      </c>
      <c r="S1487">
        <f xml:space="preserve"> ROUND((E1487:E5600 / D1487:D5600)*100, 0)</f>
        <v>2</v>
      </c>
      <c r="T1487" s="5">
        <f t="shared" si="93"/>
        <v>50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0">
        <f t="shared" si="94"/>
        <v>42032.168530092589</v>
      </c>
      <c r="K1488">
        <v>1422417761</v>
      </c>
      <c r="L1488" s="10">
        <f>(((I1488/60)/60)/24)+DATE(1970,1,1)</f>
        <v>42062.168530092589</v>
      </c>
      <c r="M1488" t="b">
        <v>0</v>
      </c>
      <c r="N1488">
        <v>3</v>
      </c>
      <c r="O1488" t="b">
        <v>0</v>
      </c>
      <c r="P1488" t="s">
        <v>8275</v>
      </c>
      <c r="Q1488" t="str">
        <f t="shared" si="95"/>
        <v>publishing</v>
      </c>
      <c r="R1488" t="str">
        <f t="shared" si="96"/>
        <v>fiction</v>
      </c>
      <c r="S1488">
        <f xml:space="preserve"> ROUND((E1488:E5601 / D1488:D5601)*100, 0)</f>
        <v>0</v>
      </c>
      <c r="T1488" s="5">
        <f t="shared" si="93"/>
        <v>16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0">
        <f t="shared" si="94"/>
        <v>42554.917488425926</v>
      </c>
      <c r="K1489">
        <v>1467583271</v>
      </c>
      <c r="L1489" s="10">
        <f>(((I1489/60)/60)/24)+DATE(1970,1,1)</f>
        <v>42584.917488425926</v>
      </c>
      <c r="M1489" t="b">
        <v>0</v>
      </c>
      <c r="N1489">
        <v>0</v>
      </c>
      <c r="O1489" t="b">
        <v>0</v>
      </c>
      <c r="P1489" t="s">
        <v>8275</v>
      </c>
      <c r="Q1489" t="str">
        <f t="shared" si="95"/>
        <v>publishing</v>
      </c>
      <c r="R1489" t="str">
        <f t="shared" si="96"/>
        <v>fiction</v>
      </c>
      <c r="S1489">
        <f xml:space="preserve"> ROUND((E1489:E5602 / D1489:D5602)*100, 0)</f>
        <v>0</v>
      </c>
      <c r="T1489" s="5">
        <f t="shared" si="93"/>
        <v>0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0">
        <f t="shared" si="94"/>
        <v>41614.563194444447</v>
      </c>
      <c r="K1490">
        <v>1386336660</v>
      </c>
      <c r="L1490" s="10">
        <f>(((I1490/60)/60)/24)+DATE(1970,1,1)</f>
        <v>41644.563194444447</v>
      </c>
      <c r="M1490" t="b">
        <v>0</v>
      </c>
      <c r="N1490">
        <v>6</v>
      </c>
      <c r="O1490" t="b">
        <v>0</v>
      </c>
      <c r="P1490" t="s">
        <v>8275</v>
      </c>
      <c r="Q1490" t="str">
        <f t="shared" si="95"/>
        <v>publishing</v>
      </c>
      <c r="R1490" t="str">
        <f t="shared" si="96"/>
        <v>fiction</v>
      </c>
      <c r="S1490">
        <f xml:space="preserve"> ROUND((E1490:E5603 / D1490:D5603)*100, 0)</f>
        <v>2</v>
      </c>
      <c r="T1490" s="5">
        <f t="shared" si="93"/>
        <v>60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0">
        <f t="shared" si="94"/>
        <v>41198.611712962964</v>
      </c>
      <c r="K1491">
        <v>1350398452</v>
      </c>
      <c r="L1491" s="10">
        <f>(((I1491/60)/60)/24)+DATE(1970,1,1)</f>
        <v>41228.653379629628</v>
      </c>
      <c r="M1491" t="b">
        <v>0</v>
      </c>
      <c r="N1491">
        <v>0</v>
      </c>
      <c r="O1491" t="b">
        <v>0</v>
      </c>
      <c r="P1491" t="s">
        <v>8275</v>
      </c>
      <c r="Q1491" t="str">
        <f t="shared" si="95"/>
        <v>publishing</v>
      </c>
      <c r="R1491" t="str">
        <f t="shared" si="96"/>
        <v>fiction</v>
      </c>
      <c r="S1491">
        <f xml:space="preserve"> ROUND((E1491:E5604 / D1491:D5604)*100, 0)</f>
        <v>0</v>
      </c>
      <c r="T1491" s="5">
        <f t="shared" si="93"/>
        <v>0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0">
        <f t="shared" si="94"/>
        <v>41520.561041666668</v>
      </c>
      <c r="K1492">
        <v>1378214874</v>
      </c>
      <c r="L1492" s="10">
        <f>(((I1492/60)/60)/24)+DATE(1970,1,1)</f>
        <v>41549.561041666668</v>
      </c>
      <c r="M1492" t="b">
        <v>0</v>
      </c>
      <c r="N1492">
        <v>19</v>
      </c>
      <c r="O1492" t="b">
        <v>0</v>
      </c>
      <c r="P1492" t="s">
        <v>8275</v>
      </c>
      <c r="Q1492" t="str">
        <f t="shared" si="95"/>
        <v>publishing</v>
      </c>
      <c r="R1492" t="str">
        <f t="shared" si="96"/>
        <v>fiction</v>
      </c>
      <c r="S1492">
        <f xml:space="preserve"> ROUND((E1492:E5605 / D1492:D5605)*100, 0)</f>
        <v>31</v>
      </c>
      <c r="T1492" s="5">
        <f t="shared" si="93"/>
        <v>47.11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0">
        <f t="shared" si="94"/>
        <v>41991.713460648149</v>
      </c>
      <c r="K1493">
        <v>1418922443</v>
      </c>
      <c r="L1493" s="10">
        <f>(((I1493/60)/60)/24)+DATE(1970,1,1)</f>
        <v>42050.651388888888</v>
      </c>
      <c r="M1493" t="b">
        <v>0</v>
      </c>
      <c r="N1493">
        <v>1</v>
      </c>
      <c r="O1493" t="b">
        <v>0</v>
      </c>
      <c r="P1493" t="s">
        <v>8275</v>
      </c>
      <c r="Q1493" t="str">
        <f t="shared" si="95"/>
        <v>publishing</v>
      </c>
      <c r="R1493" t="str">
        <f t="shared" si="96"/>
        <v>fiction</v>
      </c>
      <c r="S1493">
        <f xml:space="preserve"> ROUND((E1493:E5606 / D1493:D5606)*100, 0)</f>
        <v>8</v>
      </c>
      <c r="T1493" s="5">
        <f t="shared" si="93"/>
        <v>100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0">
        <f t="shared" si="94"/>
        <v>40682.884791666671</v>
      </c>
      <c r="K1494">
        <v>1305839646</v>
      </c>
      <c r="L1494" s="10">
        <f>(((I1494/60)/60)/24)+DATE(1970,1,1)</f>
        <v>40712.884791666671</v>
      </c>
      <c r="M1494" t="b">
        <v>0</v>
      </c>
      <c r="N1494">
        <v>2</v>
      </c>
      <c r="O1494" t="b">
        <v>0</v>
      </c>
      <c r="P1494" t="s">
        <v>8275</v>
      </c>
      <c r="Q1494" t="str">
        <f t="shared" si="95"/>
        <v>publishing</v>
      </c>
      <c r="R1494" t="str">
        <f t="shared" si="96"/>
        <v>fiction</v>
      </c>
      <c r="S1494">
        <f xml:space="preserve"> ROUND((E1494:E5607 / D1494:D5607)*100, 0)</f>
        <v>1</v>
      </c>
      <c r="T1494" s="5">
        <f t="shared" si="93"/>
        <v>15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0">
        <f t="shared" si="94"/>
        <v>41411.866608796299</v>
      </c>
      <c r="K1495">
        <v>1368823675</v>
      </c>
      <c r="L1495" s="10">
        <f>(((I1495/60)/60)/24)+DATE(1970,1,1)</f>
        <v>41441.866608796299</v>
      </c>
      <c r="M1495" t="b">
        <v>0</v>
      </c>
      <c r="N1495">
        <v>0</v>
      </c>
      <c r="O1495" t="b">
        <v>0</v>
      </c>
      <c r="P1495" t="s">
        <v>8275</v>
      </c>
      <c r="Q1495" t="str">
        <f t="shared" si="95"/>
        <v>publishing</v>
      </c>
      <c r="R1495" t="str">
        <f t="shared" si="96"/>
        <v>fiction</v>
      </c>
      <c r="S1495">
        <f xml:space="preserve"> ROUND((E1495:E5608 / D1495:D5608)*100, 0)</f>
        <v>0</v>
      </c>
      <c r="T1495" s="5">
        <f t="shared" si="93"/>
        <v>0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0">
        <f t="shared" si="94"/>
        <v>42067.722372685181</v>
      </c>
      <c r="K1496">
        <v>1425489613</v>
      </c>
      <c r="L1496" s="10">
        <f>(((I1496/60)/60)/24)+DATE(1970,1,1)</f>
        <v>42097.651388888888</v>
      </c>
      <c r="M1496" t="b">
        <v>0</v>
      </c>
      <c r="N1496">
        <v>11</v>
      </c>
      <c r="O1496" t="b">
        <v>0</v>
      </c>
      <c r="P1496" t="s">
        <v>8275</v>
      </c>
      <c r="Q1496" t="str">
        <f t="shared" si="95"/>
        <v>publishing</v>
      </c>
      <c r="R1496" t="str">
        <f t="shared" si="96"/>
        <v>fiction</v>
      </c>
      <c r="S1496">
        <f xml:space="preserve"> ROUND((E1496:E5609 / D1496:D5609)*100, 0)</f>
        <v>9</v>
      </c>
      <c r="T1496" s="5">
        <f t="shared" si="93"/>
        <v>40.450000000000003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0">
        <f t="shared" si="94"/>
        <v>40752.789710648147</v>
      </c>
      <c r="K1497">
        <v>1311879431</v>
      </c>
      <c r="L1497" s="10">
        <f>(((I1497/60)/60)/24)+DATE(1970,1,1)</f>
        <v>40782.789710648147</v>
      </c>
      <c r="M1497" t="b">
        <v>0</v>
      </c>
      <c r="N1497">
        <v>0</v>
      </c>
      <c r="O1497" t="b">
        <v>0</v>
      </c>
      <c r="P1497" t="s">
        <v>8275</v>
      </c>
      <c r="Q1497" t="str">
        <f t="shared" si="95"/>
        <v>publishing</v>
      </c>
      <c r="R1497" t="str">
        <f t="shared" si="96"/>
        <v>fiction</v>
      </c>
      <c r="S1497">
        <f xml:space="preserve"> ROUND((E1497:E5610 / D1497:D5610)*100, 0)</f>
        <v>0</v>
      </c>
      <c r="T1497" s="5">
        <f t="shared" si="93"/>
        <v>0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0">
        <f t="shared" si="94"/>
        <v>41838.475219907406</v>
      </c>
      <c r="K1498">
        <v>1405682659</v>
      </c>
      <c r="L1498" s="10">
        <f>(((I1498/60)/60)/24)+DATE(1970,1,1)</f>
        <v>41898.475219907406</v>
      </c>
      <c r="M1498" t="b">
        <v>0</v>
      </c>
      <c r="N1498">
        <v>0</v>
      </c>
      <c r="O1498" t="b">
        <v>0</v>
      </c>
      <c r="P1498" t="s">
        <v>8275</v>
      </c>
      <c r="Q1498" t="str">
        <f t="shared" si="95"/>
        <v>publishing</v>
      </c>
      <c r="R1498" t="str">
        <f t="shared" si="96"/>
        <v>fiction</v>
      </c>
      <c r="S1498">
        <f xml:space="preserve"> ROUND((E1498:E5611 / D1498:D5611)*100, 0)</f>
        <v>0</v>
      </c>
      <c r="T1498" s="5">
        <f t="shared" si="93"/>
        <v>0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0">
        <f t="shared" si="94"/>
        <v>41444.64261574074</v>
      </c>
      <c r="K1499">
        <v>1371655522</v>
      </c>
      <c r="L1499" s="10">
        <f>(((I1499/60)/60)/24)+DATE(1970,1,1)</f>
        <v>41486.821527777778</v>
      </c>
      <c r="M1499" t="b">
        <v>0</v>
      </c>
      <c r="N1499">
        <v>1</v>
      </c>
      <c r="O1499" t="b">
        <v>0</v>
      </c>
      <c r="P1499" t="s">
        <v>8275</v>
      </c>
      <c r="Q1499" t="str">
        <f t="shared" si="95"/>
        <v>publishing</v>
      </c>
      <c r="R1499" t="str">
        <f t="shared" si="96"/>
        <v>fiction</v>
      </c>
      <c r="S1499">
        <f xml:space="preserve"> ROUND((E1499:E5612 / D1499:D5612)*100, 0)</f>
        <v>0</v>
      </c>
      <c r="T1499" s="5">
        <f t="shared" si="93"/>
        <v>1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0">
        <f t="shared" si="94"/>
        <v>41840.983541666668</v>
      </c>
      <c r="K1500">
        <v>1405899378</v>
      </c>
      <c r="L1500" s="10">
        <f>(((I1500/60)/60)/24)+DATE(1970,1,1)</f>
        <v>41885.983541666668</v>
      </c>
      <c r="M1500" t="b">
        <v>0</v>
      </c>
      <c r="N1500">
        <v>3</v>
      </c>
      <c r="O1500" t="b">
        <v>0</v>
      </c>
      <c r="P1500" t="s">
        <v>8275</v>
      </c>
      <c r="Q1500" t="str">
        <f t="shared" si="95"/>
        <v>publishing</v>
      </c>
      <c r="R1500" t="str">
        <f t="shared" si="96"/>
        <v>fiction</v>
      </c>
      <c r="S1500">
        <f xml:space="preserve"> ROUND((E1500:E5613 / D1500:D5613)*100, 0)</f>
        <v>2</v>
      </c>
      <c r="T1500" s="5">
        <f t="shared" si="93"/>
        <v>19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0">
        <f t="shared" si="94"/>
        <v>42527.007326388892</v>
      </c>
      <c r="K1501">
        <v>1465171833</v>
      </c>
      <c r="L1501" s="10">
        <f>(((I1501/60)/60)/24)+DATE(1970,1,1)</f>
        <v>42587.007326388892</v>
      </c>
      <c r="M1501" t="b">
        <v>0</v>
      </c>
      <c r="N1501">
        <v>1</v>
      </c>
      <c r="O1501" t="b">
        <v>0</v>
      </c>
      <c r="P1501" t="s">
        <v>8275</v>
      </c>
      <c r="Q1501" t="str">
        <f t="shared" si="95"/>
        <v>publishing</v>
      </c>
      <c r="R1501" t="str">
        <f t="shared" si="96"/>
        <v>fiction</v>
      </c>
      <c r="S1501">
        <f xml:space="preserve"> ROUND((E1501:E5614 / D1501:D5614)*100, 0)</f>
        <v>0</v>
      </c>
      <c r="T1501" s="5">
        <f t="shared" si="93"/>
        <v>5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0">
        <f t="shared" si="94"/>
        <v>41365.904594907406</v>
      </c>
      <c r="K1502">
        <v>1364852557</v>
      </c>
      <c r="L1502" s="10">
        <f>(((I1502/60)/60)/24)+DATE(1970,1,1)</f>
        <v>41395.904594907406</v>
      </c>
      <c r="M1502" t="b">
        <v>0</v>
      </c>
      <c r="N1502">
        <v>15</v>
      </c>
      <c r="O1502" t="b">
        <v>0</v>
      </c>
      <c r="P1502" t="s">
        <v>8275</v>
      </c>
      <c r="Q1502" t="str">
        <f t="shared" si="95"/>
        <v>publishing</v>
      </c>
      <c r="R1502" t="str">
        <f t="shared" si="96"/>
        <v>fiction</v>
      </c>
      <c r="S1502">
        <f xml:space="preserve"> ROUND((E1502:E5615 / D1502:D5615)*100, 0)</f>
        <v>25</v>
      </c>
      <c r="T1502" s="5">
        <f t="shared" si="93"/>
        <v>46.73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0">
        <f t="shared" si="94"/>
        <v>42163.583599537036</v>
      </c>
      <c r="K1503">
        <v>1433772023</v>
      </c>
      <c r="L1503" s="10">
        <f>(((I1503/60)/60)/24)+DATE(1970,1,1)</f>
        <v>42193.583599537036</v>
      </c>
      <c r="M1503" t="b">
        <v>1</v>
      </c>
      <c r="N1503">
        <v>885</v>
      </c>
      <c r="O1503" t="b">
        <v>1</v>
      </c>
      <c r="P1503" t="s">
        <v>8285</v>
      </c>
      <c r="Q1503" t="str">
        <f t="shared" si="95"/>
        <v>photography</v>
      </c>
      <c r="R1503" t="str">
        <f t="shared" si="96"/>
        <v>photobooks</v>
      </c>
      <c r="S1503">
        <f xml:space="preserve"> ROUND((E1503:E5616 / D1503:D5616)*100, 0)</f>
        <v>166</v>
      </c>
      <c r="T1503" s="5">
        <f t="shared" si="93"/>
        <v>97.73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0">
        <f t="shared" si="94"/>
        <v>42426.542592592596</v>
      </c>
      <c r="K1504">
        <v>1456491680</v>
      </c>
      <c r="L1504" s="10">
        <f>(((I1504/60)/60)/24)+DATE(1970,1,1)</f>
        <v>42454.916666666672</v>
      </c>
      <c r="M1504" t="b">
        <v>1</v>
      </c>
      <c r="N1504">
        <v>329</v>
      </c>
      <c r="O1504" t="b">
        <v>1</v>
      </c>
      <c r="P1504" t="s">
        <v>8285</v>
      </c>
      <c r="Q1504" t="str">
        <f t="shared" si="95"/>
        <v>photography</v>
      </c>
      <c r="R1504" t="str">
        <f t="shared" si="96"/>
        <v>photobooks</v>
      </c>
      <c r="S1504">
        <f xml:space="preserve"> ROUND((E1504:E5617 / D1504:D5617)*100, 0)</f>
        <v>101</v>
      </c>
      <c r="T1504" s="5">
        <f t="shared" si="93"/>
        <v>67.84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0">
        <f t="shared" si="94"/>
        <v>42606.347233796296</v>
      </c>
      <c r="K1505">
        <v>1472026801</v>
      </c>
      <c r="L1505" s="10">
        <f>(((I1505/60)/60)/24)+DATE(1970,1,1)</f>
        <v>42666.347233796296</v>
      </c>
      <c r="M1505" t="b">
        <v>1</v>
      </c>
      <c r="N1505">
        <v>71</v>
      </c>
      <c r="O1505" t="b">
        <v>1</v>
      </c>
      <c r="P1505" t="s">
        <v>8285</v>
      </c>
      <c r="Q1505" t="str">
        <f t="shared" si="95"/>
        <v>photography</v>
      </c>
      <c r="R1505" t="str">
        <f t="shared" si="96"/>
        <v>photobooks</v>
      </c>
      <c r="S1505">
        <f xml:space="preserve"> ROUND((E1505:E5618 / D1505:D5618)*100, 0)</f>
        <v>108</v>
      </c>
      <c r="T1505" s="5">
        <f t="shared" si="93"/>
        <v>56.98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0">
        <f t="shared" si="94"/>
        <v>41772.657685185186</v>
      </c>
      <c r="K1506">
        <v>1399996024</v>
      </c>
      <c r="L1506" s="10">
        <f>(((I1506/60)/60)/24)+DATE(1970,1,1)</f>
        <v>41800.356249999997</v>
      </c>
      <c r="M1506" t="b">
        <v>1</v>
      </c>
      <c r="N1506">
        <v>269</v>
      </c>
      <c r="O1506" t="b">
        <v>1</v>
      </c>
      <c r="P1506" t="s">
        <v>8285</v>
      </c>
      <c r="Q1506" t="str">
        <f t="shared" si="95"/>
        <v>photography</v>
      </c>
      <c r="R1506" t="str">
        <f t="shared" si="96"/>
        <v>photobooks</v>
      </c>
      <c r="S1506">
        <f xml:space="preserve"> ROUND((E1506:E5619 / D1506:D5619)*100, 0)</f>
        <v>278</v>
      </c>
      <c r="T1506" s="5">
        <f t="shared" si="93"/>
        <v>67.16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0">
        <f t="shared" si="94"/>
        <v>42414.44332175926</v>
      </c>
      <c r="K1507">
        <v>1455446303</v>
      </c>
      <c r="L1507" s="10">
        <f>(((I1507/60)/60)/24)+DATE(1970,1,1)</f>
        <v>42451.834027777775</v>
      </c>
      <c r="M1507" t="b">
        <v>1</v>
      </c>
      <c r="N1507">
        <v>345</v>
      </c>
      <c r="O1507" t="b">
        <v>1</v>
      </c>
      <c r="P1507" t="s">
        <v>8285</v>
      </c>
      <c r="Q1507" t="str">
        <f t="shared" si="95"/>
        <v>photography</v>
      </c>
      <c r="R1507" t="str">
        <f t="shared" si="96"/>
        <v>photobooks</v>
      </c>
      <c r="S1507">
        <f xml:space="preserve"> ROUND((E1507:E5620 / D1507:D5620)*100, 0)</f>
        <v>104</v>
      </c>
      <c r="T1507" s="5">
        <f t="shared" si="93"/>
        <v>48.04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0">
        <f t="shared" si="94"/>
        <v>41814.785925925928</v>
      </c>
      <c r="K1508">
        <v>1403635904</v>
      </c>
      <c r="L1508" s="10">
        <f>(((I1508/60)/60)/24)+DATE(1970,1,1)</f>
        <v>41844.785925925928</v>
      </c>
      <c r="M1508" t="b">
        <v>1</v>
      </c>
      <c r="N1508">
        <v>43</v>
      </c>
      <c r="O1508" t="b">
        <v>1</v>
      </c>
      <c r="P1508" t="s">
        <v>8285</v>
      </c>
      <c r="Q1508" t="str">
        <f t="shared" si="95"/>
        <v>photography</v>
      </c>
      <c r="R1508" t="str">
        <f t="shared" si="96"/>
        <v>photobooks</v>
      </c>
      <c r="S1508">
        <f xml:space="preserve"> ROUND((E1508:E5621 / D1508:D5621)*100, 0)</f>
        <v>111</v>
      </c>
      <c r="T1508" s="5">
        <f t="shared" si="93"/>
        <v>38.86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0">
        <f t="shared" si="94"/>
        <v>40254.450335648151</v>
      </c>
      <c r="K1509">
        <v>1268822909</v>
      </c>
      <c r="L1509" s="10">
        <f>(((I1509/60)/60)/24)+DATE(1970,1,1)</f>
        <v>40313.340277777781</v>
      </c>
      <c r="M1509" t="b">
        <v>1</v>
      </c>
      <c r="N1509">
        <v>33</v>
      </c>
      <c r="O1509" t="b">
        <v>1</v>
      </c>
      <c r="P1509" t="s">
        <v>8285</v>
      </c>
      <c r="Q1509" t="str">
        <f t="shared" si="95"/>
        <v>photography</v>
      </c>
      <c r="R1509" t="str">
        <f t="shared" si="96"/>
        <v>photobooks</v>
      </c>
      <c r="S1509">
        <f xml:space="preserve"> ROUND((E1509:E5622 / D1509:D5622)*100, 0)</f>
        <v>215</v>
      </c>
      <c r="T1509" s="5">
        <f t="shared" si="93"/>
        <v>78.180000000000007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0">
        <f t="shared" si="94"/>
        <v>41786.614363425928</v>
      </c>
      <c r="K1510">
        <v>1401201881</v>
      </c>
      <c r="L1510" s="10">
        <f>(((I1510/60)/60)/24)+DATE(1970,1,1)</f>
        <v>41817.614363425928</v>
      </c>
      <c r="M1510" t="b">
        <v>1</v>
      </c>
      <c r="N1510">
        <v>211</v>
      </c>
      <c r="O1510" t="b">
        <v>1</v>
      </c>
      <c r="P1510" t="s">
        <v>8285</v>
      </c>
      <c r="Q1510" t="str">
        <f t="shared" si="95"/>
        <v>photography</v>
      </c>
      <c r="R1510" t="str">
        <f t="shared" si="96"/>
        <v>photobooks</v>
      </c>
      <c r="S1510">
        <f xml:space="preserve"> ROUND((E1510:E5623 / D1510:D5623)*100, 0)</f>
        <v>111</v>
      </c>
      <c r="T1510" s="5">
        <f t="shared" si="93"/>
        <v>97.11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0">
        <f t="shared" si="94"/>
        <v>42751.533391203702</v>
      </c>
      <c r="K1511">
        <v>1484570885</v>
      </c>
      <c r="L1511" s="10">
        <f>(((I1511/60)/60)/24)+DATE(1970,1,1)</f>
        <v>42780.957638888889</v>
      </c>
      <c r="M1511" t="b">
        <v>1</v>
      </c>
      <c r="N1511">
        <v>196</v>
      </c>
      <c r="O1511" t="b">
        <v>1</v>
      </c>
      <c r="P1511" t="s">
        <v>8285</v>
      </c>
      <c r="Q1511" t="str">
        <f t="shared" si="95"/>
        <v>photography</v>
      </c>
      <c r="R1511" t="str">
        <f t="shared" si="96"/>
        <v>photobooks</v>
      </c>
      <c r="S1511">
        <f xml:space="preserve"> ROUND((E1511:E5624 / D1511:D5624)*100, 0)</f>
        <v>124</v>
      </c>
      <c r="T1511" s="5">
        <f t="shared" si="93"/>
        <v>110.39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0">
        <f t="shared" si="94"/>
        <v>41809.385162037033</v>
      </c>
      <c r="K1512">
        <v>1403169278</v>
      </c>
      <c r="L1512" s="10">
        <f>(((I1512/60)/60)/24)+DATE(1970,1,1)</f>
        <v>41839.385162037033</v>
      </c>
      <c r="M1512" t="b">
        <v>1</v>
      </c>
      <c r="N1512">
        <v>405</v>
      </c>
      <c r="O1512" t="b">
        <v>1</v>
      </c>
      <c r="P1512" t="s">
        <v>8285</v>
      </c>
      <c r="Q1512" t="str">
        <f t="shared" si="95"/>
        <v>photography</v>
      </c>
      <c r="R1512" t="str">
        <f t="shared" si="96"/>
        <v>photobooks</v>
      </c>
      <c r="S1512">
        <f xml:space="preserve"> ROUND((E1512:E5625 / D1512:D5625)*100, 0)</f>
        <v>101</v>
      </c>
      <c r="T1512" s="5">
        <f t="shared" si="93"/>
        <v>39.92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0">
        <f t="shared" si="94"/>
        <v>42296.583379629628</v>
      </c>
      <c r="K1513">
        <v>1445263204</v>
      </c>
      <c r="L1513" s="10">
        <f>(((I1513/60)/60)/24)+DATE(1970,1,1)</f>
        <v>42326.625046296293</v>
      </c>
      <c r="M1513" t="b">
        <v>1</v>
      </c>
      <c r="N1513">
        <v>206</v>
      </c>
      <c r="O1513" t="b">
        <v>1</v>
      </c>
      <c r="P1513" t="s">
        <v>8285</v>
      </c>
      <c r="Q1513" t="str">
        <f t="shared" si="95"/>
        <v>photography</v>
      </c>
      <c r="R1513" t="str">
        <f t="shared" si="96"/>
        <v>photobooks</v>
      </c>
      <c r="S1513">
        <f xml:space="preserve"> ROUND((E1513:E5626 / D1513:D5626)*100, 0)</f>
        <v>112</v>
      </c>
      <c r="T1513" s="5">
        <f t="shared" si="93"/>
        <v>75.98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0">
        <f t="shared" si="94"/>
        <v>42741.684479166666</v>
      </c>
      <c r="K1514">
        <v>1483719939</v>
      </c>
      <c r="L1514" s="10">
        <f>(((I1514/60)/60)/24)+DATE(1970,1,1)</f>
        <v>42771.684479166666</v>
      </c>
      <c r="M1514" t="b">
        <v>1</v>
      </c>
      <c r="N1514">
        <v>335</v>
      </c>
      <c r="O1514" t="b">
        <v>1</v>
      </c>
      <c r="P1514" t="s">
        <v>8285</v>
      </c>
      <c r="Q1514" t="str">
        <f t="shared" si="95"/>
        <v>photography</v>
      </c>
      <c r="R1514" t="str">
        <f t="shared" si="96"/>
        <v>photobooks</v>
      </c>
      <c r="S1514">
        <f xml:space="preserve"> ROUND((E1514:E5627 / D1514:D5627)*100, 0)</f>
        <v>559</v>
      </c>
      <c r="T1514" s="5">
        <f t="shared" si="93"/>
        <v>58.38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0">
        <f t="shared" si="94"/>
        <v>41806.637337962966</v>
      </c>
      <c r="K1515">
        <v>1402931866</v>
      </c>
      <c r="L1515" s="10">
        <f>(((I1515/60)/60)/24)+DATE(1970,1,1)</f>
        <v>41836.637337962966</v>
      </c>
      <c r="M1515" t="b">
        <v>1</v>
      </c>
      <c r="N1515">
        <v>215</v>
      </c>
      <c r="O1515" t="b">
        <v>1</v>
      </c>
      <c r="P1515" t="s">
        <v>8285</v>
      </c>
      <c r="Q1515" t="str">
        <f t="shared" si="95"/>
        <v>photography</v>
      </c>
      <c r="R1515" t="str">
        <f t="shared" si="96"/>
        <v>photobooks</v>
      </c>
      <c r="S1515">
        <f xml:space="preserve"> ROUND((E1515:E5628 / D1515:D5628)*100, 0)</f>
        <v>150</v>
      </c>
      <c r="T1515" s="5">
        <f t="shared" si="93"/>
        <v>55.82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0">
        <f t="shared" si="94"/>
        <v>42234.597685185188</v>
      </c>
      <c r="K1516">
        <v>1439907640</v>
      </c>
      <c r="L1516" s="10">
        <f>(((I1516/60)/60)/24)+DATE(1970,1,1)</f>
        <v>42274.597685185188</v>
      </c>
      <c r="M1516" t="b">
        <v>1</v>
      </c>
      <c r="N1516">
        <v>176</v>
      </c>
      <c r="O1516" t="b">
        <v>1</v>
      </c>
      <c r="P1516" t="s">
        <v>8285</v>
      </c>
      <c r="Q1516" t="str">
        <f t="shared" si="95"/>
        <v>photography</v>
      </c>
      <c r="R1516" t="str">
        <f t="shared" si="96"/>
        <v>photobooks</v>
      </c>
      <c r="S1516">
        <f xml:space="preserve"> ROUND((E1516:E5629 / D1516:D5629)*100, 0)</f>
        <v>106</v>
      </c>
      <c r="T1516" s="5">
        <f t="shared" si="93"/>
        <v>151.24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0">
        <f t="shared" si="94"/>
        <v>42415.253437499996</v>
      </c>
      <c r="K1517">
        <v>1455516297</v>
      </c>
      <c r="L1517" s="10">
        <f>(((I1517/60)/60)/24)+DATE(1970,1,1)</f>
        <v>42445.211770833332</v>
      </c>
      <c r="M1517" t="b">
        <v>1</v>
      </c>
      <c r="N1517">
        <v>555</v>
      </c>
      <c r="O1517" t="b">
        <v>1</v>
      </c>
      <c r="P1517" t="s">
        <v>8285</v>
      </c>
      <c r="Q1517" t="str">
        <f t="shared" si="95"/>
        <v>photography</v>
      </c>
      <c r="R1517" t="str">
        <f t="shared" si="96"/>
        <v>photobooks</v>
      </c>
      <c r="S1517">
        <f xml:space="preserve"> ROUND((E1517:E5630 / D1517:D5630)*100, 0)</f>
        <v>157</v>
      </c>
      <c r="T1517" s="5">
        <f t="shared" si="93"/>
        <v>849.67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0">
        <f t="shared" si="94"/>
        <v>42619.466342592597</v>
      </c>
      <c r="K1518">
        <v>1473160292</v>
      </c>
      <c r="L1518" s="10">
        <f>(((I1518/60)/60)/24)+DATE(1970,1,1)</f>
        <v>42649.583333333328</v>
      </c>
      <c r="M1518" t="b">
        <v>1</v>
      </c>
      <c r="N1518">
        <v>116</v>
      </c>
      <c r="O1518" t="b">
        <v>1</v>
      </c>
      <c r="P1518" t="s">
        <v>8285</v>
      </c>
      <c r="Q1518" t="str">
        <f t="shared" si="95"/>
        <v>photography</v>
      </c>
      <c r="R1518" t="str">
        <f t="shared" si="96"/>
        <v>photobooks</v>
      </c>
      <c r="S1518">
        <f xml:space="preserve"> ROUND((E1518:E5631 / D1518:D5631)*100, 0)</f>
        <v>109</v>
      </c>
      <c r="T1518" s="5">
        <f t="shared" si="93"/>
        <v>159.24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0">
        <f t="shared" si="94"/>
        <v>41948.56658564815</v>
      </c>
      <c r="K1519">
        <v>1415194553</v>
      </c>
      <c r="L1519" s="10">
        <f>(((I1519/60)/60)/24)+DATE(1970,1,1)</f>
        <v>41979.25</v>
      </c>
      <c r="M1519" t="b">
        <v>1</v>
      </c>
      <c r="N1519">
        <v>615</v>
      </c>
      <c r="O1519" t="b">
        <v>1</v>
      </c>
      <c r="P1519" t="s">
        <v>8285</v>
      </c>
      <c r="Q1519" t="str">
        <f t="shared" si="95"/>
        <v>photography</v>
      </c>
      <c r="R1519" t="str">
        <f t="shared" si="96"/>
        <v>photobooks</v>
      </c>
      <c r="S1519">
        <f xml:space="preserve"> ROUND((E1519:E5632 / D1519:D5632)*100, 0)</f>
        <v>162</v>
      </c>
      <c r="T1519" s="5">
        <f t="shared" si="93"/>
        <v>39.51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0">
        <f t="shared" si="94"/>
        <v>41760.8200462963</v>
      </c>
      <c r="K1520">
        <v>1398973252</v>
      </c>
      <c r="L1520" s="10">
        <f>(((I1520/60)/60)/24)+DATE(1970,1,1)</f>
        <v>41790.8200462963</v>
      </c>
      <c r="M1520" t="b">
        <v>1</v>
      </c>
      <c r="N1520">
        <v>236</v>
      </c>
      <c r="O1520" t="b">
        <v>1</v>
      </c>
      <c r="P1520" t="s">
        <v>8285</v>
      </c>
      <c r="Q1520" t="str">
        <f t="shared" si="95"/>
        <v>photography</v>
      </c>
      <c r="R1520" t="str">
        <f t="shared" si="96"/>
        <v>photobooks</v>
      </c>
      <c r="S1520">
        <f xml:space="preserve"> ROUND((E1520:E5633 / D1520:D5633)*100, 0)</f>
        <v>205</v>
      </c>
      <c r="T1520" s="5">
        <f t="shared" si="93"/>
        <v>130.53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0">
        <f t="shared" si="94"/>
        <v>41782.741701388892</v>
      </c>
      <c r="K1521">
        <v>1400867283</v>
      </c>
      <c r="L1521" s="10">
        <f>(((I1521/60)/60)/24)+DATE(1970,1,1)</f>
        <v>41810.915972222225</v>
      </c>
      <c r="M1521" t="b">
        <v>1</v>
      </c>
      <c r="N1521">
        <v>145</v>
      </c>
      <c r="O1521" t="b">
        <v>1</v>
      </c>
      <c r="P1521" t="s">
        <v>8285</v>
      </c>
      <c r="Q1521" t="str">
        <f t="shared" si="95"/>
        <v>photography</v>
      </c>
      <c r="R1521" t="str">
        <f t="shared" si="96"/>
        <v>photobooks</v>
      </c>
      <c r="S1521">
        <f xml:space="preserve"> ROUND((E1521:E5634 / D1521:D5634)*100, 0)</f>
        <v>103</v>
      </c>
      <c r="T1521" s="5">
        <f t="shared" si="93"/>
        <v>64.16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0">
        <f t="shared" si="94"/>
        <v>41955.857789351852</v>
      </c>
      <c r="K1522">
        <v>1415824513</v>
      </c>
      <c r="L1522" s="10">
        <f>(((I1522/60)/60)/24)+DATE(1970,1,1)</f>
        <v>41992.166666666672</v>
      </c>
      <c r="M1522" t="b">
        <v>1</v>
      </c>
      <c r="N1522">
        <v>167</v>
      </c>
      <c r="O1522" t="b">
        <v>1</v>
      </c>
      <c r="P1522" t="s">
        <v>8285</v>
      </c>
      <c r="Q1522" t="str">
        <f t="shared" si="95"/>
        <v>photography</v>
      </c>
      <c r="R1522" t="str">
        <f t="shared" si="96"/>
        <v>photobooks</v>
      </c>
      <c r="S1522">
        <f xml:space="preserve"> ROUND((E1522:E5635 / D1522:D5635)*100, 0)</f>
        <v>103</v>
      </c>
      <c r="T1522" s="5">
        <f t="shared" si="93"/>
        <v>111.53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0">
        <f t="shared" si="94"/>
        <v>42493.167719907404</v>
      </c>
      <c r="K1523">
        <v>1462248091</v>
      </c>
      <c r="L1523" s="10">
        <f>(((I1523/60)/60)/24)+DATE(1970,1,1)</f>
        <v>42528.167719907404</v>
      </c>
      <c r="M1523" t="b">
        <v>1</v>
      </c>
      <c r="N1523">
        <v>235</v>
      </c>
      <c r="O1523" t="b">
        <v>1</v>
      </c>
      <c r="P1523" t="s">
        <v>8285</v>
      </c>
      <c r="Q1523" t="str">
        <f t="shared" si="95"/>
        <v>photography</v>
      </c>
      <c r="R1523" t="str">
        <f t="shared" si="96"/>
        <v>photobooks</v>
      </c>
      <c r="S1523">
        <f xml:space="preserve"> ROUND((E1523:E5636 / D1523:D5636)*100, 0)</f>
        <v>107</v>
      </c>
      <c r="T1523" s="5">
        <f t="shared" si="93"/>
        <v>170.45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0">
        <f t="shared" si="94"/>
        <v>41899.830312500002</v>
      </c>
      <c r="K1524">
        <v>1410983739</v>
      </c>
      <c r="L1524" s="10">
        <f>(((I1524/60)/60)/24)+DATE(1970,1,1)</f>
        <v>41929.830312500002</v>
      </c>
      <c r="M1524" t="b">
        <v>1</v>
      </c>
      <c r="N1524">
        <v>452</v>
      </c>
      <c r="O1524" t="b">
        <v>1</v>
      </c>
      <c r="P1524" t="s">
        <v>8285</v>
      </c>
      <c r="Q1524" t="str">
        <f t="shared" si="95"/>
        <v>photography</v>
      </c>
      <c r="R1524" t="str">
        <f t="shared" si="96"/>
        <v>photobooks</v>
      </c>
      <c r="S1524">
        <f xml:space="preserve"> ROUND((E1524:E5637 / D1524:D5637)*100, 0)</f>
        <v>139</v>
      </c>
      <c r="T1524" s="5">
        <f t="shared" si="93"/>
        <v>133.74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0">
        <f t="shared" si="94"/>
        <v>41964.751342592594</v>
      </c>
      <c r="K1525">
        <v>1416592916</v>
      </c>
      <c r="L1525" s="10">
        <f>(((I1525/60)/60)/24)+DATE(1970,1,1)</f>
        <v>41996</v>
      </c>
      <c r="M1525" t="b">
        <v>1</v>
      </c>
      <c r="N1525">
        <v>241</v>
      </c>
      <c r="O1525" t="b">
        <v>1</v>
      </c>
      <c r="P1525" t="s">
        <v>8285</v>
      </c>
      <c r="Q1525" t="str">
        <f t="shared" si="95"/>
        <v>photography</v>
      </c>
      <c r="R1525" t="str">
        <f t="shared" si="96"/>
        <v>photobooks</v>
      </c>
      <c r="S1525">
        <f xml:space="preserve"> ROUND((E1525:E5638 / D1525:D5638)*100, 0)</f>
        <v>125</v>
      </c>
      <c r="T1525" s="5">
        <f t="shared" si="93"/>
        <v>95.83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0">
        <f t="shared" si="94"/>
        <v>42756.501041666663</v>
      </c>
      <c r="K1526">
        <v>1485000090</v>
      </c>
      <c r="L1526" s="10">
        <f>(((I1526/60)/60)/24)+DATE(1970,1,1)</f>
        <v>42786.501041666663</v>
      </c>
      <c r="M1526" t="b">
        <v>1</v>
      </c>
      <c r="N1526">
        <v>28</v>
      </c>
      <c r="O1526" t="b">
        <v>1</v>
      </c>
      <c r="P1526" t="s">
        <v>8285</v>
      </c>
      <c r="Q1526" t="str">
        <f t="shared" si="95"/>
        <v>photography</v>
      </c>
      <c r="R1526" t="str">
        <f t="shared" si="96"/>
        <v>photobooks</v>
      </c>
      <c r="S1526">
        <f xml:space="preserve"> ROUND((E1526:E5639 / D1526:D5639)*100, 0)</f>
        <v>207</v>
      </c>
      <c r="T1526" s="5">
        <f t="shared" si="93"/>
        <v>221.79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0">
        <f t="shared" si="94"/>
        <v>42570.702986111108</v>
      </c>
      <c r="K1527">
        <v>1468947138</v>
      </c>
      <c r="L1527" s="10">
        <f>(((I1527/60)/60)/24)+DATE(1970,1,1)</f>
        <v>42600.702986111108</v>
      </c>
      <c r="M1527" t="b">
        <v>1</v>
      </c>
      <c r="N1527">
        <v>140</v>
      </c>
      <c r="O1527" t="b">
        <v>1</v>
      </c>
      <c r="P1527" t="s">
        <v>8285</v>
      </c>
      <c r="Q1527" t="str">
        <f t="shared" si="95"/>
        <v>photography</v>
      </c>
      <c r="R1527" t="str">
        <f t="shared" si="96"/>
        <v>photobooks</v>
      </c>
      <c r="S1527">
        <f xml:space="preserve"> ROUND((E1527:E5640 / D1527:D5640)*100, 0)</f>
        <v>174</v>
      </c>
      <c r="T1527" s="5">
        <f t="shared" si="93"/>
        <v>32.32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0">
        <f t="shared" si="94"/>
        <v>42339.276006944448</v>
      </c>
      <c r="K1528">
        <v>1448951847</v>
      </c>
      <c r="L1528" s="10">
        <f>(((I1528/60)/60)/24)+DATE(1970,1,1)</f>
        <v>42388.276006944448</v>
      </c>
      <c r="M1528" t="b">
        <v>1</v>
      </c>
      <c r="N1528">
        <v>280</v>
      </c>
      <c r="O1528" t="b">
        <v>1</v>
      </c>
      <c r="P1528" t="s">
        <v>8285</v>
      </c>
      <c r="Q1528" t="str">
        <f t="shared" si="95"/>
        <v>photography</v>
      </c>
      <c r="R1528" t="str">
        <f t="shared" si="96"/>
        <v>photobooks</v>
      </c>
      <c r="S1528">
        <f xml:space="preserve"> ROUND((E1528:E5641 / D1528:D5641)*100, 0)</f>
        <v>120</v>
      </c>
      <c r="T1528" s="5">
        <f t="shared" si="93"/>
        <v>98.84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0">
        <f t="shared" si="94"/>
        <v>42780.600532407407</v>
      </c>
      <c r="K1529">
        <v>1487082286</v>
      </c>
      <c r="L1529" s="10">
        <f>(((I1529/60)/60)/24)+DATE(1970,1,1)</f>
        <v>42808.558865740735</v>
      </c>
      <c r="M1529" t="b">
        <v>1</v>
      </c>
      <c r="N1529">
        <v>70</v>
      </c>
      <c r="O1529" t="b">
        <v>1</v>
      </c>
      <c r="P1529" t="s">
        <v>8285</v>
      </c>
      <c r="Q1529" t="str">
        <f t="shared" si="95"/>
        <v>photography</v>
      </c>
      <c r="R1529" t="str">
        <f t="shared" si="96"/>
        <v>photobooks</v>
      </c>
      <c r="S1529">
        <f xml:space="preserve"> ROUND((E1529:E5642 / D1529:D5642)*100, 0)</f>
        <v>110</v>
      </c>
      <c r="T1529" s="5">
        <f t="shared" si="93"/>
        <v>55.22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0">
        <f t="shared" si="94"/>
        <v>42736.732893518521</v>
      </c>
      <c r="K1530">
        <v>1483292122</v>
      </c>
      <c r="L1530" s="10">
        <f>(((I1530/60)/60)/24)+DATE(1970,1,1)</f>
        <v>42767</v>
      </c>
      <c r="M1530" t="b">
        <v>1</v>
      </c>
      <c r="N1530">
        <v>160</v>
      </c>
      <c r="O1530" t="b">
        <v>1</v>
      </c>
      <c r="P1530" t="s">
        <v>8285</v>
      </c>
      <c r="Q1530" t="str">
        <f t="shared" si="95"/>
        <v>photography</v>
      </c>
      <c r="R1530" t="str">
        <f t="shared" si="96"/>
        <v>photobooks</v>
      </c>
      <c r="S1530">
        <f xml:space="preserve"> ROUND((E1530:E5643 / D1530:D5643)*100, 0)</f>
        <v>282</v>
      </c>
      <c r="T1530" s="5">
        <f t="shared" si="93"/>
        <v>52.79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0">
        <f t="shared" si="94"/>
        <v>42052.628703703704</v>
      </c>
      <c r="K1531">
        <v>1424185520</v>
      </c>
      <c r="L1531" s="10">
        <f>(((I1531/60)/60)/24)+DATE(1970,1,1)</f>
        <v>42082.587037037039</v>
      </c>
      <c r="M1531" t="b">
        <v>1</v>
      </c>
      <c r="N1531">
        <v>141</v>
      </c>
      <c r="O1531" t="b">
        <v>1</v>
      </c>
      <c r="P1531" t="s">
        <v>8285</v>
      </c>
      <c r="Q1531" t="str">
        <f t="shared" si="95"/>
        <v>photography</v>
      </c>
      <c r="R1531" t="str">
        <f t="shared" si="96"/>
        <v>photobooks</v>
      </c>
      <c r="S1531">
        <f xml:space="preserve"> ROUND((E1531:E5644 / D1531:D5644)*100, 0)</f>
        <v>101</v>
      </c>
      <c r="T1531" s="5">
        <f t="shared" ref="T1531:T1594" si="97" xml:space="preserve"> ROUND(IF(N1531&gt;0,(E1531/N1531),(0)),2)</f>
        <v>135.66999999999999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0">
        <f t="shared" si="94"/>
        <v>42275.767303240747</v>
      </c>
      <c r="K1532">
        <v>1443464695</v>
      </c>
      <c r="L1532" s="10">
        <f>(((I1532/60)/60)/24)+DATE(1970,1,1)</f>
        <v>42300.767303240747</v>
      </c>
      <c r="M1532" t="b">
        <v>1</v>
      </c>
      <c r="N1532">
        <v>874</v>
      </c>
      <c r="O1532" t="b">
        <v>1</v>
      </c>
      <c r="P1532" t="s">
        <v>8285</v>
      </c>
      <c r="Q1532" t="str">
        <f t="shared" si="95"/>
        <v>photography</v>
      </c>
      <c r="R1532" t="str">
        <f t="shared" si="96"/>
        <v>photobooks</v>
      </c>
      <c r="S1532">
        <f xml:space="preserve"> ROUND((E1532:E5645 / D1532:D5645)*100, 0)</f>
        <v>135</v>
      </c>
      <c r="T1532" s="5">
        <f t="shared" si="97"/>
        <v>53.99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0">
        <f t="shared" si="94"/>
        <v>41941.802384259259</v>
      </c>
      <c r="K1533">
        <v>1414610126</v>
      </c>
      <c r="L1533" s="10">
        <f>(((I1533/60)/60)/24)+DATE(1970,1,1)</f>
        <v>41974.125</v>
      </c>
      <c r="M1533" t="b">
        <v>1</v>
      </c>
      <c r="N1533">
        <v>73</v>
      </c>
      <c r="O1533" t="b">
        <v>1</v>
      </c>
      <c r="P1533" t="s">
        <v>8285</v>
      </c>
      <c r="Q1533" t="str">
        <f t="shared" si="95"/>
        <v>photography</v>
      </c>
      <c r="R1533" t="str">
        <f t="shared" si="96"/>
        <v>photobooks</v>
      </c>
      <c r="S1533">
        <f xml:space="preserve"> ROUND((E1533:E5646 / D1533:D5646)*100, 0)</f>
        <v>176</v>
      </c>
      <c r="T1533" s="5">
        <f t="shared" si="97"/>
        <v>56.64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0">
        <f t="shared" si="94"/>
        <v>42391.475289351853</v>
      </c>
      <c r="K1534">
        <v>1453461865</v>
      </c>
      <c r="L1534" s="10">
        <f>(((I1534/60)/60)/24)+DATE(1970,1,1)</f>
        <v>42415.625</v>
      </c>
      <c r="M1534" t="b">
        <v>1</v>
      </c>
      <c r="N1534">
        <v>294</v>
      </c>
      <c r="O1534" t="b">
        <v>1</v>
      </c>
      <c r="P1534" t="s">
        <v>8285</v>
      </c>
      <c r="Q1534" t="str">
        <f t="shared" si="95"/>
        <v>photography</v>
      </c>
      <c r="R1534" t="str">
        <f t="shared" si="96"/>
        <v>photobooks</v>
      </c>
      <c r="S1534">
        <f xml:space="preserve"> ROUND((E1534:E5647 / D1534:D5647)*100, 0)</f>
        <v>484</v>
      </c>
      <c r="T1534" s="5">
        <f t="shared" si="97"/>
        <v>82.32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0">
        <f t="shared" si="94"/>
        <v>42443.00204861111</v>
      </c>
      <c r="K1535">
        <v>1457913777</v>
      </c>
      <c r="L1535" s="10">
        <f>(((I1535/60)/60)/24)+DATE(1970,1,1)</f>
        <v>42492.165972222225</v>
      </c>
      <c r="M1535" t="b">
        <v>1</v>
      </c>
      <c r="N1535">
        <v>740</v>
      </c>
      <c r="O1535" t="b">
        <v>1</v>
      </c>
      <c r="P1535" t="s">
        <v>8285</v>
      </c>
      <c r="Q1535" t="str">
        <f t="shared" si="95"/>
        <v>photography</v>
      </c>
      <c r="R1535" t="str">
        <f t="shared" si="96"/>
        <v>photobooks</v>
      </c>
      <c r="S1535">
        <f xml:space="preserve"> ROUND((E1535:E5648 / D1535:D5648)*100, 0)</f>
        <v>145</v>
      </c>
      <c r="T1535" s="5">
        <f t="shared" si="97"/>
        <v>88.26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0">
        <f t="shared" si="94"/>
        <v>42221.67432870371</v>
      </c>
      <c r="K1536">
        <v>1438791062</v>
      </c>
      <c r="L1536" s="10">
        <f>(((I1536/60)/60)/24)+DATE(1970,1,1)</f>
        <v>42251.67432870371</v>
      </c>
      <c r="M1536" t="b">
        <v>1</v>
      </c>
      <c r="N1536">
        <v>369</v>
      </c>
      <c r="O1536" t="b">
        <v>1</v>
      </c>
      <c r="P1536" t="s">
        <v>8285</v>
      </c>
      <c r="Q1536" t="str">
        <f t="shared" si="95"/>
        <v>photography</v>
      </c>
      <c r="R1536" t="str">
        <f t="shared" si="96"/>
        <v>photobooks</v>
      </c>
      <c r="S1536">
        <f xml:space="preserve"> ROUND((E1536:E5649 / D1536:D5649)*100, 0)</f>
        <v>418</v>
      </c>
      <c r="T1536" s="5">
        <f t="shared" si="97"/>
        <v>84.91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0">
        <f t="shared" si="94"/>
        <v>42484.829062500001</v>
      </c>
      <c r="K1537">
        <v>1461527631</v>
      </c>
      <c r="L1537" s="10">
        <f>(((I1537/60)/60)/24)+DATE(1970,1,1)</f>
        <v>42513.916666666672</v>
      </c>
      <c r="M1537" t="b">
        <v>1</v>
      </c>
      <c r="N1537">
        <v>110</v>
      </c>
      <c r="O1537" t="b">
        <v>1</v>
      </c>
      <c r="P1537" t="s">
        <v>8285</v>
      </c>
      <c r="Q1537" t="str">
        <f t="shared" si="95"/>
        <v>photography</v>
      </c>
      <c r="R1537" t="str">
        <f t="shared" si="96"/>
        <v>photobooks</v>
      </c>
      <c r="S1537">
        <f xml:space="preserve"> ROUND((E1537:E5650 / D1537:D5650)*100, 0)</f>
        <v>132</v>
      </c>
      <c r="T1537" s="5">
        <f t="shared" si="97"/>
        <v>48.15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0">
        <f t="shared" si="94"/>
        <v>42213.802199074074</v>
      </c>
      <c r="K1538">
        <v>1438110910</v>
      </c>
      <c r="L1538" s="10">
        <f>(((I1538/60)/60)/24)+DATE(1970,1,1)</f>
        <v>42243.802199074074</v>
      </c>
      <c r="M1538" t="b">
        <v>1</v>
      </c>
      <c r="N1538">
        <v>455</v>
      </c>
      <c r="O1538" t="b">
        <v>1</v>
      </c>
      <c r="P1538" t="s">
        <v>8285</v>
      </c>
      <c r="Q1538" t="str">
        <f t="shared" si="95"/>
        <v>photography</v>
      </c>
      <c r="R1538" t="str">
        <f t="shared" si="96"/>
        <v>photobooks</v>
      </c>
      <c r="S1538">
        <f xml:space="preserve"> ROUND((E1538:E5651 / D1538:D5651)*100, 0)</f>
        <v>250</v>
      </c>
      <c r="T1538" s="5">
        <f t="shared" si="97"/>
        <v>66.02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0">
        <f t="shared" ref="J1539:J1602" si="98">(((K1539/60)/60)/24)+DATE(1970,1,1)</f>
        <v>42552.315127314811</v>
      </c>
      <c r="K1539">
        <v>1467358427</v>
      </c>
      <c r="L1539" s="10">
        <f>(((I1539/60)/60)/24)+DATE(1970,1,1)</f>
        <v>42588.75</v>
      </c>
      <c r="M1539" t="b">
        <v>1</v>
      </c>
      <c r="N1539">
        <v>224</v>
      </c>
      <c r="O1539" t="b">
        <v>1</v>
      </c>
      <c r="P1539" t="s">
        <v>8285</v>
      </c>
      <c r="Q1539" t="str">
        <f t="shared" ref="Q1539:Q1602" si="99">LEFT(P1539, SEARCH("/",P1539,1)-1)</f>
        <v>photography</v>
      </c>
      <c r="R1539" t="str">
        <f t="shared" ref="R1539:R1602" si="100">RIGHT(P1539,LEN(P1539)-SEARCH("/",P1539))</f>
        <v>photobooks</v>
      </c>
      <c r="S1539">
        <f xml:space="preserve"> ROUND((E1539:E5652 / D1539:D5652)*100, 0)</f>
        <v>180</v>
      </c>
      <c r="T1539" s="5">
        <f t="shared" si="97"/>
        <v>96.38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0">
        <f t="shared" si="98"/>
        <v>41981.782060185185</v>
      </c>
      <c r="K1540">
        <v>1418064370</v>
      </c>
      <c r="L1540" s="10">
        <f>(((I1540/60)/60)/24)+DATE(1970,1,1)</f>
        <v>42026.782060185185</v>
      </c>
      <c r="M1540" t="b">
        <v>1</v>
      </c>
      <c r="N1540">
        <v>46</v>
      </c>
      <c r="O1540" t="b">
        <v>1</v>
      </c>
      <c r="P1540" t="s">
        <v>8285</v>
      </c>
      <c r="Q1540" t="str">
        <f t="shared" si="99"/>
        <v>photography</v>
      </c>
      <c r="R1540" t="str">
        <f t="shared" si="100"/>
        <v>photobooks</v>
      </c>
      <c r="S1540">
        <f xml:space="preserve"> ROUND((E1540:E5653 / D1540:D5653)*100, 0)</f>
        <v>103</v>
      </c>
      <c r="T1540" s="5">
        <f t="shared" si="97"/>
        <v>156.16999999999999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0">
        <f t="shared" si="98"/>
        <v>42705.919201388882</v>
      </c>
      <c r="K1541">
        <v>1480629819</v>
      </c>
      <c r="L1541" s="10">
        <f>(((I1541/60)/60)/24)+DATE(1970,1,1)</f>
        <v>42738.919201388882</v>
      </c>
      <c r="M1541" t="b">
        <v>0</v>
      </c>
      <c r="N1541">
        <v>284</v>
      </c>
      <c r="O1541" t="b">
        <v>1</v>
      </c>
      <c r="P1541" t="s">
        <v>8285</v>
      </c>
      <c r="Q1541" t="str">
        <f t="shared" si="99"/>
        <v>photography</v>
      </c>
      <c r="R1541" t="str">
        <f t="shared" si="100"/>
        <v>photobooks</v>
      </c>
      <c r="S1541">
        <f xml:space="preserve"> ROUND((E1541:E5654 / D1541:D5654)*100, 0)</f>
        <v>136</v>
      </c>
      <c r="T1541" s="5">
        <f t="shared" si="97"/>
        <v>95.76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0">
        <f t="shared" si="98"/>
        <v>41939.00712962963</v>
      </c>
      <c r="K1542">
        <v>1414368616</v>
      </c>
      <c r="L1542" s="10">
        <f>(((I1542/60)/60)/24)+DATE(1970,1,1)</f>
        <v>41969.052083333328</v>
      </c>
      <c r="M1542" t="b">
        <v>1</v>
      </c>
      <c r="N1542">
        <v>98</v>
      </c>
      <c r="O1542" t="b">
        <v>1</v>
      </c>
      <c r="P1542" t="s">
        <v>8285</v>
      </c>
      <c r="Q1542" t="str">
        <f t="shared" si="99"/>
        <v>photography</v>
      </c>
      <c r="R1542" t="str">
        <f t="shared" si="100"/>
        <v>photobooks</v>
      </c>
      <c r="S1542">
        <f xml:space="preserve"> ROUND((E1542:E5655 / D1542:D5655)*100, 0)</f>
        <v>118</v>
      </c>
      <c r="T1542" s="5">
        <f t="shared" si="97"/>
        <v>180.41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0">
        <f t="shared" si="98"/>
        <v>41974.712245370371</v>
      </c>
      <c r="K1543">
        <v>1417453538</v>
      </c>
      <c r="L1543" s="10">
        <f>(((I1543/60)/60)/24)+DATE(1970,1,1)</f>
        <v>42004.712245370371</v>
      </c>
      <c r="M1543" t="b">
        <v>0</v>
      </c>
      <c r="N1543">
        <v>2</v>
      </c>
      <c r="O1543" t="b">
        <v>0</v>
      </c>
      <c r="P1543" t="s">
        <v>8289</v>
      </c>
      <c r="Q1543" t="str">
        <f t="shared" si="99"/>
        <v>photography</v>
      </c>
      <c r="R1543" t="str">
        <f t="shared" si="100"/>
        <v>nature</v>
      </c>
      <c r="S1543">
        <f xml:space="preserve"> ROUND((E1543:E5656 / D1543:D5656)*100, 0)</f>
        <v>0</v>
      </c>
      <c r="T1543" s="5">
        <f t="shared" si="97"/>
        <v>3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0">
        <f t="shared" si="98"/>
        <v>42170.996527777781</v>
      </c>
      <c r="K1544">
        <v>1434412500</v>
      </c>
      <c r="L1544" s="10">
        <f>(((I1544/60)/60)/24)+DATE(1970,1,1)</f>
        <v>42185.996527777781</v>
      </c>
      <c r="M1544" t="b">
        <v>0</v>
      </c>
      <c r="N1544">
        <v>1</v>
      </c>
      <c r="O1544" t="b">
        <v>0</v>
      </c>
      <c r="P1544" t="s">
        <v>8289</v>
      </c>
      <c r="Q1544" t="str">
        <f t="shared" si="99"/>
        <v>photography</v>
      </c>
      <c r="R1544" t="str">
        <f t="shared" si="100"/>
        <v>nature</v>
      </c>
      <c r="S1544">
        <f xml:space="preserve"> ROUND((E1544:E5657 / D1544:D5657)*100, 0)</f>
        <v>4</v>
      </c>
      <c r="T1544" s="5">
        <f t="shared" si="97"/>
        <v>20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0">
        <f t="shared" si="98"/>
        <v>41935.509652777779</v>
      </c>
      <c r="K1545">
        <v>1414066434</v>
      </c>
      <c r="L1545" s="10">
        <f>(((I1545/60)/60)/24)+DATE(1970,1,1)</f>
        <v>41965.551319444443</v>
      </c>
      <c r="M1545" t="b">
        <v>0</v>
      </c>
      <c r="N1545">
        <v>1</v>
      </c>
      <c r="O1545" t="b">
        <v>0</v>
      </c>
      <c r="P1545" t="s">
        <v>8289</v>
      </c>
      <c r="Q1545" t="str">
        <f t="shared" si="99"/>
        <v>photography</v>
      </c>
      <c r="R1545" t="str">
        <f t="shared" si="100"/>
        <v>nature</v>
      </c>
      <c r="S1545">
        <f xml:space="preserve"> ROUND((E1545:E5658 / D1545:D5658)*100, 0)</f>
        <v>0</v>
      </c>
      <c r="T1545" s="5">
        <f t="shared" si="97"/>
        <v>10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0">
        <f t="shared" si="98"/>
        <v>42053.051203703704</v>
      </c>
      <c r="K1546">
        <v>1424222024</v>
      </c>
      <c r="L1546" s="10">
        <f>(((I1546/60)/60)/24)+DATE(1970,1,1)</f>
        <v>42095.012499999997</v>
      </c>
      <c r="M1546" t="b">
        <v>0</v>
      </c>
      <c r="N1546">
        <v>0</v>
      </c>
      <c r="O1546" t="b">
        <v>0</v>
      </c>
      <c r="P1546" t="s">
        <v>8289</v>
      </c>
      <c r="Q1546" t="str">
        <f t="shared" si="99"/>
        <v>photography</v>
      </c>
      <c r="R1546" t="str">
        <f t="shared" si="100"/>
        <v>nature</v>
      </c>
      <c r="S1546">
        <f xml:space="preserve"> ROUND((E1546:E5659 / D1546:D5659)*100, 0)</f>
        <v>0</v>
      </c>
      <c r="T1546" s="5">
        <f t="shared" si="97"/>
        <v>0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0">
        <f t="shared" si="98"/>
        <v>42031.884652777779</v>
      </c>
      <c r="K1547">
        <v>1422393234</v>
      </c>
      <c r="L1547" s="10">
        <f>(((I1547/60)/60)/24)+DATE(1970,1,1)</f>
        <v>42065.886111111111</v>
      </c>
      <c r="M1547" t="b">
        <v>0</v>
      </c>
      <c r="N1547">
        <v>1</v>
      </c>
      <c r="O1547" t="b">
        <v>0</v>
      </c>
      <c r="P1547" t="s">
        <v>8289</v>
      </c>
      <c r="Q1547" t="str">
        <f t="shared" si="99"/>
        <v>photography</v>
      </c>
      <c r="R1547" t="str">
        <f t="shared" si="100"/>
        <v>nature</v>
      </c>
      <c r="S1547">
        <f xml:space="preserve"> ROUND((E1547:E5660 / D1547:D5660)*100, 0)</f>
        <v>0</v>
      </c>
      <c r="T1547" s="5">
        <f t="shared" si="97"/>
        <v>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0">
        <f t="shared" si="98"/>
        <v>41839.212951388887</v>
      </c>
      <c r="K1548">
        <v>1405746399</v>
      </c>
      <c r="L1548" s="10">
        <f>(((I1548/60)/60)/24)+DATE(1970,1,1)</f>
        <v>41899.212951388887</v>
      </c>
      <c r="M1548" t="b">
        <v>0</v>
      </c>
      <c r="N1548">
        <v>11</v>
      </c>
      <c r="O1548" t="b">
        <v>0</v>
      </c>
      <c r="P1548" t="s">
        <v>8289</v>
      </c>
      <c r="Q1548" t="str">
        <f t="shared" si="99"/>
        <v>photography</v>
      </c>
      <c r="R1548" t="str">
        <f t="shared" si="100"/>
        <v>nature</v>
      </c>
      <c r="S1548">
        <f xml:space="preserve"> ROUND((E1548:E5661 / D1548:D5661)*100, 0)</f>
        <v>29</v>
      </c>
      <c r="T1548" s="5">
        <f t="shared" si="97"/>
        <v>26.27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0">
        <f t="shared" si="98"/>
        <v>42782.426875000005</v>
      </c>
      <c r="K1549">
        <v>1487240082</v>
      </c>
      <c r="L1549" s="10">
        <f>(((I1549/60)/60)/24)+DATE(1970,1,1)</f>
        <v>42789.426875000005</v>
      </c>
      <c r="M1549" t="b">
        <v>0</v>
      </c>
      <c r="N1549">
        <v>0</v>
      </c>
      <c r="O1549" t="b">
        <v>0</v>
      </c>
      <c r="P1549" t="s">
        <v>8289</v>
      </c>
      <c r="Q1549" t="str">
        <f t="shared" si="99"/>
        <v>photography</v>
      </c>
      <c r="R1549" t="str">
        <f t="shared" si="100"/>
        <v>nature</v>
      </c>
      <c r="S1549">
        <f xml:space="preserve"> ROUND((E1549:E5662 / D1549:D5662)*100, 0)</f>
        <v>0</v>
      </c>
      <c r="T1549" s="5">
        <f t="shared" si="97"/>
        <v>0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0">
        <f t="shared" si="98"/>
        <v>42286.88217592593</v>
      </c>
      <c r="K1550">
        <v>1444425020</v>
      </c>
      <c r="L1550" s="10">
        <f>(((I1550/60)/60)/24)+DATE(1970,1,1)</f>
        <v>42316.923842592587</v>
      </c>
      <c r="M1550" t="b">
        <v>0</v>
      </c>
      <c r="N1550">
        <v>1</v>
      </c>
      <c r="O1550" t="b">
        <v>0</v>
      </c>
      <c r="P1550" t="s">
        <v>8289</v>
      </c>
      <c r="Q1550" t="str">
        <f t="shared" si="99"/>
        <v>photography</v>
      </c>
      <c r="R1550" t="str">
        <f t="shared" si="100"/>
        <v>nature</v>
      </c>
      <c r="S1550">
        <f xml:space="preserve"> ROUND((E1550:E5663 / D1550:D5663)*100, 0)</f>
        <v>9</v>
      </c>
      <c r="T1550" s="5">
        <f t="shared" si="97"/>
        <v>60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0">
        <f t="shared" si="98"/>
        <v>42281.136099537034</v>
      </c>
      <c r="K1551">
        <v>1443928559</v>
      </c>
      <c r="L1551" s="10">
        <f>(((I1551/60)/60)/24)+DATE(1970,1,1)</f>
        <v>42311.177766203706</v>
      </c>
      <c r="M1551" t="b">
        <v>0</v>
      </c>
      <c r="N1551">
        <v>6</v>
      </c>
      <c r="O1551" t="b">
        <v>0</v>
      </c>
      <c r="P1551" t="s">
        <v>8289</v>
      </c>
      <c r="Q1551" t="str">
        <f t="shared" si="99"/>
        <v>photography</v>
      </c>
      <c r="R1551" t="str">
        <f t="shared" si="100"/>
        <v>nature</v>
      </c>
      <c r="S1551">
        <f xml:space="preserve"> ROUND((E1551:E5664 / D1551:D5664)*100, 0)</f>
        <v>34</v>
      </c>
      <c r="T1551" s="5">
        <f t="shared" si="97"/>
        <v>28.33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0">
        <f t="shared" si="98"/>
        <v>42472.449467592596</v>
      </c>
      <c r="K1552">
        <v>1460458034</v>
      </c>
      <c r="L1552" s="10">
        <f>(((I1552/60)/60)/24)+DATE(1970,1,1)</f>
        <v>42502.449467592596</v>
      </c>
      <c r="M1552" t="b">
        <v>0</v>
      </c>
      <c r="N1552">
        <v>7</v>
      </c>
      <c r="O1552" t="b">
        <v>0</v>
      </c>
      <c r="P1552" t="s">
        <v>8289</v>
      </c>
      <c r="Q1552" t="str">
        <f t="shared" si="99"/>
        <v>photography</v>
      </c>
      <c r="R1552" t="str">
        <f t="shared" si="100"/>
        <v>nature</v>
      </c>
      <c r="S1552">
        <f xml:space="preserve"> ROUND((E1552:E5665 / D1552:D5665)*100, 0)</f>
        <v>13</v>
      </c>
      <c r="T1552" s="5">
        <f t="shared" si="97"/>
        <v>14.43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0">
        <f t="shared" si="98"/>
        <v>42121.824525462958</v>
      </c>
      <c r="K1553">
        <v>1430164039</v>
      </c>
      <c r="L1553" s="10">
        <f>(((I1553/60)/60)/24)+DATE(1970,1,1)</f>
        <v>42151.824525462958</v>
      </c>
      <c r="M1553" t="b">
        <v>0</v>
      </c>
      <c r="N1553">
        <v>0</v>
      </c>
      <c r="O1553" t="b">
        <v>0</v>
      </c>
      <c r="P1553" t="s">
        <v>8289</v>
      </c>
      <c r="Q1553" t="str">
        <f t="shared" si="99"/>
        <v>photography</v>
      </c>
      <c r="R1553" t="str">
        <f t="shared" si="100"/>
        <v>nature</v>
      </c>
      <c r="S1553">
        <f xml:space="preserve"> ROUND((E1553:E5666 / D1553:D5666)*100, 0)</f>
        <v>0</v>
      </c>
      <c r="T1553" s="5">
        <f t="shared" si="97"/>
        <v>0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0">
        <f t="shared" si="98"/>
        <v>41892.688750000001</v>
      </c>
      <c r="K1554">
        <v>1410366708</v>
      </c>
      <c r="L1554" s="10">
        <f>(((I1554/60)/60)/24)+DATE(1970,1,1)</f>
        <v>41913.165972222225</v>
      </c>
      <c r="M1554" t="b">
        <v>0</v>
      </c>
      <c r="N1554">
        <v>16</v>
      </c>
      <c r="O1554" t="b">
        <v>0</v>
      </c>
      <c r="P1554" t="s">
        <v>8289</v>
      </c>
      <c r="Q1554" t="str">
        <f t="shared" si="99"/>
        <v>photography</v>
      </c>
      <c r="R1554" t="str">
        <f t="shared" si="100"/>
        <v>nature</v>
      </c>
      <c r="S1554">
        <f xml:space="preserve"> ROUND((E1554:E5667 / D1554:D5667)*100, 0)</f>
        <v>49</v>
      </c>
      <c r="T1554" s="5">
        <f t="shared" si="97"/>
        <v>132.19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0">
        <f t="shared" si="98"/>
        <v>42219.282951388886</v>
      </c>
      <c r="K1555">
        <v>1438584447</v>
      </c>
      <c r="L1555" s="10">
        <f>(((I1555/60)/60)/24)+DATE(1970,1,1)</f>
        <v>42249.282951388886</v>
      </c>
      <c r="M1555" t="b">
        <v>0</v>
      </c>
      <c r="N1555">
        <v>0</v>
      </c>
      <c r="O1555" t="b">
        <v>0</v>
      </c>
      <c r="P1555" t="s">
        <v>8289</v>
      </c>
      <c r="Q1555" t="str">
        <f t="shared" si="99"/>
        <v>photography</v>
      </c>
      <c r="R1555" t="str">
        <f t="shared" si="100"/>
        <v>nature</v>
      </c>
      <c r="S1555">
        <f xml:space="preserve"> ROUND((E1555:E5668 / D1555:D5668)*100, 0)</f>
        <v>0</v>
      </c>
      <c r="T1555" s="5">
        <f t="shared" si="97"/>
        <v>0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0">
        <f t="shared" si="98"/>
        <v>42188.252199074079</v>
      </c>
      <c r="K1556">
        <v>1435903390</v>
      </c>
      <c r="L1556" s="10">
        <f>(((I1556/60)/60)/24)+DATE(1970,1,1)</f>
        <v>42218.252199074079</v>
      </c>
      <c r="M1556" t="b">
        <v>0</v>
      </c>
      <c r="N1556">
        <v>0</v>
      </c>
      <c r="O1556" t="b">
        <v>0</v>
      </c>
      <c r="P1556" t="s">
        <v>8289</v>
      </c>
      <c r="Q1556" t="str">
        <f t="shared" si="99"/>
        <v>photography</v>
      </c>
      <c r="R1556" t="str">
        <f t="shared" si="100"/>
        <v>nature</v>
      </c>
      <c r="S1556">
        <f xml:space="preserve"> ROUND((E1556:E5669 / D1556:D5669)*100, 0)</f>
        <v>0</v>
      </c>
      <c r="T1556" s="5">
        <f t="shared" si="97"/>
        <v>0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0">
        <f t="shared" si="98"/>
        <v>42241.613796296297</v>
      </c>
      <c r="K1557">
        <v>1440513832</v>
      </c>
      <c r="L1557" s="10">
        <f>(((I1557/60)/60)/24)+DATE(1970,1,1)</f>
        <v>42264.708333333328</v>
      </c>
      <c r="M1557" t="b">
        <v>0</v>
      </c>
      <c r="N1557">
        <v>0</v>
      </c>
      <c r="O1557" t="b">
        <v>0</v>
      </c>
      <c r="P1557" t="s">
        <v>8289</v>
      </c>
      <c r="Q1557" t="str">
        <f t="shared" si="99"/>
        <v>photography</v>
      </c>
      <c r="R1557" t="str">
        <f t="shared" si="100"/>
        <v>nature</v>
      </c>
      <c r="S1557">
        <f xml:space="preserve"> ROUND((E1557:E5670 / D1557:D5670)*100, 0)</f>
        <v>0</v>
      </c>
      <c r="T1557" s="5">
        <f t="shared" si="97"/>
        <v>0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0">
        <f t="shared" si="98"/>
        <v>42525.153055555551</v>
      </c>
      <c r="K1558">
        <v>1465011624</v>
      </c>
      <c r="L1558" s="10">
        <f>(((I1558/60)/60)/24)+DATE(1970,1,1)</f>
        <v>42555.153055555551</v>
      </c>
      <c r="M1558" t="b">
        <v>0</v>
      </c>
      <c r="N1558">
        <v>12</v>
      </c>
      <c r="O1558" t="b">
        <v>0</v>
      </c>
      <c r="P1558" t="s">
        <v>8289</v>
      </c>
      <c r="Q1558" t="str">
        <f t="shared" si="99"/>
        <v>photography</v>
      </c>
      <c r="R1558" t="str">
        <f t="shared" si="100"/>
        <v>nature</v>
      </c>
      <c r="S1558">
        <f xml:space="preserve"> ROUND((E1558:E5671 / D1558:D5671)*100, 0)</f>
        <v>45</v>
      </c>
      <c r="T1558" s="5">
        <f t="shared" si="97"/>
        <v>56.42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0">
        <f t="shared" si="98"/>
        <v>41871.65315972222</v>
      </c>
      <c r="K1559">
        <v>1408549233</v>
      </c>
      <c r="L1559" s="10">
        <f>(((I1559/60)/60)/24)+DATE(1970,1,1)</f>
        <v>41902.65315972222</v>
      </c>
      <c r="M1559" t="b">
        <v>0</v>
      </c>
      <c r="N1559">
        <v>1</v>
      </c>
      <c r="O1559" t="b">
        <v>0</v>
      </c>
      <c r="P1559" t="s">
        <v>8289</v>
      </c>
      <c r="Q1559" t="str">
        <f t="shared" si="99"/>
        <v>photography</v>
      </c>
      <c r="R1559" t="str">
        <f t="shared" si="100"/>
        <v>nature</v>
      </c>
      <c r="S1559">
        <f xml:space="preserve"> ROUND((E1559:E5672 / D1559:D5672)*100, 0)</f>
        <v>4</v>
      </c>
      <c r="T1559" s="5">
        <f t="shared" si="97"/>
        <v>100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0">
        <f t="shared" si="98"/>
        <v>42185.397673611107</v>
      </c>
      <c r="K1560">
        <v>1435656759</v>
      </c>
      <c r="L1560" s="10">
        <f>(((I1560/60)/60)/24)+DATE(1970,1,1)</f>
        <v>42244.508333333331</v>
      </c>
      <c r="M1560" t="b">
        <v>0</v>
      </c>
      <c r="N1560">
        <v>3</v>
      </c>
      <c r="O1560" t="b">
        <v>0</v>
      </c>
      <c r="P1560" t="s">
        <v>8289</v>
      </c>
      <c r="Q1560" t="str">
        <f t="shared" si="99"/>
        <v>photography</v>
      </c>
      <c r="R1560" t="str">
        <f t="shared" si="100"/>
        <v>nature</v>
      </c>
      <c r="S1560">
        <f xml:space="preserve"> ROUND((E1560:E5673 / D1560:D5673)*100, 0)</f>
        <v>5</v>
      </c>
      <c r="T1560" s="5">
        <f t="shared" si="97"/>
        <v>11.67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0">
        <f t="shared" si="98"/>
        <v>42108.05322916666</v>
      </c>
      <c r="K1561">
        <v>1428974199</v>
      </c>
      <c r="L1561" s="10">
        <f>(((I1561/60)/60)/24)+DATE(1970,1,1)</f>
        <v>42123.05322916666</v>
      </c>
      <c r="M1561" t="b">
        <v>0</v>
      </c>
      <c r="N1561">
        <v>1</v>
      </c>
      <c r="O1561" t="b">
        <v>0</v>
      </c>
      <c r="P1561" t="s">
        <v>8289</v>
      </c>
      <c r="Q1561" t="str">
        <f t="shared" si="99"/>
        <v>photography</v>
      </c>
      <c r="R1561" t="str">
        <f t="shared" si="100"/>
        <v>nature</v>
      </c>
      <c r="S1561">
        <f xml:space="preserve"> ROUND((E1561:E5674 / D1561:D5674)*100, 0)</f>
        <v>0</v>
      </c>
      <c r="T1561" s="5">
        <f t="shared" si="97"/>
        <v>50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0">
        <f t="shared" si="98"/>
        <v>41936.020752314813</v>
      </c>
      <c r="K1562">
        <v>1414110593</v>
      </c>
      <c r="L1562" s="10">
        <f>(((I1562/60)/60)/24)+DATE(1970,1,1)</f>
        <v>41956.062418981484</v>
      </c>
      <c r="M1562" t="b">
        <v>0</v>
      </c>
      <c r="N1562">
        <v>4</v>
      </c>
      <c r="O1562" t="b">
        <v>0</v>
      </c>
      <c r="P1562" t="s">
        <v>8289</v>
      </c>
      <c r="Q1562" t="str">
        <f t="shared" si="99"/>
        <v>photography</v>
      </c>
      <c r="R1562" t="str">
        <f t="shared" si="100"/>
        <v>nature</v>
      </c>
      <c r="S1562">
        <f xml:space="preserve"> ROUND((E1562:E5675 / D1562:D5675)*100, 0)</f>
        <v>4</v>
      </c>
      <c r="T1562" s="5">
        <f t="shared" si="97"/>
        <v>23.5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0">
        <f t="shared" si="98"/>
        <v>41555.041701388887</v>
      </c>
      <c r="K1563">
        <v>1381194003</v>
      </c>
      <c r="L1563" s="10">
        <f>(((I1563/60)/60)/24)+DATE(1970,1,1)</f>
        <v>41585.083368055559</v>
      </c>
      <c r="M1563" t="b">
        <v>0</v>
      </c>
      <c r="N1563">
        <v>1</v>
      </c>
      <c r="O1563" t="b">
        <v>0</v>
      </c>
      <c r="P1563" t="s">
        <v>8290</v>
      </c>
      <c r="Q1563" t="str">
        <f t="shared" si="99"/>
        <v>publishing</v>
      </c>
      <c r="R1563" t="str">
        <f t="shared" si="100"/>
        <v>art books</v>
      </c>
      <c r="S1563">
        <f xml:space="preserve"> ROUND((E1563:E5676 / D1563:D5676)*100, 0)</f>
        <v>1</v>
      </c>
      <c r="T1563" s="5">
        <f t="shared" si="97"/>
        <v>67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0">
        <f t="shared" si="98"/>
        <v>40079.566157407404</v>
      </c>
      <c r="K1564">
        <v>1253712916</v>
      </c>
      <c r="L1564" s="10">
        <f>(((I1564/60)/60)/24)+DATE(1970,1,1)</f>
        <v>40149.034722222219</v>
      </c>
      <c r="M1564" t="b">
        <v>0</v>
      </c>
      <c r="N1564">
        <v>0</v>
      </c>
      <c r="O1564" t="b">
        <v>0</v>
      </c>
      <c r="P1564" t="s">
        <v>8290</v>
      </c>
      <c r="Q1564" t="str">
        <f t="shared" si="99"/>
        <v>publishing</v>
      </c>
      <c r="R1564" t="str">
        <f t="shared" si="100"/>
        <v>art books</v>
      </c>
      <c r="S1564">
        <f xml:space="preserve"> ROUND((E1564:E5677 / D1564:D5677)*100, 0)</f>
        <v>0</v>
      </c>
      <c r="T1564" s="5">
        <f t="shared" si="97"/>
        <v>0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0">
        <f t="shared" si="98"/>
        <v>41652.742488425924</v>
      </c>
      <c r="K1565">
        <v>1389635351</v>
      </c>
      <c r="L1565" s="10">
        <f>(((I1565/60)/60)/24)+DATE(1970,1,1)</f>
        <v>41712.700821759259</v>
      </c>
      <c r="M1565" t="b">
        <v>0</v>
      </c>
      <c r="N1565">
        <v>2</v>
      </c>
      <c r="O1565" t="b">
        <v>0</v>
      </c>
      <c r="P1565" t="s">
        <v>8290</v>
      </c>
      <c r="Q1565" t="str">
        <f t="shared" si="99"/>
        <v>publishing</v>
      </c>
      <c r="R1565" t="str">
        <f t="shared" si="100"/>
        <v>art books</v>
      </c>
      <c r="S1565">
        <f xml:space="preserve"> ROUND((E1565:E5678 / D1565:D5678)*100, 0)</f>
        <v>1</v>
      </c>
      <c r="T1565" s="5">
        <f t="shared" si="97"/>
        <v>42.5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0">
        <f t="shared" si="98"/>
        <v>42121.367002314815</v>
      </c>
      <c r="K1566">
        <v>1430124509</v>
      </c>
      <c r="L1566" s="10">
        <f>(((I1566/60)/60)/24)+DATE(1970,1,1)</f>
        <v>42152.836805555555</v>
      </c>
      <c r="M1566" t="b">
        <v>0</v>
      </c>
      <c r="N1566">
        <v>1</v>
      </c>
      <c r="O1566" t="b">
        <v>0</v>
      </c>
      <c r="P1566" t="s">
        <v>8290</v>
      </c>
      <c r="Q1566" t="str">
        <f t="shared" si="99"/>
        <v>publishing</v>
      </c>
      <c r="R1566" t="str">
        <f t="shared" si="100"/>
        <v>art books</v>
      </c>
      <c r="S1566">
        <f xml:space="preserve"> ROUND((E1566:E5679 / D1566:D5679)*100, 0)</f>
        <v>0</v>
      </c>
      <c r="T1566" s="5">
        <f t="shared" si="97"/>
        <v>10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0">
        <f t="shared" si="98"/>
        <v>40672.729872685188</v>
      </c>
      <c r="K1567">
        <v>1304962261</v>
      </c>
      <c r="L1567" s="10">
        <f>(((I1567/60)/60)/24)+DATE(1970,1,1)</f>
        <v>40702.729872685188</v>
      </c>
      <c r="M1567" t="b">
        <v>0</v>
      </c>
      <c r="N1567">
        <v>1</v>
      </c>
      <c r="O1567" t="b">
        <v>0</v>
      </c>
      <c r="P1567" t="s">
        <v>8290</v>
      </c>
      <c r="Q1567" t="str">
        <f t="shared" si="99"/>
        <v>publishing</v>
      </c>
      <c r="R1567" t="str">
        <f t="shared" si="100"/>
        <v>art books</v>
      </c>
      <c r="S1567">
        <f xml:space="preserve"> ROUND((E1567:E5680 / D1567:D5680)*100, 0)</f>
        <v>3</v>
      </c>
      <c r="T1567" s="5">
        <f t="shared" si="97"/>
        <v>100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0">
        <f t="shared" si="98"/>
        <v>42549.916712962964</v>
      </c>
      <c r="K1568">
        <v>1467151204</v>
      </c>
      <c r="L1568" s="10">
        <f>(((I1568/60)/60)/24)+DATE(1970,1,1)</f>
        <v>42578.916666666672</v>
      </c>
      <c r="M1568" t="b">
        <v>0</v>
      </c>
      <c r="N1568">
        <v>59</v>
      </c>
      <c r="O1568" t="b">
        <v>0</v>
      </c>
      <c r="P1568" t="s">
        <v>8290</v>
      </c>
      <c r="Q1568" t="str">
        <f t="shared" si="99"/>
        <v>publishing</v>
      </c>
      <c r="R1568" t="str">
        <f t="shared" si="100"/>
        <v>art books</v>
      </c>
      <c r="S1568">
        <f xml:space="preserve"> ROUND((E1568:E5681 / D1568:D5681)*100, 0)</f>
        <v>21</v>
      </c>
      <c r="T1568" s="5">
        <f t="shared" si="97"/>
        <v>108.05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0">
        <f t="shared" si="98"/>
        <v>41671.936863425923</v>
      </c>
      <c r="K1569">
        <v>1391293745</v>
      </c>
      <c r="L1569" s="10">
        <f>(((I1569/60)/60)/24)+DATE(1970,1,1)</f>
        <v>41687</v>
      </c>
      <c r="M1569" t="b">
        <v>0</v>
      </c>
      <c r="N1569">
        <v>13</v>
      </c>
      <c r="O1569" t="b">
        <v>0</v>
      </c>
      <c r="P1569" t="s">
        <v>8290</v>
      </c>
      <c r="Q1569" t="str">
        <f t="shared" si="99"/>
        <v>publishing</v>
      </c>
      <c r="R1569" t="str">
        <f t="shared" si="100"/>
        <v>art books</v>
      </c>
      <c r="S1569">
        <f xml:space="preserve"> ROUND((E1569:E5682 / D1569:D5682)*100, 0)</f>
        <v>4</v>
      </c>
      <c r="T1569" s="5">
        <f t="shared" si="97"/>
        <v>26.92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0">
        <f t="shared" si="98"/>
        <v>41962.062326388885</v>
      </c>
      <c r="K1570">
        <v>1416360585</v>
      </c>
      <c r="L1570" s="10">
        <f>(((I1570/60)/60)/24)+DATE(1970,1,1)</f>
        <v>41997.062326388885</v>
      </c>
      <c r="M1570" t="b">
        <v>0</v>
      </c>
      <c r="N1570">
        <v>22</v>
      </c>
      <c r="O1570" t="b">
        <v>0</v>
      </c>
      <c r="P1570" t="s">
        <v>8290</v>
      </c>
      <c r="Q1570" t="str">
        <f t="shared" si="99"/>
        <v>publishing</v>
      </c>
      <c r="R1570" t="str">
        <f t="shared" si="100"/>
        <v>art books</v>
      </c>
      <c r="S1570">
        <f xml:space="preserve"> ROUND((E1570:E5683 / D1570:D5683)*100, 0)</f>
        <v>14</v>
      </c>
      <c r="T1570" s="5">
        <f t="shared" si="97"/>
        <v>155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0">
        <f t="shared" si="98"/>
        <v>41389.679560185185</v>
      </c>
      <c r="K1571">
        <v>1366906714</v>
      </c>
      <c r="L1571" s="10">
        <f>(((I1571/60)/60)/24)+DATE(1970,1,1)</f>
        <v>41419.679560185185</v>
      </c>
      <c r="M1571" t="b">
        <v>0</v>
      </c>
      <c r="N1571">
        <v>0</v>
      </c>
      <c r="O1571" t="b">
        <v>0</v>
      </c>
      <c r="P1571" t="s">
        <v>8290</v>
      </c>
      <c r="Q1571" t="str">
        <f t="shared" si="99"/>
        <v>publishing</v>
      </c>
      <c r="R1571" t="str">
        <f t="shared" si="100"/>
        <v>art books</v>
      </c>
      <c r="S1571">
        <f xml:space="preserve"> ROUND((E1571:E5684 / D1571:D5684)*100, 0)</f>
        <v>0</v>
      </c>
      <c r="T1571" s="5">
        <f t="shared" si="97"/>
        <v>0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0">
        <f t="shared" si="98"/>
        <v>42438.813449074078</v>
      </c>
      <c r="K1572">
        <v>1457551882</v>
      </c>
      <c r="L1572" s="10">
        <f>(((I1572/60)/60)/24)+DATE(1970,1,1)</f>
        <v>42468.771782407406</v>
      </c>
      <c r="M1572" t="b">
        <v>0</v>
      </c>
      <c r="N1572">
        <v>52</v>
      </c>
      <c r="O1572" t="b">
        <v>0</v>
      </c>
      <c r="P1572" t="s">
        <v>8290</v>
      </c>
      <c r="Q1572" t="str">
        <f t="shared" si="99"/>
        <v>publishing</v>
      </c>
      <c r="R1572" t="str">
        <f t="shared" si="100"/>
        <v>art books</v>
      </c>
      <c r="S1572">
        <f xml:space="preserve"> ROUND((E1572:E5685 / D1572:D5685)*100, 0)</f>
        <v>41</v>
      </c>
      <c r="T1572" s="5">
        <f t="shared" si="97"/>
        <v>47.77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0">
        <f t="shared" si="98"/>
        <v>42144.769479166673</v>
      </c>
      <c r="K1573">
        <v>1432146483</v>
      </c>
      <c r="L1573" s="10">
        <f>(((I1573/60)/60)/24)+DATE(1970,1,1)</f>
        <v>42174.769479166673</v>
      </c>
      <c r="M1573" t="b">
        <v>0</v>
      </c>
      <c r="N1573">
        <v>4</v>
      </c>
      <c r="O1573" t="b">
        <v>0</v>
      </c>
      <c r="P1573" t="s">
        <v>8290</v>
      </c>
      <c r="Q1573" t="str">
        <f t="shared" si="99"/>
        <v>publishing</v>
      </c>
      <c r="R1573" t="str">
        <f t="shared" si="100"/>
        <v>art books</v>
      </c>
      <c r="S1573">
        <f xml:space="preserve"> ROUND((E1573:E5686 / D1573:D5686)*100, 0)</f>
        <v>1</v>
      </c>
      <c r="T1573" s="5">
        <f t="shared" si="97"/>
        <v>20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0">
        <f t="shared" si="98"/>
        <v>42404.033090277779</v>
      </c>
      <c r="K1574">
        <v>1454546859</v>
      </c>
      <c r="L1574" s="10">
        <f>(((I1574/60)/60)/24)+DATE(1970,1,1)</f>
        <v>42428.999305555553</v>
      </c>
      <c r="M1574" t="b">
        <v>0</v>
      </c>
      <c r="N1574">
        <v>3</v>
      </c>
      <c r="O1574" t="b">
        <v>0</v>
      </c>
      <c r="P1574" t="s">
        <v>8290</v>
      </c>
      <c r="Q1574" t="str">
        <f t="shared" si="99"/>
        <v>publishing</v>
      </c>
      <c r="R1574" t="str">
        <f t="shared" si="100"/>
        <v>art books</v>
      </c>
      <c r="S1574">
        <f xml:space="preserve"> ROUND((E1574:E5687 / D1574:D5687)*100, 0)</f>
        <v>5</v>
      </c>
      <c r="T1574" s="5">
        <f t="shared" si="97"/>
        <v>41.67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0">
        <f t="shared" si="98"/>
        <v>42786.000023148154</v>
      </c>
      <c r="K1575">
        <v>1487548802</v>
      </c>
      <c r="L1575" s="10">
        <f>(((I1575/60)/60)/24)+DATE(1970,1,1)</f>
        <v>42826.165972222225</v>
      </c>
      <c r="M1575" t="b">
        <v>0</v>
      </c>
      <c r="N1575">
        <v>3</v>
      </c>
      <c r="O1575" t="b">
        <v>0</v>
      </c>
      <c r="P1575" t="s">
        <v>8290</v>
      </c>
      <c r="Q1575" t="str">
        <f t="shared" si="99"/>
        <v>publishing</v>
      </c>
      <c r="R1575" t="str">
        <f t="shared" si="100"/>
        <v>art books</v>
      </c>
      <c r="S1575">
        <f xml:space="preserve"> ROUND((E1575:E5688 / D1575:D5688)*100, 0)</f>
        <v>2</v>
      </c>
      <c r="T1575" s="5">
        <f t="shared" si="97"/>
        <v>74.33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0">
        <f t="shared" si="98"/>
        <v>42017.927418981482</v>
      </c>
      <c r="K1576">
        <v>1421187329</v>
      </c>
      <c r="L1576" s="10">
        <f>(((I1576/60)/60)/24)+DATE(1970,1,1)</f>
        <v>42052.927418981482</v>
      </c>
      <c r="M1576" t="b">
        <v>0</v>
      </c>
      <c r="N1576">
        <v>6</v>
      </c>
      <c r="O1576" t="b">
        <v>0</v>
      </c>
      <c r="P1576" t="s">
        <v>8290</v>
      </c>
      <c r="Q1576" t="str">
        <f t="shared" si="99"/>
        <v>publishing</v>
      </c>
      <c r="R1576" t="str">
        <f t="shared" si="100"/>
        <v>art books</v>
      </c>
      <c r="S1576">
        <f xml:space="preserve"> ROUND((E1576:E5689 / D1576:D5689)*100, 0)</f>
        <v>5</v>
      </c>
      <c r="T1576" s="5">
        <f t="shared" si="97"/>
        <v>84.33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0">
        <f t="shared" si="98"/>
        <v>41799.524259259262</v>
      </c>
      <c r="K1577">
        <v>1402317296</v>
      </c>
      <c r="L1577" s="10">
        <f>(((I1577/60)/60)/24)+DATE(1970,1,1)</f>
        <v>41829.524259259262</v>
      </c>
      <c r="M1577" t="b">
        <v>0</v>
      </c>
      <c r="N1577">
        <v>35</v>
      </c>
      <c r="O1577" t="b">
        <v>0</v>
      </c>
      <c r="P1577" t="s">
        <v>8290</v>
      </c>
      <c r="Q1577" t="str">
        <f t="shared" si="99"/>
        <v>publishing</v>
      </c>
      <c r="R1577" t="str">
        <f t="shared" si="100"/>
        <v>art books</v>
      </c>
      <c r="S1577">
        <f xml:space="preserve"> ROUND((E1577:E5690 / D1577:D5690)*100, 0)</f>
        <v>23</v>
      </c>
      <c r="T1577" s="5">
        <f t="shared" si="97"/>
        <v>65.459999999999994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0">
        <f t="shared" si="98"/>
        <v>42140.879259259258</v>
      </c>
      <c r="K1578">
        <v>1431810368</v>
      </c>
      <c r="L1578" s="10">
        <f>(((I1578/60)/60)/24)+DATE(1970,1,1)</f>
        <v>42185.879259259258</v>
      </c>
      <c r="M1578" t="b">
        <v>0</v>
      </c>
      <c r="N1578">
        <v>10</v>
      </c>
      <c r="O1578" t="b">
        <v>0</v>
      </c>
      <c r="P1578" t="s">
        <v>8290</v>
      </c>
      <c r="Q1578" t="str">
        <f t="shared" si="99"/>
        <v>publishing</v>
      </c>
      <c r="R1578" t="str">
        <f t="shared" si="100"/>
        <v>art books</v>
      </c>
      <c r="S1578">
        <f xml:space="preserve"> ROUND((E1578:E5691 / D1578:D5691)*100, 0)</f>
        <v>13</v>
      </c>
      <c r="T1578" s="5">
        <f t="shared" si="97"/>
        <v>65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0">
        <f t="shared" si="98"/>
        <v>41054.847777777781</v>
      </c>
      <c r="K1579">
        <v>1337977248</v>
      </c>
      <c r="L1579" s="10">
        <f>(((I1579/60)/60)/24)+DATE(1970,1,1)</f>
        <v>41114.847777777781</v>
      </c>
      <c r="M1579" t="b">
        <v>0</v>
      </c>
      <c r="N1579">
        <v>2</v>
      </c>
      <c r="O1579" t="b">
        <v>0</v>
      </c>
      <c r="P1579" t="s">
        <v>8290</v>
      </c>
      <c r="Q1579" t="str">
        <f t="shared" si="99"/>
        <v>publishing</v>
      </c>
      <c r="R1579" t="str">
        <f t="shared" si="100"/>
        <v>art books</v>
      </c>
      <c r="S1579">
        <f xml:space="preserve"> ROUND((E1579:E5692 / D1579:D5692)*100, 0)</f>
        <v>1</v>
      </c>
      <c r="T1579" s="5">
        <f t="shared" si="97"/>
        <v>27.5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0">
        <f t="shared" si="98"/>
        <v>40399.065868055557</v>
      </c>
      <c r="K1580">
        <v>1281317691</v>
      </c>
      <c r="L1580" s="10">
        <f>(((I1580/60)/60)/24)+DATE(1970,1,1)</f>
        <v>40423.083333333336</v>
      </c>
      <c r="M1580" t="b">
        <v>0</v>
      </c>
      <c r="N1580">
        <v>4</v>
      </c>
      <c r="O1580" t="b">
        <v>0</v>
      </c>
      <c r="P1580" t="s">
        <v>8290</v>
      </c>
      <c r="Q1580" t="str">
        <f t="shared" si="99"/>
        <v>publishing</v>
      </c>
      <c r="R1580" t="str">
        <f t="shared" si="100"/>
        <v>art books</v>
      </c>
      <c r="S1580">
        <f xml:space="preserve"> ROUND((E1580:E5693 / D1580:D5693)*100, 0)</f>
        <v>11</v>
      </c>
      <c r="T1580" s="5">
        <f t="shared" si="97"/>
        <v>51.25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0">
        <f t="shared" si="98"/>
        <v>41481.996423611112</v>
      </c>
      <c r="K1581">
        <v>1374882891</v>
      </c>
      <c r="L1581" s="10">
        <f>(((I1581/60)/60)/24)+DATE(1970,1,1)</f>
        <v>41514.996423611112</v>
      </c>
      <c r="M1581" t="b">
        <v>0</v>
      </c>
      <c r="N1581">
        <v>2</v>
      </c>
      <c r="O1581" t="b">
        <v>0</v>
      </c>
      <c r="P1581" t="s">
        <v>8290</v>
      </c>
      <c r="Q1581" t="str">
        <f t="shared" si="99"/>
        <v>publishing</v>
      </c>
      <c r="R1581" t="str">
        <f t="shared" si="100"/>
        <v>art books</v>
      </c>
      <c r="S1581">
        <f xml:space="preserve"> ROUND((E1581:E5694 / D1581:D5694)*100, 0)</f>
        <v>1</v>
      </c>
      <c r="T1581" s="5">
        <f t="shared" si="97"/>
        <v>14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0">
        <f t="shared" si="98"/>
        <v>40990.050069444449</v>
      </c>
      <c r="K1582">
        <v>1332378726</v>
      </c>
      <c r="L1582" s="10">
        <f>(((I1582/60)/60)/24)+DATE(1970,1,1)</f>
        <v>41050.050069444449</v>
      </c>
      <c r="M1582" t="b">
        <v>0</v>
      </c>
      <c r="N1582">
        <v>0</v>
      </c>
      <c r="O1582" t="b">
        <v>0</v>
      </c>
      <c r="P1582" t="s">
        <v>8290</v>
      </c>
      <c r="Q1582" t="str">
        <f t="shared" si="99"/>
        <v>publishing</v>
      </c>
      <c r="R1582" t="str">
        <f t="shared" si="100"/>
        <v>art books</v>
      </c>
      <c r="S1582">
        <f xml:space="preserve"> ROUND((E1582:E5695 / D1582:D5695)*100, 0)</f>
        <v>0</v>
      </c>
      <c r="T1582" s="5">
        <f t="shared" si="97"/>
        <v>0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0">
        <f t="shared" si="98"/>
        <v>42325.448958333334</v>
      </c>
      <c r="K1583">
        <v>1447757190</v>
      </c>
      <c r="L1583" s="10">
        <f>(((I1583/60)/60)/24)+DATE(1970,1,1)</f>
        <v>42357.448958333334</v>
      </c>
      <c r="M1583" t="b">
        <v>0</v>
      </c>
      <c r="N1583">
        <v>1</v>
      </c>
      <c r="O1583" t="b">
        <v>0</v>
      </c>
      <c r="P1583" t="s">
        <v>8291</v>
      </c>
      <c r="Q1583" t="str">
        <f t="shared" si="99"/>
        <v>photography</v>
      </c>
      <c r="R1583" t="str">
        <f t="shared" si="100"/>
        <v>places</v>
      </c>
      <c r="S1583">
        <f xml:space="preserve"> ROUND((E1583:E5696 / D1583:D5696)*100, 0)</f>
        <v>1</v>
      </c>
      <c r="T1583" s="5">
        <f t="shared" si="97"/>
        <v>5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0">
        <f t="shared" si="98"/>
        <v>42246.789965277778</v>
      </c>
      <c r="K1584">
        <v>1440961053</v>
      </c>
      <c r="L1584" s="10">
        <f>(((I1584/60)/60)/24)+DATE(1970,1,1)</f>
        <v>42303.888888888891</v>
      </c>
      <c r="M1584" t="b">
        <v>0</v>
      </c>
      <c r="N1584">
        <v>3</v>
      </c>
      <c r="O1584" t="b">
        <v>0</v>
      </c>
      <c r="P1584" t="s">
        <v>8291</v>
      </c>
      <c r="Q1584" t="str">
        <f t="shared" si="99"/>
        <v>photography</v>
      </c>
      <c r="R1584" t="str">
        <f t="shared" si="100"/>
        <v>places</v>
      </c>
      <c r="S1584">
        <f xml:space="preserve"> ROUND((E1584:E5697 / D1584:D5697)*100, 0)</f>
        <v>9</v>
      </c>
      <c r="T1584" s="5">
        <f t="shared" si="97"/>
        <v>31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0">
        <f t="shared" si="98"/>
        <v>41877.904988425929</v>
      </c>
      <c r="K1585">
        <v>1409089391</v>
      </c>
      <c r="L1585" s="10">
        <f>(((I1585/60)/60)/24)+DATE(1970,1,1)</f>
        <v>41907.904988425929</v>
      </c>
      <c r="M1585" t="b">
        <v>0</v>
      </c>
      <c r="N1585">
        <v>1</v>
      </c>
      <c r="O1585" t="b">
        <v>0</v>
      </c>
      <c r="P1585" t="s">
        <v>8291</v>
      </c>
      <c r="Q1585" t="str">
        <f t="shared" si="99"/>
        <v>photography</v>
      </c>
      <c r="R1585" t="str">
        <f t="shared" si="100"/>
        <v>places</v>
      </c>
      <c r="S1585">
        <f xml:space="preserve"> ROUND((E1585:E5698 / D1585:D5698)*100, 0)</f>
        <v>0</v>
      </c>
      <c r="T1585" s="5">
        <f t="shared" si="97"/>
        <v>15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0">
        <f t="shared" si="98"/>
        <v>41779.649317129632</v>
      </c>
      <c r="K1586">
        <v>1400600101</v>
      </c>
      <c r="L1586" s="10">
        <f>(((I1586/60)/60)/24)+DATE(1970,1,1)</f>
        <v>41789.649317129632</v>
      </c>
      <c r="M1586" t="b">
        <v>0</v>
      </c>
      <c r="N1586">
        <v>0</v>
      </c>
      <c r="O1586" t="b">
        <v>0</v>
      </c>
      <c r="P1586" t="s">
        <v>8291</v>
      </c>
      <c r="Q1586" t="str">
        <f t="shared" si="99"/>
        <v>photography</v>
      </c>
      <c r="R1586" t="str">
        <f t="shared" si="100"/>
        <v>places</v>
      </c>
      <c r="S1586">
        <f xml:space="preserve"> ROUND((E1586:E5699 / D1586:D5699)*100, 0)</f>
        <v>0</v>
      </c>
      <c r="T1586" s="5">
        <f t="shared" si="97"/>
        <v>0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0">
        <f t="shared" si="98"/>
        <v>42707.895462962959</v>
      </c>
      <c r="K1587">
        <v>1480800568</v>
      </c>
      <c r="L1587" s="10">
        <f>(((I1587/60)/60)/24)+DATE(1970,1,1)</f>
        <v>42729.458333333328</v>
      </c>
      <c r="M1587" t="b">
        <v>0</v>
      </c>
      <c r="N1587">
        <v>12</v>
      </c>
      <c r="O1587" t="b">
        <v>0</v>
      </c>
      <c r="P1587" t="s">
        <v>8291</v>
      </c>
      <c r="Q1587" t="str">
        <f t="shared" si="99"/>
        <v>photography</v>
      </c>
      <c r="R1587" t="str">
        <f t="shared" si="100"/>
        <v>places</v>
      </c>
      <c r="S1587">
        <f xml:space="preserve"> ROUND((E1587:E5700 / D1587:D5700)*100, 0)</f>
        <v>79</v>
      </c>
      <c r="T1587" s="5">
        <f t="shared" si="97"/>
        <v>131.66999999999999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0">
        <f t="shared" si="98"/>
        <v>42069.104421296302</v>
      </c>
      <c r="K1588">
        <v>1425609022</v>
      </c>
      <c r="L1588" s="10">
        <f>(((I1588/60)/60)/24)+DATE(1970,1,1)</f>
        <v>42099.062754629631</v>
      </c>
      <c r="M1588" t="b">
        <v>0</v>
      </c>
      <c r="N1588">
        <v>0</v>
      </c>
      <c r="O1588" t="b">
        <v>0</v>
      </c>
      <c r="P1588" t="s">
        <v>8291</v>
      </c>
      <c r="Q1588" t="str">
        <f t="shared" si="99"/>
        <v>photography</v>
      </c>
      <c r="R1588" t="str">
        <f t="shared" si="100"/>
        <v>places</v>
      </c>
      <c r="S1588">
        <f xml:space="preserve"> ROUND((E1588:E5701 / D1588:D5701)*100, 0)</f>
        <v>0</v>
      </c>
      <c r="T1588" s="5">
        <f t="shared" si="97"/>
        <v>0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0">
        <f t="shared" si="98"/>
        <v>41956.950983796298</v>
      </c>
      <c r="K1589">
        <v>1415918965</v>
      </c>
      <c r="L1589" s="10">
        <f>(((I1589/60)/60)/24)+DATE(1970,1,1)</f>
        <v>41986.950983796298</v>
      </c>
      <c r="M1589" t="b">
        <v>0</v>
      </c>
      <c r="N1589">
        <v>1</v>
      </c>
      <c r="O1589" t="b">
        <v>0</v>
      </c>
      <c r="P1589" t="s">
        <v>8291</v>
      </c>
      <c r="Q1589" t="str">
        <f t="shared" si="99"/>
        <v>photography</v>
      </c>
      <c r="R1589" t="str">
        <f t="shared" si="100"/>
        <v>places</v>
      </c>
      <c r="S1589">
        <f xml:space="preserve"> ROUND((E1589:E5702 / D1589:D5702)*100, 0)</f>
        <v>0</v>
      </c>
      <c r="T1589" s="5">
        <f t="shared" si="97"/>
        <v>1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0">
        <f t="shared" si="98"/>
        <v>42005.24998842593</v>
      </c>
      <c r="K1590">
        <v>1420091999</v>
      </c>
      <c r="L1590" s="10">
        <f>(((I1590/60)/60)/24)+DATE(1970,1,1)</f>
        <v>42035.841666666667</v>
      </c>
      <c r="M1590" t="b">
        <v>0</v>
      </c>
      <c r="N1590">
        <v>0</v>
      </c>
      <c r="O1590" t="b">
        <v>0</v>
      </c>
      <c r="P1590" t="s">
        <v>8291</v>
      </c>
      <c r="Q1590" t="str">
        <f t="shared" si="99"/>
        <v>photography</v>
      </c>
      <c r="R1590" t="str">
        <f t="shared" si="100"/>
        <v>places</v>
      </c>
      <c r="S1590">
        <f xml:space="preserve"> ROUND((E1590:E5703 / D1590:D5703)*100, 0)</f>
        <v>0</v>
      </c>
      <c r="T1590" s="5">
        <f t="shared" si="97"/>
        <v>0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0">
        <f t="shared" si="98"/>
        <v>42256.984791666662</v>
      </c>
      <c r="K1591">
        <v>1441841886</v>
      </c>
      <c r="L1591" s="10">
        <f>(((I1591/60)/60)/24)+DATE(1970,1,1)</f>
        <v>42286.984791666662</v>
      </c>
      <c r="M1591" t="b">
        <v>0</v>
      </c>
      <c r="N1591">
        <v>0</v>
      </c>
      <c r="O1591" t="b">
        <v>0</v>
      </c>
      <c r="P1591" t="s">
        <v>8291</v>
      </c>
      <c r="Q1591" t="str">
        <f t="shared" si="99"/>
        <v>photography</v>
      </c>
      <c r="R1591" t="str">
        <f t="shared" si="100"/>
        <v>places</v>
      </c>
      <c r="S1591">
        <f xml:space="preserve"> ROUND((E1591:E5704 / D1591:D5704)*100, 0)</f>
        <v>0</v>
      </c>
      <c r="T1591" s="5">
        <f t="shared" si="97"/>
        <v>0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0">
        <f t="shared" si="98"/>
        <v>42240.857222222221</v>
      </c>
      <c r="K1592">
        <v>1440448464</v>
      </c>
      <c r="L1592" s="10">
        <f>(((I1592/60)/60)/24)+DATE(1970,1,1)</f>
        <v>42270.857222222221</v>
      </c>
      <c r="M1592" t="b">
        <v>0</v>
      </c>
      <c r="N1592">
        <v>2</v>
      </c>
      <c r="O1592" t="b">
        <v>0</v>
      </c>
      <c r="P1592" t="s">
        <v>8291</v>
      </c>
      <c r="Q1592" t="str">
        <f t="shared" si="99"/>
        <v>photography</v>
      </c>
      <c r="R1592" t="str">
        <f t="shared" si="100"/>
        <v>places</v>
      </c>
      <c r="S1592">
        <f xml:space="preserve"> ROUND((E1592:E5705 / D1592:D5705)*100, 0)</f>
        <v>2</v>
      </c>
      <c r="T1592" s="5">
        <f t="shared" si="97"/>
        <v>510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0">
        <f t="shared" si="98"/>
        <v>42433.726168981477</v>
      </c>
      <c r="K1593">
        <v>1457112341</v>
      </c>
      <c r="L1593" s="10">
        <f>(((I1593/60)/60)/24)+DATE(1970,1,1)</f>
        <v>42463.68450231482</v>
      </c>
      <c r="M1593" t="b">
        <v>0</v>
      </c>
      <c r="N1593">
        <v>92</v>
      </c>
      <c r="O1593" t="b">
        <v>0</v>
      </c>
      <c r="P1593" t="s">
        <v>8291</v>
      </c>
      <c r="Q1593" t="str">
        <f t="shared" si="99"/>
        <v>photography</v>
      </c>
      <c r="R1593" t="str">
        <f t="shared" si="100"/>
        <v>places</v>
      </c>
      <c r="S1593">
        <f xml:space="preserve"> ROUND((E1593:E5706 / D1593:D5706)*100, 0)</f>
        <v>29</v>
      </c>
      <c r="T1593" s="5">
        <f t="shared" si="97"/>
        <v>44.48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0">
        <f t="shared" si="98"/>
        <v>42046.072743055556</v>
      </c>
      <c r="K1594">
        <v>1423619085</v>
      </c>
      <c r="L1594" s="10">
        <f>(((I1594/60)/60)/24)+DATE(1970,1,1)</f>
        <v>42091.031076388885</v>
      </c>
      <c r="M1594" t="b">
        <v>0</v>
      </c>
      <c r="N1594">
        <v>0</v>
      </c>
      <c r="O1594" t="b">
        <v>0</v>
      </c>
      <c r="P1594" t="s">
        <v>8291</v>
      </c>
      <c r="Q1594" t="str">
        <f t="shared" si="99"/>
        <v>photography</v>
      </c>
      <c r="R1594" t="str">
        <f t="shared" si="100"/>
        <v>places</v>
      </c>
      <c r="S1594">
        <f xml:space="preserve"> ROUND((E1594:E5707 / D1594:D5707)*100, 0)</f>
        <v>0</v>
      </c>
      <c r="T1594" s="5">
        <f t="shared" si="97"/>
        <v>0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0">
        <f t="shared" si="98"/>
        <v>42033.845543981486</v>
      </c>
      <c r="K1595">
        <v>1422562655</v>
      </c>
      <c r="L1595" s="10">
        <f>(((I1595/60)/60)/24)+DATE(1970,1,1)</f>
        <v>42063.845543981486</v>
      </c>
      <c r="M1595" t="b">
        <v>0</v>
      </c>
      <c r="N1595">
        <v>3</v>
      </c>
      <c r="O1595" t="b">
        <v>0</v>
      </c>
      <c r="P1595" t="s">
        <v>8291</v>
      </c>
      <c r="Q1595" t="str">
        <f t="shared" si="99"/>
        <v>photography</v>
      </c>
      <c r="R1595" t="str">
        <f t="shared" si="100"/>
        <v>places</v>
      </c>
      <c r="S1595">
        <f xml:space="preserve"> ROUND((E1595:E5708 / D1595:D5708)*100, 0)</f>
        <v>0</v>
      </c>
      <c r="T1595" s="5">
        <f t="shared" ref="T1595:T1658" si="101" xml:space="preserve"> ROUND(IF(N1595&gt;0,(E1595/N1595),(0)),2)</f>
        <v>1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0">
        <f t="shared" si="98"/>
        <v>42445.712754629625</v>
      </c>
      <c r="K1596">
        <v>1458147982</v>
      </c>
      <c r="L1596" s="10">
        <f>(((I1596/60)/60)/24)+DATE(1970,1,1)</f>
        <v>42505.681249999994</v>
      </c>
      <c r="M1596" t="b">
        <v>0</v>
      </c>
      <c r="N1596">
        <v>10</v>
      </c>
      <c r="O1596" t="b">
        <v>0</v>
      </c>
      <c r="P1596" t="s">
        <v>8291</v>
      </c>
      <c r="Q1596" t="str">
        <f t="shared" si="99"/>
        <v>photography</v>
      </c>
      <c r="R1596" t="str">
        <f t="shared" si="100"/>
        <v>places</v>
      </c>
      <c r="S1596">
        <f xml:space="preserve"> ROUND((E1596:E5709 / D1596:D5709)*100, 0)</f>
        <v>21</v>
      </c>
      <c r="T1596" s="5">
        <f t="shared" si="101"/>
        <v>20.5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0">
        <f t="shared" si="98"/>
        <v>41780.050092592595</v>
      </c>
      <c r="K1597">
        <v>1400634728</v>
      </c>
      <c r="L1597" s="10">
        <f>(((I1597/60)/60)/24)+DATE(1970,1,1)</f>
        <v>41808.842361111114</v>
      </c>
      <c r="M1597" t="b">
        <v>0</v>
      </c>
      <c r="N1597">
        <v>7</v>
      </c>
      <c r="O1597" t="b">
        <v>0</v>
      </c>
      <c r="P1597" t="s">
        <v>8291</v>
      </c>
      <c r="Q1597" t="str">
        <f t="shared" si="99"/>
        <v>photography</v>
      </c>
      <c r="R1597" t="str">
        <f t="shared" si="100"/>
        <v>places</v>
      </c>
      <c r="S1597">
        <f xml:space="preserve"> ROUND((E1597:E5710 / D1597:D5710)*100, 0)</f>
        <v>0</v>
      </c>
      <c r="T1597" s="5">
        <f t="shared" si="101"/>
        <v>40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0">
        <f t="shared" si="98"/>
        <v>41941.430196759262</v>
      </c>
      <c r="K1598">
        <v>1414577969</v>
      </c>
      <c r="L1598" s="10">
        <f>(((I1598/60)/60)/24)+DATE(1970,1,1)</f>
        <v>41986.471863425926</v>
      </c>
      <c r="M1598" t="b">
        <v>0</v>
      </c>
      <c r="N1598">
        <v>3</v>
      </c>
      <c r="O1598" t="b">
        <v>0</v>
      </c>
      <c r="P1598" t="s">
        <v>8291</v>
      </c>
      <c r="Q1598" t="str">
        <f t="shared" si="99"/>
        <v>photography</v>
      </c>
      <c r="R1598" t="str">
        <f t="shared" si="100"/>
        <v>places</v>
      </c>
      <c r="S1598">
        <f xml:space="preserve"> ROUND((E1598:E5711 / D1598:D5711)*100, 0)</f>
        <v>2</v>
      </c>
      <c r="T1598" s="5">
        <f t="shared" si="101"/>
        <v>25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0">
        <f t="shared" si="98"/>
        <v>42603.354131944448</v>
      </c>
      <c r="K1599">
        <v>1471768197</v>
      </c>
      <c r="L1599" s="10">
        <f>(((I1599/60)/60)/24)+DATE(1970,1,1)</f>
        <v>42633.354131944448</v>
      </c>
      <c r="M1599" t="b">
        <v>0</v>
      </c>
      <c r="N1599">
        <v>0</v>
      </c>
      <c r="O1599" t="b">
        <v>0</v>
      </c>
      <c r="P1599" t="s">
        <v>8291</v>
      </c>
      <c r="Q1599" t="str">
        <f t="shared" si="99"/>
        <v>photography</v>
      </c>
      <c r="R1599" t="str">
        <f t="shared" si="100"/>
        <v>places</v>
      </c>
      <c r="S1599">
        <f xml:space="preserve"> ROUND((E1599:E5712 / D1599:D5712)*100, 0)</f>
        <v>0</v>
      </c>
      <c r="T1599" s="5">
        <f t="shared" si="101"/>
        <v>0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0">
        <f t="shared" si="98"/>
        <v>42151.667337962965</v>
      </c>
      <c r="K1600">
        <v>1432742458</v>
      </c>
      <c r="L1600" s="10">
        <f>(((I1600/60)/60)/24)+DATE(1970,1,1)</f>
        <v>42211.667337962965</v>
      </c>
      <c r="M1600" t="b">
        <v>0</v>
      </c>
      <c r="N1600">
        <v>1</v>
      </c>
      <c r="O1600" t="b">
        <v>0</v>
      </c>
      <c r="P1600" t="s">
        <v>8291</v>
      </c>
      <c r="Q1600" t="str">
        <f t="shared" si="99"/>
        <v>photography</v>
      </c>
      <c r="R1600" t="str">
        <f t="shared" si="100"/>
        <v>places</v>
      </c>
      <c r="S1600">
        <f xml:space="preserve"> ROUND((E1600:E5713 / D1600:D5713)*100, 0)</f>
        <v>0</v>
      </c>
      <c r="T1600" s="5">
        <f t="shared" si="101"/>
        <v>1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0">
        <f t="shared" si="98"/>
        <v>42438.53907407407</v>
      </c>
      <c r="K1601">
        <v>1457528176</v>
      </c>
      <c r="L1601" s="10">
        <f>(((I1601/60)/60)/24)+DATE(1970,1,1)</f>
        <v>42468.497407407413</v>
      </c>
      <c r="M1601" t="b">
        <v>0</v>
      </c>
      <c r="N1601">
        <v>0</v>
      </c>
      <c r="O1601" t="b">
        <v>0</v>
      </c>
      <c r="P1601" t="s">
        <v>8291</v>
      </c>
      <c r="Q1601" t="str">
        <f t="shared" si="99"/>
        <v>photography</v>
      </c>
      <c r="R1601" t="str">
        <f t="shared" si="100"/>
        <v>places</v>
      </c>
      <c r="S1601">
        <f xml:space="preserve"> ROUND((E1601:E5714 / D1601:D5714)*100, 0)</f>
        <v>0</v>
      </c>
      <c r="T1601" s="5">
        <f t="shared" si="101"/>
        <v>0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0">
        <f t="shared" si="98"/>
        <v>41791.057314814818</v>
      </c>
      <c r="K1602">
        <v>1401585752</v>
      </c>
      <c r="L1602" s="10">
        <f>(((I1602/60)/60)/24)+DATE(1970,1,1)</f>
        <v>41835.21597222222</v>
      </c>
      <c r="M1602" t="b">
        <v>0</v>
      </c>
      <c r="N1602">
        <v>9</v>
      </c>
      <c r="O1602" t="b">
        <v>0</v>
      </c>
      <c r="P1602" t="s">
        <v>8291</v>
      </c>
      <c r="Q1602" t="str">
        <f t="shared" si="99"/>
        <v>photography</v>
      </c>
      <c r="R1602" t="str">
        <f t="shared" si="100"/>
        <v>places</v>
      </c>
      <c r="S1602">
        <f xml:space="preserve"> ROUND((E1602:E5715 / D1602:D5715)*100, 0)</f>
        <v>7</v>
      </c>
      <c r="T1602" s="5">
        <f t="shared" si="101"/>
        <v>40.78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0">
        <f t="shared" ref="J1603:J1666" si="102">(((K1603/60)/60)/24)+DATE(1970,1,1)</f>
        <v>40638.092974537038</v>
      </c>
      <c r="K1603">
        <v>1301969633</v>
      </c>
      <c r="L1603" s="10">
        <f>(((I1603/60)/60)/24)+DATE(1970,1,1)</f>
        <v>40668.092974537038</v>
      </c>
      <c r="M1603" t="b">
        <v>0</v>
      </c>
      <c r="N1603">
        <v>56</v>
      </c>
      <c r="O1603" t="b">
        <v>1</v>
      </c>
      <c r="P1603" t="s">
        <v>8276</v>
      </c>
      <c r="Q1603" t="str">
        <f t="shared" ref="Q1603:Q1666" si="103">LEFT(P1603, SEARCH("/",P1603,1)-1)</f>
        <v>music</v>
      </c>
      <c r="R1603" t="str">
        <f t="shared" ref="R1603:R1666" si="104">RIGHT(P1603,LEN(P1603)-SEARCH("/",P1603))</f>
        <v>rock</v>
      </c>
      <c r="S1603">
        <f xml:space="preserve"> ROUND((E1603:E5716 / D1603:D5716)*100, 0)</f>
        <v>108</v>
      </c>
      <c r="T1603" s="5">
        <f t="shared" si="101"/>
        <v>48.33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0">
        <f t="shared" si="102"/>
        <v>40788.297650462962</v>
      </c>
      <c r="K1604">
        <v>1314947317</v>
      </c>
      <c r="L1604" s="10">
        <f>(((I1604/60)/60)/24)+DATE(1970,1,1)</f>
        <v>40830.958333333336</v>
      </c>
      <c r="M1604" t="b">
        <v>0</v>
      </c>
      <c r="N1604">
        <v>32</v>
      </c>
      <c r="O1604" t="b">
        <v>1</v>
      </c>
      <c r="P1604" t="s">
        <v>8276</v>
      </c>
      <c r="Q1604" t="str">
        <f t="shared" si="103"/>
        <v>music</v>
      </c>
      <c r="R1604" t="str">
        <f t="shared" si="104"/>
        <v>rock</v>
      </c>
      <c r="S1604">
        <f xml:space="preserve"> ROUND((E1604:E5717 / D1604:D5717)*100, 0)</f>
        <v>100</v>
      </c>
      <c r="T1604" s="5">
        <f t="shared" si="101"/>
        <v>46.95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0">
        <f t="shared" si="102"/>
        <v>40876.169664351852</v>
      </c>
      <c r="K1605">
        <v>1322539459</v>
      </c>
      <c r="L1605" s="10">
        <f>(((I1605/60)/60)/24)+DATE(1970,1,1)</f>
        <v>40936.169664351852</v>
      </c>
      <c r="M1605" t="b">
        <v>0</v>
      </c>
      <c r="N1605">
        <v>30</v>
      </c>
      <c r="O1605" t="b">
        <v>1</v>
      </c>
      <c r="P1605" t="s">
        <v>8276</v>
      </c>
      <c r="Q1605" t="str">
        <f t="shared" si="103"/>
        <v>music</v>
      </c>
      <c r="R1605" t="str">
        <f t="shared" si="104"/>
        <v>rock</v>
      </c>
      <c r="S1605">
        <f xml:space="preserve"> ROUND((E1605:E5718 / D1605:D5718)*100, 0)</f>
        <v>100</v>
      </c>
      <c r="T1605" s="5">
        <f t="shared" si="101"/>
        <v>66.69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0">
        <f t="shared" si="102"/>
        <v>40945.845312500001</v>
      </c>
      <c r="K1606">
        <v>1328559435</v>
      </c>
      <c r="L1606" s="10">
        <f>(((I1606/60)/60)/24)+DATE(1970,1,1)</f>
        <v>40985.80364583333</v>
      </c>
      <c r="M1606" t="b">
        <v>0</v>
      </c>
      <c r="N1606">
        <v>70</v>
      </c>
      <c r="O1606" t="b">
        <v>1</v>
      </c>
      <c r="P1606" t="s">
        <v>8276</v>
      </c>
      <c r="Q1606" t="str">
        <f t="shared" si="103"/>
        <v>music</v>
      </c>
      <c r="R1606" t="str">
        <f t="shared" si="104"/>
        <v>rock</v>
      </c>
      <c r="S1606">
        <f xml:space="preserve"> ROUND((E1606:E5719 / D1606:D5719)*100, 0)</f>
        <v>122</v>
      </c>
      <c r="T1606" s="5">
        <f t="shared" si="101"/>
        <v>48.84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0">
        <f t="shared" si="102"/>
        <v>40747.012881944444</v>
      </c>
      <c r="K1607">
        <v>1311380313</v>
      </c>
      <c r="L1607" s="10">
        <f>(((I1607/60)/60)/24)+DATE(1970,1,1)</f>
        <v>40756.291666666664</v>
      </c>
      <c r="M1607" t="b">
        <v>0</v>
      </c>
      <c r="N1607">
        <v>44</v>
      </c>
      <c r="O1607" t="b">
        <v>1</v>
      </c>
      <c r="P1607" t="s">
        <v>8276</v>
      </c>
      <c r="Q1607" t="str">
        <f t="shared" si="103"/>
        <v>music</v>
      </c>
      <c r="R1607" t="str">
        <f t="shared" si="104"/>
        <v>rock</v>
      </c>
      <c r="S1607">
        <f xml:space="preserve"> ROUND((E1607:E5720 / D1607:D5720)*100, 0)</f>
        <v>101</v>
      </c>
      <c r="T1607" s="5">
        <f t="shared" si="101"/>
        <v>137.31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0">
        <f t="shared" si="102"/>
        <v>40536.111550925925</v>
      </c>
      <c r="K1608">
        <v>1293158438</v>
      </c>
      <c r="L1608" s="10">
        <f>(((I1608/60)/60)/24)+DATE(1970,1,1)</f>
        <v>40626.069884259261</v>
      </c>
      <c r="M1608" t="b">
        <v>0</v>
      </c>
      <c r="N1608">
        <v>92</v>
      </c>
      <c r="O1608" t="b">
        <v>1</v>
      </c>
      <c r="P1608" t="s">
        <v>8276</v>
      </c>
      <c r="Q1608" t="str">
        <f t="shared" si="103"/>
        <v>music</v>
      </c>
      <c r="R1608" t="str">
        <f t="shared" si="104"/>
        <v>rock</v>
      </c>
      <c r="S1608">
        <f xml:space="preserve"> ROUND((E1608:E5721 / D1608:D5721)*100, 0)</f>
        <v>101</v>
      </c>
      <c r="T1608" s="5">
        <f t="shared" si="101"/>
        <v>87.83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0">
        <f t="shared" si="102"/>
        <v>41053.80846064815</v>
      </c>
      <c r="K1609">
        <v>1337887451</v>
      </c>
      <c r="L1609" s="10">
        <f>(((I1609/60)/60)/24)+DATE(1970,1,1)</f>
        <v>41074.80846064815</v>
      </c>
      <c r="M1609" t="b">
        <v>0</v>
      </c>
      <c r="N1609">
        <v>205</v>
      </c>
      <c r="O1609" t="b">
        <v>1</v>
      </c>
      <c r="P1609" t="s">
        <v>8276</v>
      </c>
      <c r="Q1609" t="str">
        <f t="shared" si="103"/>
        <v>music</v>
      </c>
      <c r="R1609" t="str">
        <f t="shared" si="104"/>
        <v>rock</v>
      </c>
      <c r="S1609">
        <f xml:space="preserve"> ROUND((E1609:E5722 / D1609:D5722)*100, 0)</f>
        <v>145</v>
      </c>
      <c r="T1609" s="5">
        <f t="shared" si="101"/>
        <v>70.790000000000006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0">
        <f t="shared" si="102"/>
        <v>41607.83085648148</v>
      </c>
      <c r="K1610">
        <v>1385754986</v>
      </c>
      <c r="L1610" s="10">
        <f>(((I1610/60)/60)/24)+DATE(1970,1,1)</f>
        <v>41640.226388888892</v>
      </c>
      <c r="M1610" t="b">
        <v>0</v>
      </c>
      <c r="N1610">
        <v>23</v>
      </c>
      <c r="O1610" t="b">
        <v>1</v>
      </c>
      <c r="P1610" t="s">
        <v>8276</v>
      </c>
      <c r="Q1610" t="str">
        <f t="shared" si="103"/>
        <v>music</v>
      </c>
      <c r="R1610" t="str">
        <f t="shared" si="104"/>
        <v>rock</v>
      </c>
      <c r="S1610">
        <f xml:space="preserve"> ROUND((E1610:E5723 / D1610:D5723)*100, 0)</f>
        <v>101</v>
      </c>
      <c r="T1610" s="5">
        <f t="shared" si="101"/>
        <v>52.83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0">
        <f t="shared" si="102"/>
        <v>40796.001261574071</v>
      </c>
      <c r="K1611">
        <v>1315612909</v>
      </c>
      <c r="L1611" s="10">
        <f>(((I1611/60)/60)/24)+DATE(1970,1,1)</f>
        <v>40849.333333333336</v>
      </c>
      <c r="M1611" t="b">
        <v>0</v>
      </c>
      <c r="N1611">
        <v>4</v>
      </c>
      <c r="O1611" t="b">
        <v>1</v>
      </c>
      <c r="P1611" t="s">
        <v>8276</v>
      </c>
      <c r="Q1611" t="str">
        <f t="shared" si="103"/>
        <v>music</v>
      </c>
      <c r="R1611" t="str">
        <f t="shared" si="104"/>
        <v>rock</v>
      </c>
      <c r="S1611">
        <f xml:space="preserve"> ROUND((E1611:E5724 / D1611:D5724)*100, 0)</f>
        <v>118</v>
      </c>
      <c r="T1611" s="5">
        <f t="shared" si="101"/>
        <v>443.75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0">
        <f t="shared" si="102"/>
        <v>41228.924884259257</v>
      </c>
      <c r="K1612">
        <v>1353017510</v>
      </c>
      <c r="L1612" s="10">
        <f>(((I1612/60)/60)/24)+DATE(1970,1,1)</f>
        <v>41258.924884259257</v>
      </c>
      <c r="M1612" t="b">
        <v>0</v>
      </c>
      <c r="N1612">
        <v>112</v>
      </c>
      <c r="O1612" t="b">
        <v>1</v>
      </c>
      <c r="P1612" t="s">
        <v>8276</v>
      </c>
      <c r="Q1612" t="str">
        <f t="shared" si="103"/>
        <v>music</v>
      </c>
      <c r="R1612" t="str">
        <f t="shared" si="104"/>
        <v>rock</v>
      </c>
      <c r="S1612">
        <f xml:space="preserve"> ROUND((E1612:E5725 / D1612:D5725)*100, 0)</f>
        <v>272</v>
      </c>
      <c r="T1612" s="5">
        <f t="shared" si="101"/>
        <v>48.54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0">
        <f t="shared" si="102"/>
        <v>41409.00037037037</v>
      </c>
      <c r="K1613">
        <v>1368576032</v>
      </c>
      <c r="L1613" s="10">
        <f>(((I1613/60)/60)/24)+DATE(1970,1,1)</f>
        <v>41430.00037037037</v>
      </c>
      <c r="M1613" t="b">
        <v>0</v>
      </c>
      <c r="N1613">
        <v>27</v>
      </c>
      <c r="O1613" t="b">
        <v>1</v>
      </c>
      <c r="P1613" t="s">
        <v>8276</v>
      </c>
      <c r="Q1613" t="str">
        <f t="shared" si="103"/>
        <v>music</v>
      </c>
      <c r="R1613" t="str">
        <f t="shared" si="104"/>
        <v>rock</v>
      </c>
      <c r="S1613">
        <f xml:space="preserve"> ROUND((E1613:E5726 / D1613:D5726)*100, 0)</f>
        <v>125</v>
      </c>
      <c r="T1613" s="5">
        <f t="shared" si="101"/>
        <v>37.07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0">
        <f t="shared" si="102"/>
        <v>41246.874814814815</v>
      </c>
      <c r="K1614">
        <v>1354568384</v>
      </c>
      <c r="L1614" s="10">
        <f>(((I1614/60)/60)/24)+DATE(1970,1,1)</f>
        <v>41276.874814814815</v>
      </c>
      <c r="M1614" t="b">
        <v>0</v>
      </c>
      <c r="N1614">
        <v>11</v>
      </c>
      <c r="O1614" t="b">
        <v>1</v>
      </c>
      <c r="P1614" t="s">
        <v>8276</v>
      </c>
      <c r="Q1614" t="str">
        <f t="shared" si="103"/>
        <v>music</v>
      </c>
      <c r="R1614" t="str">
        <f t="shared" si="104"/>
        <v>rock</v>
      </c>
      <c r="S1614">
        <f xml:space="preserve"> ROUND((E1614:E5727 / D1614:D5727)*100, 0)</f>
        <v>110</v>
      </c>
      <c r="T1614" s="5">
        <f t="shared" si="101"/>
        <v>50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0">
        <f t="shared" si="102"/>
        <v>41082.069467592592</v>
      </c>
      <c r="K1615">
        <v>1340329202</v>
      </c>
      <c r="L1615" s="10">
        <f>(((I1615/60)/60)/24)+DATE(1970,1,1)</f>
        <v>41112.069467592592</v>
      </c>
      <c r="M1615" t="b">
        <v>0</v>
      </c>
      <c r="N1615">
        <v>26</v>
      </c>
      <c r="O1615" t="b">
        <v>1</v>
      </c>
      <c r="P1615" t="s">
        <v>8276</v>
      </c>
      <c r="Q1615" t="str">
        <f t="shared" si="103"/>
        <v>music</v>
      </c>
      <c r="R1615" t="str">
        <f t="shared" si="104"/>
        <v>rock</v>
      </c>
      <c r="S1615">
        <f xml:space="preserve"> ROUND((E1615:E5728 / D1615:D5728)*100, 0)</f>
        <v>102</v>
      </c>
      <c r="T1615" s="5">
        <f t="shared" si="101"/>
        <v>39.04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0">
        <f t="shared" si="102"/>
        <v>41794.981122685182</v>
      </c>
      <c r="K1616">
        <v>1401924769</v>
      </c>
      <c r="L1616" s="10">
        <f>(((I1616/60)/60)/24)+DATE(1970,1,1)</f>
        <v>41854.708333333336</v>
      </c>
      <c r="M1616" t="b">
        <v>0</v>
      </c>
      <c r="N1616">
        <v>77</v>
      </c>
      <c r="O1616" t="b">
        <v>1</v>
      </c>
      <c r="P1616" t="s">
        <v>8276</v>
      </c>
      <c r="Q1616" t="str">
        <f t="shared" si="103"/>
        <v>music</v>
      </c>
      <c r="R1616" t="str">
        <f t="shared" si="104"/>
        <v>rock</v>
      </c>
      <c r="S1616">
        <f xml:space="preserve"> ROUND((E1616:E5729 / D1616:D5729)*100, 0)</f>
        <v>103</v>
      </c>
      <c r="T1616" s="5">
        <f t="shared" si="101"/>
        <v>66.69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0">
        <f t="shared" si="102"/>
        <v>40845.050879629627</v>
      </c>
      <c r="K1617">
        <v>1319850796</v>
      </c>
      <c r="L1617" s="10">
        <f>(((I1617/60)/60)/24)+DATE(1970,1,1)</f>
        <v>40890.092546296299</v>
      </c>
      <c r="M1617" t="b">
        <v>0</v>
      </c>
      <c r="N1617">
        <v>136</v>
      </c>
      <c r="O1617" t="b">
        <v>1</v>
      </c>
      <c r="P1617" t="s">
        <v>8276</v>
      </c>
      <c r="Q1617" t="str">
        <f t="shared" si="103"/>
        <v>music</v>
      </c>
      <c r="R1617" t="str">
        <f t="shared" si="104"/>
        <v>rock</v>
      </c>
      <c r="S1617">
        <f xml:space="preserve"> ROUND((E1617:E5730 / D1617:D5730)*100, 0)</f>
        <v>114</v>
      </c>
      <c r="T1617" s="5">
        <f t="shared" si="101"/>
        <v>67.13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0">
        <f t="shared" si="102"/>
        <v>41194.715520833335</v>
      </c>
      <c r="K1618">
        <v>1350061821</v>
      </c>
      <c r="L1618" s="10">
        <f>(((I1618/60)/60)/24)+DATE(1970,1,1)</f>
        <v>41235.916666666664</v>
      </c>
      <c r="M1618" t="b">
        <v>0</v>
      </c>
      <c r="N1618">
        <v>157</v>
      </c>
      <c r="O1618" t="b">
        <v>1</v>
      </c>
      <c r="P1618" t="s">
        <v>8276</v>
      </c>
      <c r="Q1618" t="str">
        <f t="shared" si="103"/>
        <v>music</v>
      </c>
      <c r="R1618" t="str">
        <f t="shared" si="104"/>
        <v>rock</v>
      </c>
      <c r="S1618">
        <f xml:space="preserve"> ROUND((E1618:E5731 / D1618:D5731)*100, 0)</f>
        <v>104</v>
      </c>
      <c r="T1618" s="5">
        <f t="shared" si="101"/>
        <v>66.37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0">
        <f t="shared" si="102"/>
        <v>41546.664212962962</v>
      </c>
      <c r="K1619">
        <v>1380470188</v>
      </c>
      <c r="L1619" s="10">
        <f>(((I1619/60)/60)/24)+DATE(1970,1,1)</f>
        <v>41579.791666666664</v>
      </c>
      <c r="M1619" t="b">
        <v>0</v>
      </c>
      <c r="N1619">
        <v>158</v>
      </c>
      <c r="O1619" t="b">
        <v>1</v>
      </c>
      <c r="P1619" t="s">
        <v>8276</v>
      </c>
      <c r="Q1619" t="str">
        <f t="shared" si="103"/>
        <v>music</v>
      </c>
      <c r="R1619" t="str">
        <f t="shared" si="104"/>
        <v>rock</v>
      </c>
      <c r="S1619">
        <f xml:space="preserve"> ROUND((E1619:E5732 / D1619:D5732)*100, 0)</f>
        <v>146</v>
      </c>
      <c r="T1619" s="5">
        <f t="shared" si="101"/>
        <v>64.62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0">
        <f t="shared" si="102"/>
        <v>41301.654340277775</v>
      </c>
      <c r="K1620">
        <v>1359301335</v>
      </c>
      <c r="L1620" s="10">
        <f>(((I1620/60)/60)/24)+DATE(1970,1,1)</f>
        <v>41341.654340277775</v>
      </c>
      <c r="M1620" t="b">
        <v>0</v>
      </c>
      <c r="N1620">
        <v>27</v>
      </c>
      <c r="O1620" t="b">
        <v>1</v>
      </c>
      <c r="P1620" t="s">
        <v>8276</v>
      </c>
      <c r="Q1620" t="str">
        <f t="shared" si="103"/>
        <v>music</v>
      </c>
      <c r="R1620" t="str">
        <f t="shared" si="104"/>
        <v>rock</v>
      </c>
      <c r="S1620">
        <f xml:space="preserve"> ROUND((E1620:E5733 / D1620:D5733)*100, 0)</f>
        <v>105</v>
      </c>
      <c r="T1620" s="5">
        <f t="shared" si="101"/>
        <v>58.37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0">
        <f t="shared" si="102"/>
        <v>41876.18618055556</v>
      </c>
      <c r="K1621">
        <v>1408940886</v>
      </c>
      <c r="L1621" s="10">
        <f>(((I1621/60)/60)/24)+DATE(1970,1,1)</f>
        <v>41897.18618055556</v>
      </c>
      <c r="M1621" t="b">
        <v>0</v>
      </c>
      <c r="N1621">
        <v>23</v>
      </c>
      <c r="O1621" t="b">
        <v>1</v>
      </c>
      <c r="P1621" t="s">
        <v>8276</v>
      </c>
      <c r="Q1621" t="str">
        <f t="shared" si="103"/>
        <v>music</v>
      </c>
      <c r="R1621" t="str">
        <f t="shared" si="104"/>
        <v>rock</v>
      </c>
      <c r="S1621">
        <f xml:space="preserve"> ROUND((E1621:E5734 / D1621:D5734)*100, 0)</f>
        <v>133</v>
      </c>
      <c r="T1621" s="5">
        <f t="shared" si="101"/>
        <v>86.96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0">
        <f t="shared" si="102"/>
        <v>41321.339583333334</v>
      </c>
      <c r="K1622">
        <v>1361002140</v>
      </c>
      <c r="L1622" s="10">
        <f>(((I1622/60)/60)/24)+DATE(1970,1,1)</f>
        <v>41328.339583333334</v>
      </c>
      <c r="M1622" t="b">
        <v>0</v>
      </c>
      <c r="N1622">
        <v>17</v>
      </c>
      <c r="O1622" t="b">
        <v>1</v>
      </c>
      <c r="P1622" t="s">
        <v>8276</v>
      </c>
      <c r="Q1622" t="str">
        <f t="shared" si="103"/>
        <v>music</v>
      </c>
      <c r="R1622" t="str">
        <f t="shared" si="104"/>
        <v>rock</v>
      </c>
      <c r="S1622">
        <f xml:space="preserve"> ROUND((E1622:E5735 / D1622:D5735)*100, 0)</f>
        <v>113</v>
      </c>
      <c r="T1622" s="5">
        <f t="shared" si="101"/>
        <v>66.47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0">
        <f t="shared" si="102"/>
        <v>41003.60665509259</v>
      </c>
      <c r="K1623">
        <v>1333550015</v>
      </c>
      <c r="L1623" s="10">
        <f>(((I1623/60)/60)/24)+DATE(1970,1,1)</f>
        <v>41057.165972222225</v>
      </c>
      <c r="M1623" t="b">
        <v>0</v>
      </c>
      <c r="N1623">
        <v>37</v>
      </c>
      <c r="O1623" t="b">
        <v>1</v>
      </c>
      <c r="P1623" t="s">
        <v>8276</v>
      </c>
      <c r="Q1623" t="str">
        <f t="shared" si="103"/>
        <v>music</v>
      </c>
      <c r="R1623" t="str">
        <f t="shared" si="104"/>
        <v>rock</v>
      </c>
      <c r="S1623">
        <f xml:space="preserve"> ROUND((E1623:E5736 / D1623:D5736)*100, 0)</f>
        <v>121</v>
      </c>
      <c r="T1623" s="5">
        <f t="shared" si="101"/>
        <v>163.78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0">
        <f t="shared" si="102"/>
        <v>41950.29483796296</v>
      </c>
      <c r="K1624">
        <v>1415343874</v>
      </c>
      <c r="L1624" s="10">
        <f>(((I1624/60)/60)/24)+DATE(1970,1,1)</f>
        <v>41990.332638888889</v>
      </c>
      <c r="M1624" t="b">
        <v>0</v>
      </c>
      <c r="N1624">
        <v>65</v>
      </c>
      <c r="O1624" t="b">
        <v>1</v>
      </c>
      <c r="P1624" t="s">
        <v>8276</v>
      </c>
      <c r="Q1624" t="str">
        <f t="shared" si="103"/>
        <v>music</v>
      </c>
      <c r="R1624" t="str">
        <f t="shared" si="104"/>
        <v>rock</v>
      </c>
      <c r="S1624">
        <f xml:space="preserve"> ROUND((E1624:E5737 / D1624:D5737)*100, 0)</f>
        <v>102</v>
      </c>
      <c r="T1624" s="5">
        <f t="shared" si="101"/>
        <v>107.98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0">
        <f t="shared" si="102"/>
        <v>41453.688530092593</v>
      </c>
      <c r="K1625">
        <v>1372437089</v>
      </c>
      <c r="L1625" s="10">
        <f>(((I1625/60)/60)/24)+DATE(1970,1,1)</f>
        <v>41513.688530092593</v>
      </c>
      <c r="M1625" t="b">
        <v>0</v>
      </c>
      <c r="N1625">
        <v>18</v>
      </c>
      <c r="O1625" t="b">
        <v>1</v>
      </c>
      <c r="P1625" t="s">
        <v>8276</v>
      </c>
      <c r="Q1625" t="str">
        <f t="shared" si="103"/>
        <v>music</v>
      </c>
      <c r="R1625" t="str">
        <f t="shared" si="104"/>
        <v>rock</v>
      </c>
      <c r="S1625">
        <f xml:space="preserve"> ROUND((E1625:E5738 / D1625:D5738)*100, 0)</f>
        <v>101</v>
      </c>
      <c r="T1625" s="5">
        <f t="shared" si="101"/>
        <v>42.11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0">
        <f t="shared" si="102"/>
        <v>41243.367303240739</v>
      </c>
      <c r="K1626">
        <v>1354265335</v>
      </c>
      <c r="L1626" s="10">
        <f>(((I1626/60)/60)/24)+DATE(1970,1,1)</f>
        <v>41283.367303240739</v>
      </c>
      <c r="M1626" t="b">
        <v>0</v>
      </c>
      <c r="N1626">
        <v>25</v>
      </c>
      <c r="O1626" t="b">
        <v>1</v>
      </c>
      <c r="P1626" t="s">
        <v>8276</v>
      </c>
      <c r="Q1626" t="str">
        <f t="shared" si="103"/>
        <v>music</v>
      </c>
      <c r="R1626" t="str">
        <f t="shared" si="104"/>
        <v>rock</v>
      </c>
      <c r="S1626">
        <f xml:space="preserve"> ROUND((E1626:E5739 / D1626:D5739)*100, 0)</f>
        <v>118</v>
      </c>
      <c r="T1626" s="5">
        <f t="shared" si="101"/>
        <v>47.2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0">
        <f t="shared" si="102"/>
        <v>41135.699687500004</v>
      </c>
      <c r="K1627">
        <v>1344962853</v>
      </c>
      <c r="L1627" s="10">
        <f>(((I1627/60)/60)/24)+DATE(1970,1,1)</f>
        <v>41163.699687500004</v>
      </c>
      <c r="M1627" t="b">
        <v>0</v>
      </c>
      <c r="N1627">
        <v>104</v>
      </c>
      <c r="O1627" t="b">
        <v>1</v>
      </c>
      <c r="P1627" t="s">
        <v>8276</v>
      </c>
      <c r="Q1627" t="str">
        <f t="shared" si="103"/>
        <v>music</v>
      </c>
      <c r="R1627" t="str">
        <f t="shared" si="104"/>
        <v>rock</v>
      </c>
      <c r="S1627">
        <f xml:space="preserve"> ROUND((E1627:E5740 / D1627:D5740)*100, 0)</f>
        <v>155</v>
      </c>
      <c r="T1627" s="5">
        <f t="shared" si="101"/>
        <v>112.02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0">
        <f t="shared" si="102"/>
        <v>41579.847997685189</v>
      </c>
      <c r="K1628">
        <v>1383337267</v>
      </c>
      <c r="L1628" s="10">
        <f>(((I1628/60)/60)/24)+DATE(1970,1,1)</f>
        <v>41609.889664351853</v>
      </c>
      <c r="M1628" t="b">
        <v>0</v>
      </c>
      <c r="N1628">
        <v>108</v>
      </c>
      <c r="O1628" t="b">
        <v>1</v>
      </c>
      <c r="P1628" t="s">
        <v>8276</v>
      </c>
      <c r="Q1628" t="str">
        <f t="shared" si="103"/>
        <v>music</v>
      </c>
      <c r="R1628" t="str">
        <f t="shared" si="104"/>
        <v>rock</v>
      </c>
      <c r="S1628">
        <f xml:space="preserve"> ROUND((E1628:E5741 / D1628:D5741)*100, 0)</f>
        <v>101</v>
      </c>
      <c r="T1628" s="5">
        <f t="shared" si="101"/>
        <v>74.95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0">
        <f t="shared" si="102"/>
        <v>41205.707048611112</v>
      </c>
      <c r="K1629">
        <v>1351011489</v>
      </c>
      <c r="L1629" s="10">
        <f>(((I1629/60)/60)/24)+DATE(1970,1,1)</f>
        <v>41239.207638888889</v>
      </c>
      <c r="M1629" t="b">
        <v>0</v>
      </c>
      <c r="N1629">
        <v>38</v>
      </c>
      <c r="O1629" t="b">
        <v>1</v>
      </c>
      <c r="P1629" t="s">
        <v>8276</v>
      </c>
      <c r="Q1629" t="str">
        <f t="shared" si="103"/>
        <v>music</v>
      </c>
      <c r="R1629" t="str">
        <f t="shared" si="104"/>
        <v>rock</v>
      </c>
      <c r="S1629">
        <f xml:space="preserve"> ROUND((E1629:E5742 / D1629:D5742)*100, 0)</f>
        <v>117</v>
      </c>
      <c r="T1629" s="5">
        <f t="shared" si="101"/>
        <v>61.58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0">
        <f t="shared" si="102"/>
        <v>41774.737060185187</v>
      </c>
      <c r="K1630">
        <v>1400175682</v>
      </c>
      <c r="L1630" s="10">
        <f>(((I1630/60)/60)/24)+DATE(1970,1,1)</f>
        <v>41807.737060185187</v>
      </c>
      <c r="M1630" t="b">
        <v>0</v>
      </c>
      <c r="N1630">
        <v>88</v>
      </c>
      <c r="O1630" t="b">
        <v>1</v>
      </c>
      <c r="P1630" t="s">
        <v>8276</v>
      </c>
      <c r="Q1630" t="str">
        <f t="shared" si="103"/>
        <v>music</v>
      </c>
      <c r="R1630" t="str">
        <f t="shared" si="104"/>
        <v>rock</v>
      </c>
      <c r="S1630">
        <f xml:space="preserve"> ROUND((E1630:E5743 / D1630:D5743)*100, 0)</f>
        <v>101</v>
      </c>
      <c r="T1630" s="5">
        <f t="shared" si="101"/>
        <v>45.88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0">
        <f t="shared" si="102"/>
        <v>41645.867280092592</v>
      </c>
      <c r="K1631">
        <v>1389041333</v>
      </c>
      <c r="L1631" s="10">
        <f>(((I1631/60)/60)/24)+DATE(1970,1,1)</f>
        <v>41690.867280092592</v>
      </c>
      <c r="M1631" t="b">
        <v>0</v>
      </c>
      <c r="N1631">
        <v>82</v>
      </c>
      <c r="O1631" t="b">
        <v>1</v>
      </c>
      <c r="P1631" t="s">
        <v>8276</v>
      </c>
      <c r="Q1631" t="str">
        <f t="shared" si="103"/>
        <v>music</v>
      </c>
      <c r="R1631" t="str">
        <f t="shared" si="104"/>
        <v>rock</v>
      </c>
      <c r="S1631">
        <f xml:space="preserve"> ROUND((E1631:E5744 / D1631:D5744)*100, 0)</f>
        <v>104</v>
      </c>
      <c r="T1631" s="5">
        <f t="shared" si="101"/>
        <v>75.849999999999994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0">
        <f t="shared" si="102"/>
        <v>40939.837673611109</v>
      </c>
      <c r="K1632">
        <v>1328040375</v>
      </c>
      <c r="L1632" s="10">
        <f>(((I1632/60)/60)/24)+DATE(1970,1,1)</f>
        <v>40970.290972222225</v>
      </c>
      <c r="M1632" t="b">
        <v>0</v>
      </c>
      <c r="N1632">
        <v>126</v>
      </c>
      <c r="O1632" t="b">
        <v>1</v>
      </c>
      <c r="P1632" t="s">
        <v>8276</v>
      </c>
      <c r="Q1632" t="str">
        <f t="shared" si="103"/>
        <v>music</v>
      </c>
      <c r="R1632" t="str">
        <f t="shared" si="104"/>
        <v>rock</v>
      </c>
      <c r="S1632">
        <f xml:space="preserve"> ROUND((E1632:E5745 / D1632:D5745)*100, 0)</f>
        <v>265</v>
      </c>
      <c r="T1632" s="5">
        <f t="shared" si="101"/>
        <v>84.21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0">
        <f t="shared" si="102"/>
        <v>41164.859502314815</v>
      </c>
      <c r="K1633">
        <v>1347482261</v>
      </c>
      <c r="L1633" s="10">
        <f>(((I1633/60)/60)/24)+DATE(1970,1,1)</f>
        <v>41194.859502314815</v>
      </c>
      <c r="M1633" t="b">
        <v>0</v>
      </c>
      <c r="N1633">
        <v>133</v>
      </c>
      <c r="O1633" t="b">
        <v>1</v>
      </c>
      <c r="P1633" t="s">
        <v>8276</v>
      </c>
      <c r="Q1633" t="str">
        <f t="shared" si="103"/>
        <v>music</v>
      </c>
      <c r="R1633" t="str">
        <f t="shared" si="104"/>
        <v>rock</v>
      </c>
      <c r="S1633">
        <f xml:space="preserve"> ROUND((E1633:E5746 / D1633:D5746)*100, 0)</f>
        <v>156</v>
      </c>
      <c r="T1633" s="5">
        <f t="shared" si="101"/>
        <v>117.23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0">
        <f t="shared" si="102"/>
        <v>40750.340902777774</v>
      </c>
      <c r="K1634">
        <v>1311667854</v>
      </c>
      <c r="L1634" s="10">
        <f>(((I1634/60)/60)/24)+DATE(1970,1,1)</f>
        <v>40810.340902777774</v>
      </c>
      <c r="M1634" t="b">
        <v>0</v>
      </c>
      <c r="N1634">
        <v>47</v>
      </c>
      <c r="O1634" t="b">
        <v>1</v>
      </c>
      <c r="P1634" t="s">
        <v>8276</v>
      </c>
      <c r="Q1634" t="str">
        <f t="shared" si="103"/>
        <v>music</v>
      </c>
      <c r="R1634" t="str">
        <f t="shared" si="104"/>
        <v>rock</v>
      </c>
      <c r="S1634">
        <f xml:space="preserve"> ROUND((E1634:E5747 / D1634:D5747)*100, 0)</f>
        <v>102</v>
      </c>
      <c r="T1634" s="5">
        <f t="shared" si="101"/>
        <v>86.49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0">
        <f t="shared" si="102"/>
        <v>40896.883750000001</v>
      </c>
      <c r="K1635">
        <v>1324329156</v>
      </c>
      <c r="L1635" s="10">
        <f>(((I1635/60)/60)/24)+DATE(1970,1,1)</f>
        <v>40924.208333333336</v>
      </c>
      <c r="M1635" t="b">
        <v>0</v>
      </c>
      <c r="N1635">
        <v>58</v>
      </c>
      <c r="O1635" t="b">
        <v>1</v>
      </c>
      <c r="P1635" t="s">
        <v>8276</v>
      </c>
      <c r="Q1635" t="str">
        <f t="shared" si="103"/>
        <v>music</v>
      </c>
      <c r="R1635" t="str">
        <f t="shared" si="104"/>
        <v>rock</v>
      </c>
      <c r="S1635">
        <f xml:space="preserve"> ROUND((E1635:E5748 / D1635:D5748)*100, 0)</f>
        <v>100</v>
      </c>
      <c r="T1635" s="5">
        <f t="shared" si="101"/>
        <v>172.41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0">
        <f t="shared" si="102"/>
        <v>40658.189826388887</v>
      </c>
      <c r="K1636">
        <v>1303706001</v>
      </c>
      <c r="L1636" s="10">
        <f>(((I1636/60)/60)/24)+DATE(1970,1,1)</f>
        <v>40696.249305555553</v>
      </c>
      <c r="M1636" t="b">
        <v>0</v>
      </c>
      <c r="N1636">
        <v>32</v>
      </c>
      <c r="O1636" t="b">
        <v>1</v>
      </c>
      <c r="P1636" t="s">
        <v>8276</v>
      </c>
      <c r="Q1636" t="str">
        <f t="shared" si="103"/>
        <v>music</v>
      </c>
      <c r="R1636" t="str">
        <f t="shared" si="104"/>
        <v>rock</v>
      </c>
      <c r="S1636">
        <f xml:space="preserve"> ROUND((E1636:E5749 / D1636:D5749)*100, 0)</f>
        <v>101</v>
      </c>
      <c r="T1636" s="5">
        <f t="shared" si="101"/>
        <v>62.81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0">
        <f t="shared" si="102"/>
        <v>42502.868761574078</v>
      </c>
      <c r="K1637">
        <v>1463086261</v>
      </c>
      <c r="L1637" s="10">
        <f>(((I1637/60)/60)/24)+DATE(1970,1,1)</f>
        <v>42562.868761574078</v>
      </c>
      <c r="M1637" t="b">
        <v>0</v>
      </c>
      <c r="N1637">
        <v>37</v>
      </c>
      <c r="O1637" t="b">
        <v>1</v>
      </c>
      <c r="P1637" t="s">
        <v>8276</v>
      </c>
      <c r="Q1637" t="str">
        <f t="shared" si="103"/>
        <v>music</v>
      </c>
      <c r="R1637" t="str">
        <f t="shared" si="104"/>
        <v>rock</v>
      </c>
      <c r="S1637">
        <f xml:space="preserve"> ROUND((E1637:E5750 / D1637:D5750)*100, 0)</f>
        <v>125</v>
      </c>
      <c r="T1637" s="5">
        <f t="shared" si="101"/>
        <v>67.73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0">
        <f t="shared" si="102"/>
        <v>40663.08666666667</v>
      </c>
      <c r="K1638">
        <v>1304129088</v>
      </c>
      <c r="L1638" s="10">
        <f>(((I1638/60)/60)/24)+DATE(1970,1,1)</f>
        <v>40706.166666666664</v>
      </c>
      <c r="M1638" t="b">
        <v>0</v>
      </c>
      <c r="N1638">
        <v>87</v>
      </c>
      <c r="O1638" t="b">
        <v>1</v>
      </c>
      <c r="P1638" t="s">
        <v>8276</v>
      </c>
      <c r="Q1638" t="str">
        <f t="shared" si="103"/>
        <v>music</v>
      </c>
      <c r="R1638" t="str">
        <f t="shared" si="104"/>
        <v>rock</v>
      </c>
      <c r="S1638">
        <f xml:space="preserve"> ROUND((E1638:E5751 / D1638:D5751)*100, 0)</f>
        <v>104</v>
      </c>
      <c r="T1638" s="5">
        <f t="shared" si="101"/>
        <v>53.56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0">
        <f t="shared" si="102"/>
        <v>40122.751620370371</v>
      </c>
      <c r="K1639">
        <v>1257444140</v>
      </c>
      <c r="L1639" s="10">
        <f>(((I1639/60)/60)/24)+DATE(1970,1,1)</f>
        <v>40178.98541666667</v>
      </c>
      <c r="M1639" t="b">
        <v>0</v>
      </c>
      <c r="N1639">
        <v>15</v>
      </c>
      <c r="O1639" t="b">
        <v>1</v>
      </c>
      <c r="P1639" t="s">
        <v>8276</v>
      </c>
      <c r="Q1639" t="str">
        <f t="shared" si="103"/>
        <v>music</v>
      </c>
      <c r="R1639" t="str">
        <f t="shared" si="104"/>
        <v>rock</v>
      </c>
      <c r="S1639">
        <f xml:space="preserve"> ROUND((E1639:E5752 / D1639:D5752)*100, 0)</f>
        <v>104</v>
      </c>
      <c r="T1639" s="5">
        <f t="shared" si="101"/>
        <v>34.6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0">
        <f t="shared" si="102"/>
        <v>41288.68712962963</v>
      </c>
      <c r="K1640">
        <v>1358180968</v>
      </c>
      <c r="L1640" s="10">
        <f>(((I1640/60)/60)/24)+DATE(1970,1,1)</f>
        <v>41333.892361111109</v>
      </c>
      <c r="M1640" t="b">
        <v>0</v>
      </c>
      <c r="N1640">
        <v>27</v>
      </c>
      <c r="O1640" t="b">
        <v>1</v>
      </c>
      <c r="P1640" t="s">
        <v>8276</v>
      </c>
      <c r="Q1640" t="str">
        <f t="shared" si="103"/>
        <v>music</v>
      </c>
      <c r="R1640" t="str">
        <f t="shared" si="104"/>
        <v>rock</v>
      </c>
      <c r="S1640">
        <f xml:space="preserve"> ROUND((E1640:E5753 / D1640:D5753)*100, 0)</f>
        <v>105</v>
      </c>
      <c r="T1640" s="5">
        <f t="shared" si="101"/>
        <v>38.89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0">
        <f t="shared" si="102"/>
        <v>40941.652372685188</v>
      </c>
      <c r="K1641">
        <v>1328197165</v>
      </c>
      <c r="L1641" s="10">
        <f>(((I1641/60)/60)/24)+DATE(1970,1,1)</f>
        <v>40971.652372685188</v>
      </c>
      <c r="M1641" t="b">
        <v>0</v>
      </c>
      <c r="N1641">
        <v>19</v>
      </c>
      <c r="O1641" t="b">
        <v>1</v>
      </c>
      <c r="P1641" t="s">
        <v>8276</v>
      </c>
      <c r="Q1641" t="str">
        <f t="shared" si="103"/>
        <v>music</v>
      </c>
      <c r="R1641" t="str">
        <f t="shared" si="104"/>
        <v>rock</v>
      </c>
      <c r="S1641">
        <f xml:space="preserve"> ROUND((E1641:E5754 / D1641:D5754)*100, 0)</f>
        <v>100</v>
      </c>
      <c r="T1641" s="5">
        <f t="shared" si="101"/>
        <v>94.74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0">
        <f t="shared" si="102"/>
        <v>40379.23096064815</v>
      </c>
      <c r="K1642">
        <v>1279603955</v>
      </c>
      <c r="L1642" s="10">
        <f>(((I1642/60)/60)/24)+DATE(1970,1,1)</f>
        <v>40393.082638888889</v>
      </c>
      <c r="M1642" t="b">
        <v>0</v>
      </c>
      <c r="N1642">
        <v>17</v>
      </c>
      <c r="O1642" t="b">
        <v>1</v>
      </c>
      <c r="P1642" t="s">
        <v>8276</v>
      </c>
      <c r="Q1642" t="str">
        <f t="shared" si="103"/>
        <v>music</v>
      </c>
      <c r="R1642" t="str">
        <f t="shared" si="104"/>
        <v>rock</v>
      </c>
      <c r="S1642">
        <f xml:space="preserve"> ROUND((E1642:E5755 / D1642:D5755)*100, 0)</f>
        <v>170</v>
      </c>
      <c r="T1642" s="5">
        <f t="shared" si="101"/>
        <v>39.97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0">
        <f t="shared" si="102"/>
        <v>41962.596574074079</v>
      </c>
      <c r="K1643">
        <v>1416406744</v>
      </c>
      <c r="L1643" s="10">
        <f>(((I1643/60)/60)/24)+DATE(1970,1,1)</f>
        <v>41992.596574074079</v>
      </c>
      <c r="M1643" t="b">
        <v>0</v>
      </c>
      <c r="N1643">
        <v>26</v>
      </c>
      <c r="O1643" t="b">
        <v>1</v>
      </c>
      <c r="P1643" t="s">
        <v>8292</v>
      </c>
      <c r="Q1643" t="str">
        <f t="shared" si="103"/>
        <v>music</v>
      </c>
      <c r="R1643" t="str">
        <f t="shared" si="104"/>
        <v>pop</v>
      </c>
      <c r="S1643">
        <f xml:space="preserve"> ROUND((E1643:E5756 / D1643:D5756)*100, 0)</f>
        <v>101</v>
      </c>
      <c r="T1643" s="5">
        <f t="shared" si="101"/>
        <v>97.5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0">
        <f t="shared" si="102"/>
        <v>40688.024618055555</v>
      </c>
      <c r="K1644">
        <v>1306283727</v>
      </c>
      <c r="L1644" s="10">
        <f>(((I1644/60)/60)/24)+DATE(1970,1,1)</f>
        <v>40708.024618055555</v>
      </c>
      <c r="M1644" t="b">
        <v>0</v>
      </c>
      <c r="N1644">
        <v>28</v>
      </c>
      <c r="O1644" t="b">
        <v>1</v>
      </c>
      <c r="P1644" t="s">
        <v>8292</v>
      </c>
      <c r="Q1644" t="str">
        <f t="shared" si="103"/>
        <v>music</v>
      </c>
      <c r="R1644" t="str">
        <f t="shared" si="104"/>
        <v>pop</v>
      </c>
      <c r="S1644">
        <f xml:space="preserve"> ROUND((E1644:E5757 / D1644:D5757)*100, 0)</f>
        <v>100</v>
      </c>
      <c r="T1644" s="5">
        <f t="shared" si="101"/>
        <v>42.86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0">
        <f t="shared" si="102"/>
        <v>41146.824212962965</v>
      </c>
      <c r="K1645">
        <v>1345924012</v>
      </c>
      <c r="L1645" s="10">
        <f>(((I1645/60)/60)/24)+DATE(1970,1,1)</f>
        <v>41176.824212962965</v>
      </c>
      <c r="M1645" t="b">
        <v>0</v>
      </c>
      <c r="N1645">
        <v>37</v>
      </c>
      <c r="O1645" t="b">
        <v>1</v>
      </c>
      <c r="P1645" t="s">
        <v>8292</v>
      </c>
      <c r="Q1645" t="str">
        <f t="shared" si="103"/>
        <v>music</v>
      </c>
      <c r="R1645" t="str">
        <f t="shared" si="104"/>
        <v>pop</v>
      </c>
      <c r="S1645">
        <f xml:space="preserve"> ROUND((E1645:E5758 / D1645:D5758)*100, 0)</f>
        <v>125</v>
      </c>
      <c r="T1645" s="5">
        <f t="shared" si="101"/>
        <v>168.51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0">
        <f t="shared" si="102"/>
        <v>41175.05972222222</v>
      </c>
      <c r="K1646">
        <v>1348363560</v>
      </c>
      <c r="L1646" s="10">
        <f>(((I1646/60)/60)/24)+DATE(1970,1,1)</f>
        <v>41235.101388888892</v>
      </c>
      <c r="M1646" t="b">
        <v>0</v>
      </c>
      <c r="N1646">
        <v>128</v>
      </c>
      <c r="O1646" t="b">
        <v>1</v>
      </c>
      <c r="P1646" t="s">
        <v>8292</v>
      </c>
      <c r="Q1646" t="str">
        <f t="shared" si="103"/>
        <v>music</v>
      </c>
      <c r="R1646" t="str">
        <f t="shared" si="104"/>
        <v>pop</v>
      </c>
      <c r="S1646">
        <f xml:space="preserve"> ROUND((E1646:E5759 / D1646:D5759)*100, 0)</f>
        <v>110</v>
      </c>
      <c r="T1646" s="5">
        <f t="shared" si="101"/>
        <v>85.55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0">
        <f t="shared" si="102"/>
        <v>41521.617361111108</v>
      </c>
      <c r="K1647">
        <v>1378306140</v>
      </c>
      <c r="L1647" s="10">
        <f>(((I1647/60)/60)/24)+DATE(1970,1,1)</f>
        <v>41535.617361111108</v>
      </c>
      <c r="M1647" t="b">
        <v>0</v>
      </c>
      <c r="N1647">
        <v>10</v>
      </c>
      <c r="O1647" t="b">
        <v>1</v>
      </c>
      <c r="P1647" t="s">
        <v>8292</v>
      </c>
      <c r="Q1647" t="str">
        <f t="shared" si="103"/>
        <v>music</v>
      </c>
      <c r="R1647" t="str">
        <f t="shared" si="104"/>
        <v>pop</v>
      </c>
      <c r="S1647">
        <f xml:space="preserve"> ROUND((E1647:E5760 / D1647:D5760)*100, 0)</f>
        <v>111</v>
      </c>
      <c r="T1647" s="5">
        <f t="shared" si="101"/>
        <v>554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0">
        <f t="shared" si="102"/>
        <v>41833.450266203705</v>
      </c>
      <c r="K1648">
        <v>1405248503</v>
      </c>
      <c r="L1648" s="10">
        <f>(((I1648/60)/60)/24)+DATE(1970,1,1)</f>
        <v>41865.757638888892</v>
      </c>
      <c r="M1648" t="b">
        <v>0</v>
      </c>
      <c r="N1648">
        <v>83</v>
      </c>
      <c r="O1648" t="b">
        <v>1</v>
      </c>
      <c r="P1648" t="s">
        <v>8292</v>
      </c>
      <c r="Q1648" t="str">
        <f t="shared" si="103"/>
        <v>music</v>
      </c>
      <c r="R1648" t="str">
        <f t="shared" si="104"/>
        <v>pop</v>
      </c>
      <c r="S1648">
        <f xml:space="preserve"> ROUND((E1648:E5761 / D1648:D5761)*100, 0)</f>
        <v>110</v>
      </c>
      <c r="T1648" s="5">
        <f t="shared" si="101"/>
        <v>26.55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0">
        <f t="shared" si="102"/>
        <v>41039.409456018519</v>
      </c>
      <c r="K1649">
        <v>1336643377</v>
      </c>
      <c r="L1649" s="10">
        <f>(((I1649/60)/60)/24)+DATE(1970,1,1)</f>
        <v>41069.409456018519</v>
      </c>
      <c r="M1649" t="b">
        <v>0</v>
      </c>
      <c r="N1649">
        <v>46</v>
      </c>
      <c r="O1649" t="b">
        <v>1</v>
      </c>
      <c r="P1649" t="s">
        <v>8292</v>
      </c>
      <c r="Q1649" t="str">
        <f t="shared" si="103"/>
        <v>music</v>
      </c>
      <c r="R1649" t="str">
        <f t="shared" si="104"/>
        <v>pop</v>
      </c>
      <c r="S1649">
        <f xml:space="preserve"> ROUND((E1649:E5762 / D1649:D5762)*100, 0)</f>
        <v>105</v>
      </c>
      <c r="T1649" s="5">
        <f t="shared" si="101"/>
        <v>113.83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0">
        <f t="shared" si="102"/>
        <v>40592.704652777778</v>
      </c>
      <c r="K1650">
        <v>1298048082</v>
      </c>
      <c r="L1650" s="10">
        <f>(((I1650/60)/60)/24)+DATE(1970,1,1)</f>
        <v>40622.662986111114</v>
      </c>
      <c r="M1650" t="b">
        <v>0</v>
      </c>
      <c r="N1650">
        <v>90</v>
      </c>
      <c r="O1650" t="b">
        <v>1</v>
      </c>
      <c r="P1650" t="s">
        <v>8292</v>
      </c>
      <c r="Q1650" t="str">
        <f t="shared" si="103"/>
        <v>music</v>
      </c>
      <c r="R1650" t="str">
        <f t="shared" si="104"/>
        <v>pop</v>
      </c>
      <c r="S1650">
        <f xml:space="preserve"> ROUND((E1650:E5763 / D1650:D5763)*100, 0)</f>
        <v>125</v>
      </c>
      <c r="T1650" s="5">
        <f t="shared" si="101"/>
        <v>32.01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0">
        <f t="shared" si="102"/>
        <v>41737.684664351851</v>
      </c>
      <c r="K1651">
        <v>1396974355</v>
      </c>
      <c r="L1651" s="10">
        <f>(((I1651/60)/60)/24)+DATE(1970,1,1)</f>
        <v>41782.684664351851</v>
      </c>
      <c r="M1651" t="b">
        <v>0</v>
      </c>
      <c r="N1651">
        <v>81</v>
      </c>
      <c r="O1651" t="b">
        <v>1</v>
      </c>
      <c r="P1651" t="s">
        <v>8292</v>
      </c>
      <c r="Q1651" t="str">
        <f t="shared" si="103"/>
        <v>music</v>
      </c>
      <c r="R1651" t="str">
        <f t="shared" si="104"/>
        <v>pop</v>
      </c>
      <c r="S1651">
        <f xml:space="preserve"> ROUND((E1651:E5764 / D1651:D5764)*100, 0)</f>
        <v>101</v>
      </c>
      <c r="T1651" s="5">
        <f t="shared" si="101"/>
        <v>47.19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0">
        <f t="shared" si="102"/>
        <v>41526.435613425929</v>
      </c>
      <c r="K1652">
        <v>1378722437</v>
      </c>
      <c r="L1652" s="10">
        <f>(((I1652/60)/60)/24)+DATE(1970,1,1)</f>
        <v>41556.435613425929</v>
      </c>
      <c r="M1652" t="b">
        <v>0</v>
      </c>
      <c r="N1652">
        <v>32</v>
      </c>
      <c r="O1652" t="b">
        <v>1</v>
      </c>
      <c r="P1652" t="s">
        <v>8292</v>
      </c>
      <c r="Q1652" t="str">
        <f t="shared" si="103"/>
        <v>music</v>
      </c>
      <c r="R1652" t="str">
        <f t="shared" si="104"/>
        <v>pop</v>
      </c>
      <c r="S1652">
        <f xml:space="preserve"> ROUND((E1652:E5765 / D1652:D5765)*100, 0)</f>
        <v>142</v>
      </c>
      <c r="T1652" s="5">
        <f t="shared" si="101"/>
        <v>88.47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0">
        <f t="shared" si="102"/>
        <v>40625.900694444441</v>
      </c>
      <c r="K1653">
        <v>1300916220</v>
      </c>
      <c r="L1653" s="10">
        <f>(((I1653/60)/60)/24)+DATE(1970,1,1)</f>
        <v>40659.290972222225</v>
      </c>
      <c r="M1653" t="b">
        <v>0</v>
      </c>
      <c r="N1653">
        <v>20</v>
      </c>
      <c r="O1653" t="b">
        <v>1</v>
      </c>
      <c r="P1653" t="s">
        <v>8292</v>
      </c>
      <c r="Q1653" t="str">
        <f t="shared" si="103"/>
        <v>music</v>
      </c>
      <c r="R1653" t="str">
        <f t="shared" si="104"/>
        <v>pop</v>
      </c>
      <c r="S1653">
        <f xml:space="preserve"> ROUND((E1653:E5766 / D1653:D5766)*100, 0)</f>
        <v>101</v>
      </c>
      <c r="T1653" s="5">
        <f t="shared" si="101"/>
        <v>100.75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0">
        <f t="shared" si="102"/>
        <v>41572.492974537039</v>
      </c>
      <c r="K1654">
        <v>1382701793</v>
      </c>
      <c r="L1654" s="10">
        <f>(((I1654/60)/60)/24)+DATE(1970,1,1)</f>
        <v>41602.534641203703</v>
      </c>
      <c r="M1654" t="b">
        <v>0</v>
      </c>
      <c r="N1654">
        <v>70</v>
      </c>
      <c r="O1654" t="b">
        <v>1</v>
      </c>
      <c r="P1654" t="s">
        <v>8292</v>
      </c>
      <c r="Q1654" t="str">
        <f t="shared" si="103"/>
        <v>music</v>
      </c>
      <c r="R1654" t="str">
        <f t="shared" si="104"/>
        <v>pop</v>
      </c>
      <c r="S1654">
        <f xml:space="preserve"> ROUND((E1654:E5767 / D1654:D5767)*100, 0)</f>
        <v>101</v>
      </c>
      <c r="T1654" s="5">
        <f t="shared" si="101"/>
        <v>64.709999999999994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0">
        <f t="shared" si="102"/>
        <v>40626.834444444445</v>
      </c>
      <c r="K1655">
        <v>1300996896</v>
      </c>
      <c r="L1655" s="10">
        <f>(((I1655/60)/60)/24)+DATE(1970,1,1)</f>
        <v>40657.834444444445</v>
      </c>
      <c r="M1655" t="b">
        <v>0</v>
      </c>
      <c r="N1655">
        <v>168</v>
      </c>
      <c r="O1655" t="b">
        <v>1</v>
      </c>
      <c r="P1655" t="s">
        <v>8292</v>
      </c>
      <c r="Q1655" t="str">
        <f t="shared" si="103"/>
        <v>music</v>
      </c>
      <c r="R1655" t="str">
        <f t="shared" si="104"/>
        <v>pop</v>
      </c>
      <c r="S1655">
        <f xml:space="preserve"> ROUND((E1655:E5768 / D1655:D5768)*100, 0)</f>
        <v>174</v>
      </c>
      <c r="T1655" s="5">
        <f t="shared" si="101"/>
        <v>51.85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0">
        <f t="shared" si="102"/>
        <v>40987.890740740739</v>
      </c>
      <c r="K1656">
        <v>1332192160</v>
      </c>
      <c r="L1656" s="10">
        <f>(((I1656/60)/60)/24)+DATE(1970,1,1)</f>
        <v>41017.890740740739</v>
      </c>
      <c r="M1656" t="b">
        <v>0</v>
      </c>
      <c r="N1656">
        <v>34</v>
      </c>
      <c r="O1656" t="b">
        <v>1</v>
      </c>
      <c r="P1656" t="s">
        <v>8292</v>
      </c>
      <c r="Q1656" t="str">
        <f t="shared" si="103"/>
        <v>music</v>
      </c>
      <c r="R1656" t="str">
        <f t="shared" si="104"/>
        <v>pop</v>
      </c>
      <c r="S1656">
        <f xml:space="preserve"> ROUND((E1656:E5769 / D1656:D5769)*100, 0)</f>
        <v>120</v>
      </c>
      <c r="T1656" s="5">
        <f t="shared" si="101"/>
        <v>38.79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0">
        <f t="shared" si="102"/>
        <v>40974.791898148149</v>
      </c>
      <c r="K1657">
        <v>1331060420</v>
      </c>
      <c r="L1657" s="10">
        <f>(((I1657/60)/60)/24)+DATE(1970,1,1)</f>
        <v>41004.750231481477</v>
      </c>
      <c r="M1657" t="b">
        <v>0</v>
      </c>
      <c r="N1657">
        <v>48</v>
      </c>
      <c r="O1657" t="b">
        <v>1</v>
      </c>
      <c r="P1657" t="s">
        <v>8292</v>
      </c>
      <c r="Q1657" t="str">
        <f t="shared" si="103"/>
        <v>music</v>
      </c>
      <c r="R1657" t="str">
        <f t="shared" si="104"/>
        <v>pop</v>
      </c>
      <c r="S1657">
        <f xml:space="preserve"> ROUND((E1657:E5770 / D1657:D5770)*100, 0)</f>
        <v>143</v>
      </c>
      <c r="T1657" s="5">
        <f t="shared" si="101"/>
        <v>44.65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0">
        <f t="shared" si="102"/>
        <v>41226.928842592592</v>
      </c>
      <c r="K1658">
        <v>1352845052</v>
      </c>
      <c r="L1658" s="10">
        <f>(((I1658/60)/60)/24)+DATE(1970,1,1)</f>
        <v>41256.928842592592</v>
      </c>
      <c r="M1658" t="b">
        <v>0</v>
      </c>
      <c r="N1658">
        <v>48</v>
      </c>
      <c r="O1658" t="b">
        <v>1</v>
      </c>
      <c r="P1658" t="s">
        <v>8292</v>
      </c>
      <c r="Q1658" t="str">
        <f t="shared" si="103"/>
        <v>music</v>
      </c>
      <c r="R1658" t="str">
        <f t="shared" si="104"/>
        <v>pop</v>
      </c>
      <c r="S1658">
        <f xml:space="preserve"> ROUND((E1658:E5771 / D1658:D5771)*100, 0)</f>
        <v>100</v>
      </c>
      <c r="T1658" s="5">
        <f t="shared" si="101"/>
        <v>156.77000000000001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0">
        <f t="shared" si="102"/>
        <v>41023.782037037039</v>
      </c>
      <c r="K1659">
        <v>1335293168</v>
      </c>
      <c r="L1659" s="10">
        <f>(((I1659/60)/60)/24)+DATE(1970,1,1)</f>
        <v>41053.782037037039</v>
      </c>
      <c r="M1659" t="b">
        <v>0</v>
      </c>
      <c r="N1659">
        <v>221</v>
      </c>
      <c r="O1659" t="b">
        <v>1</v>
      </c>
      <c r="P1659" t="s">
        <v>8292</v>
      </c>
      <c r="Q1659" t="str">
        <f t="shared" si="103"/>
        <v>music</v>
      </c>
      <c r="R1659" t="str">
        <f t="shared" si="104"/>
        <v>pop</v>
      </c>
      <c r="S1659">
        <f xml:space="preserve"> ROUND((E1659:E5772 / D1659:D5772)*100, 0)</f>
        <v>105</v>
      </c>
      <c r="T1659" s="5">
        <f t="shared" ref="T1659:T1722" si="105" xml:space="preserve"> ROUND(IF(N1659&gt;0,(E1659/N1659),(0)),2)</f>
        <v>118.7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0">
        <f t="shared" si="102"/>
        <v>41223.22184027778</v>
      </c>
      <c r="K1660">
        <v>1352524767</v>
      </c>
      <c r="L1660" s="10">
        <f>(((I1660/60)/60)/24)+DATE(1970,1,1)</f>
        <v>41261.597222222219</v>
      </c>
      <c r="M1660" t="b">
        <v>0</v>
      </c>
      <c r="N1660">
        <v>107</v>
      </c>
      <c r="O1660" t="b">
        <v>1</v>
      </c>
      <c r="P1660" t="s">
        <v>8292</v>
      </c>
      <c r="Q1660" t="str">
        <f t="shared" si="103"/>
        <v>music</v>
      </c>
      <c r="R1660" t="str">
        <f t="shared" si="104"/>
        <v>pop</v>
      </c>
      <c r="S1660">
        <f xml:space="preserve"> ROUND((E1660:E5773 / D1660:D5773)*100, 0)</f>
        <v>132</v>
      </c>
      <c r="T1660" s="5">
        <f t="shared" si="105"/>
        <v>74.150000000000006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0">
        <f t="shared" si="102"/>
        <v>41596.913437499999</v>
      </c>
      <c r="K1661">
        <v>1384811721</v>
      </c>
      <c r="L1661" s="10">
        <f>(((I1661/60)/60)/24)+DATE(1970,1,1)</f>
        <v>41625.5</v>
      </c>
      <c r="M1661" t="b">
        <v>0</v>
      </c>
      <c r="N1661">
        <v>45</v>
      </c>
      <c r="O1661" t="b">
        <v>1</v>
      </c>
      <c r="P1661" t="s">
        <v>8292</v>
      </c>
      <c r="Q1661" t="str">
        <f t="shared" si="103"/>
        <v>music</v>
      </c>
      <c r="R1661" t="str">
        <f t="shared" si="104"/>
        <v>pop</v>
      </c>
      <c r="S1661">
        <f xml:space="preserve"> ROUND((E1661:E5774 / D1661:D5774)*100, 0)</f>
        <v>113</v>
      </c>
      <c r="T1661" s="5">
        <f t="shared" si="105"/>
        <v>12.53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0">
        <f t="shared" si="102"/>
        <v>42459.693865740745</v>
      </c>
      <c r="K1662">
        <v>1459355950</v>
      </c>
      <c r="L1662" s="10">
        <f>(((I1662/60)/60)/24)+DATE(1970,1,1)</f>
        <v>42490.915972222225</v>
      </c>
      <c r="M1662" t="b">
        <v>0</v>
      </c>
      <c r="N1662">
        <v>36</v>
      </c>
      <c r="O1662" t="b">
        <v>1</v>
      </c>
      <c r="P1662" t="s">
        <v>8292</v>
      </c>
      <c r="Q1662" t="str">
        <f t="shared" si="103"/>
        <v>music</v>
      </c>
      <c r="R1662" t="str">
        <f t="shared" si="104"/>
        <v>pop</v>
      </c>
      <c r="S1662">
        <f xml:space="preserve"> ROUND((E1662:E5775 / D1662:D5775)*100, 0)</f>
        <v>1254</v>
      </c>
      <c r="T1662" s="5">
        <f t="shared" si="105"/>
        <v>27.86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0">
        <f t="shared" si="102"/>
        <v>42343.998043981483</v>
      </c>
      <c r="K1663">
        <v>1449359831</v>
      </c>
      <c r="L1663" s="10">
        <f>(((I1663/60)/60)/24)+DATE(1970,1,1)</f>
        <v>42386.875</v>
      </c>
      <c r="M1663" t="b">
        <v>0</v>
      </c>
      <c r="N1663">
        <v>101</v>
      </c>
      <c r="O1663" t="b">
        <v>1</v>
      </c>
      <c r="P1663" t="s">
        <v>8292</v>
      </c>
      <c r="Q1663" t="str">
        <f t="shared" si="103"/>
        <v>music</v>
      </c>
      <c r="R1663" t="str">
        <f t="shared" si="104"/>
        <v>pop</v>
      </c>
      <c r="S1663">
        <f xml:space="preserve"> ROUND((E1663:E5776 / D1663:D5776)*100, 0)</f>
        <v>103</v>
      </c>
      <c r="T1663" s="5">
        <f t="shared" si="105"/>
        <v>80.180000000000007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0">
        <f t="shared" si="102"/>
        <v>40848.198333333334</v>
      </c>
      <c r="K1664">
        <v>1320122736</v>
      </c>
      <c r="L1664" s="10">
        <f>(((I1664/60)/60)/24)+DATE(1970,1,1)</f>
        <v>40908.239999999998</v>
      </c>
      <c r="M1664" t="b">
        <v>0</v>
      </c>
      <c r="N1664">
        <v>62</v>
      </c>
      <c r="O1664" t="b">
        <v>1</v>
      </c>
      <c r="P1664" t="s">
        <v>8292</v>
      </c>
      <c r="Q1664" t="str">
        <f t="shared" si="103"/>
        <v>music</v>
      </c>
      <c r="R1664" t="str">
        <f t="shared" si="104"/>
        <v>pop</v>
      </c>
      <c r="S1664">
        <f xml:space="preserve"> ROUND((E1664:E5777 / D1664:D5777)*100, 0)</f>
        <v>103</v>
      </c>
      <c r="T1664" s="5">
        <f t="shared" si="105"/>
        <v>132.44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0">
        <f t="shared" si="102"/>
        <v>42006.02207175926</v>
      </c>
      <c r="K1665">
        <v>1420158707</v>
      </c>
      <c r="L1665" s="10">
        <f>(((I1665/60)/60)/24)+DATE(1970,1,1)</f>
        <v>42036.02207175926</v>
      </c>
      <c r="M1665" t="b">
        <v>0</v>
      </c>
      <c r="N1665">
        <v>32</v>
      </c>
      <c r="O1665" t="b">
        <v>1</v>
      </c>
      <c r="P1665" t="s">
        <v>8292</v>
      </c>
      <c r="Q1665" t="str">
        <f t="shared" si="103"/>
        <v>music</v>
      </c>
      <c r="R1665" t="str">
        <f t="shared" si="104"/>
        <v>pop</v>
      </c>
      <c r="S1665">
        <f xml:space="preserve"> ROUND((E1665:E5778 / D1665:D5778)*100, 0)</f>
        <v>108</v>
      </c>
      <c r="T1665" s="5">
        <f t="shared" si="105"/>
        <v>33.75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0">
        <f t="shared" si="102"/>
        <v>40939.761782407404</v>
      </c>
      <c r="K1666">
        <v>1328033818</v>
      </c>
      <c r="L1666" s="10">
        <f>(((I1666/60)/60)/24)+DATE(1970,1,1)</f>
        <v>40984.165972222225</v>
      </c>
      <c r="M1666" t="b">
        <v>0</v>
      </c>
      <c r="N1666">
        <v>89</v>
      </c>
      <c r="O1666" t="b">
        <v>1</v>
      </c>
      <c r="P1666" t="s">
        <v>8292</v>
      </c>
      <c r="Q1666" t="str">
        <f t="shared" si="103"/>
        <v>music</v>
      </c>
      <c r="R1666" t="str">
        <f t="shared" si="104"/>
        <v>pop</v>
      </c>
      <c r="S1666">
        <f xml:space="preserve"> ROUND((E1666:E5779 / D1666:D5779)*100, 0)</f>
        <v>122</v>
      </c>
      <c r="T1666" s="5">
        <f t="shared" si="105"/>
        <v>34.380000000000003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0">
        <f t="shared" ref="J1667:J1730" si="106">(((K1667/60)/60)/24)+DATE(1970,1,1)</f>
        <v>40564.649456018517</v>
      </c>
      <c r="K1667">
        <v>1295624113</v>
      </c>
      <c r="L1667" s="10">
        <f>(((I1667/60)/60)/24)+DATE(1970,1,1)</f>
        <v>40596.125</v>
      </c>
      <c r="M1667" t="b">
        <v>0</v>
      </c>
      <c r="N1667">
        <v>93</v>
      </c>
      <c r="O1667" t="b">
        <v>1</v>
      </c>
      <c r="P1667" t="s">
        <v>8292</v>
      </c>
      <c r="Q1667" t="str">
        <f t="shared" ref="Q1667:Q1730" si="107">LEFT(P1667, SEARCH("/",P1667,1)-1)</f>
        <v>music</v>
      </c>
      <c r="R1667" t="str">
        <f t="shared" ref="R1667:R1730" si="108">RIGHT(P1667,LEN(P1667)-SEARCH("/",P1667))</f>
        <v>pop</v>
      </c>
      <c r="S1667">
        <f xml:space="preserve"> ROUND((E1667:E5780 / D1667:D5780)*100, 0)</f>
        <v>119</v>
      </c>
      <c r="T1667" s="5">
        <f t="shared" si="105"/>
        <v>44.96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0">
        <f t="shared" si="106"/>
        <v>41331.253159722226</v>
      </c>
      <c r="K1668">
        <v>1361858673</v>
      </c>
      <c r="L1668" s="10">
        <f>(((I1668/60)/60)/24)+DATE(1970,1,1)</f>
        <v>41361.211493055554</v>
      </c>
      <c r="M1668" t="b">
        <v>0</v>
      </c>
      <c r="N1668">
        <v>98</v>
      </c>
      <c r="O1668" t="b">
        <v>1</v>
      </c>
      <c r="P1668" t="s">
        <v>8292</v>
      </c>
      <c r="Q1668" t="str">
        <f t="shared" si="107"/>
        <v>music</v>
      </c>
      <c r="R1668" t="str">
        <f t="shared" si="108"/>
        <v>pop</v>
      </c>
      <c r="S1668">
        <f xml:space="preserve"> ROUND((E1668:E5781 / D1668:D5781)*100, 0)</f>
        <v>161</v>
      </c>
      <c r="T1668" s="5">
        <f t="shared" si="105"/>
        <v>41.04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0">
        <f t="shared" si="106"/>
        <v>41682.0705787037</v>
      </c>
      <c r="K1669">
        <v>1392169298</v>
      </c>
      <c r="L1669" s="10">
        <f>(((I1669/60)/60)/24)+DATE(1970,1,1)</f>
        <v>41709.290972222225</v>
      </c>
      <c r="M1669" t="b">
        <v>0</v>
      </c>
      <c r="N1669">
        <v>82</v>
      </c>
      <c r="O1669" t="b">
        <v>1</v>
      </c>
      <c r="P1669" t="s">
        <v>8292</v>
      </c>
      <c r="Q1669" t="str">
        <f t="shared" si="107"/>
        <v>music</v>
      </c>
      <c r="R1669" t="str">
        <f t="shared" si="108"/>
        <v>pop</v>
      </c>
      <c r="S1669">
        <f xml:space="preserve"> ROUND((E1669:E5782 / D1669:D5782)*100, 0)</f>
        <v>127</v>
      </c>
      <c r="T1669" s="5">
        <f t="shared" si="105"/>
        <v>52.6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0">
        <f t="shared" si="106"/>
        <v>40845.14975694444</v>
      </c>
      <c r="K1670">
        <v>1319859339</v>
      </c>
      <c r="L1670" s="10">
        <f>(((I1670/60)/60)/24)+DATE(1970,1,1)</f>
        <v>40875.191423611112</v>
      </c>
      <c r="M1670" t="b">
        <v>0</v>
      </c>
      <c r="N1670">
        <v>116</v>
      </c>
      <c r="O1670" t="b">
        <v>1</v>
      </c>
      <c r="P1670" t="s">
        <v>8292</v>
      </c>
      <c r="Q1670" t="str">
        <f t="shared" si="107"/>
        <v>music</v>
      </c>
      <c r="R1670" t="str">
        <f t="shared" si="108"/>
        <v>pop</v>
      </c>
      <c r="S1670">
        <f xml:space="preserve"> ROUND((E1670:E5783 / D1670:D5783)*100, 0)</f>
        <v>103</v>
      </c>
      <c r="T1670" s="5">
        <f t="shared" si="105"/>
        <v>70.78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0">
        <f t="shared" si="106"/>
        <v>42461.885138888887</v>
      </c>
      <c r="K1671">
        <v>1459545276</v>
      </c>
      <c r="L1671" s="10">
        <f>(((I1671/60)/60)/24)+DATE(1970,1,1)</f>
        <v>42521.885138888887</v>
      </c>
      <c r="M1671" t="b">
        <v>0</v>
      </c>
      <c r="N1671">
        <v>52</v>
      </c>
      <c r="O1671" t="b">
        <v>1</v>
      </c>
      <c r="P1671" t="s">
        <v>8292</v>
      </c>
      <c r="Q1671" t="str">
        <f t="shared" si="107"/>
        <v>music</v>
      </c>
      <c r="R1671" t="str">
        <f t="shared" si="108"/>
        <v>pop</v>
      </c>
      <c r="S1671">
        <f xml:space="preserve"> ROUND((E1671:E5784 / D1671:D5784)*100, 0)</f>
        <v>140</v>
      </c>
      <c r="T1671" s="5">
        <f t="shared" si="105"/>
        <v>53.75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0">
        <f t="shared" si="106"/>
        <v>40313.930543981485</v>
      </c>
      <c r="K1672">
        <v>1273961999</v>
      </c>
      <c r="L1672" s="10">
        <f>(((I1672/60)/60)/24)+DATE(1970,1,1)</f>
        <v>40364.166666666664</v>
      </c>
      <c r="M1672" t="b">
        <v>0</v>
      </c>
      <c r="N1672">
        <v>23</v>
      </c>
      <c r="O1672" t="b">
        <v>1</v>
      </c>
      <c r="P1672" t="s">
        <v>8292</v>
      </c>
      <c r="Q1672" t="str">
        <f t="shared" si="107"/>
        <v>music</v>
      </c>
      <c r="R1672" t="str">
        <f t="shared" si="108"/>
        <v>pop</v>
      </c>
      <c r="S1672">
        <f xml:space="preserve"> ROUND((E1672:E5785 / D1672:D5785)*100, 0)</f>
        <v>103</v>
      </c>
      <c r="T1672" s="5">
        <f t="shared" si="105"/>
        <v>44.61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0">
        <f t="shared" si="106"/>
        <v>42553.54414351852</v>
      </c>
      <c r="K1673">
        <v>1467464614</v>
      </c>
      <c r="L1673" s="10">
        <f>(((I1673/60)/60)/24)+DATE(1970,1,1)</f>
        <v>42583.54414351852</v>
      </c>
      <c r="M1673" t="b">
        <v>0</v>
      </c>
      <c r="N1673">
        <v>77</v>
      </c>
      <c r="O1673" t="b">
        <v>1</v>
      </c>
      <c r="P1673" t="s">
        <v>8292</v>
      </c>
      <c r="Q1673" t="str">
        <f t="shared" si="107"/>
        <v>music</v>
      </c>
      <c r="R1673" t="str">
        <f t="shared" si="108"/>
        <v>pop</v>
      </c>
      <c r="S1673">
        <f xml:space="preserve"> ROUND((E1673:E5786 / D1673:D5786)*100, 0)</f>
        <v>101</v>
      </c>
      <c r="T1673" s="5">
        <f t="shared" si="105"/>
        <v>26.15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0">
        <f t="shared" si="106"/>
        <v>41034.656597222223</v>
      </c>
      <c r="K1674">
        <v>1336232730</v>
      </c>
      <c r="L1674" s="10">
        <f>(((I1674/60)/60)/24)+DATE(1970,1,1)</f>
        <v>41064.656597222223</v>
      </c>
      <c r="M1674" t="b">
        <v>0</v>
      </c>
      <c r="N1674">
        <v>49</v>
      </c>
      <c r="O1674" t="b">
        <v>1</v>
      </c>
      <c r="P1674" t="s">
        <v>8292</v>
      </c>
      <c r="Q1674" t="str">
        <f t="shared" si="107"/>
        <v>music</v>
      </c>
      <c r="R1674" t="str">
        <f t="shared" si="108"/>
        <v>pop</v>
      </c>
      <c r="S1674">
        <f xml:space="preserve"> ROUND((E1674:E5787 / D1674:D5787)*100, 0)</f>
        <v>113</v>
      </c>
      <c r="T1674" s="5">
        <f t="shared" si="105"/>
        <v>39.18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0">
        <f t="shared" si="106"/>
        <v>42039.878379629634</v>
      </c>
      <c r="K1675">
        <v>1423083892</v>
      </c>
      <c r="L1675" s="10">
        <f>(((I1675/60)/60)/24)+DATE(1970,1,1)</f>
        <v>42069.878379629634</v>
      </c>
      <c r="M1675" t="b">
        <v>0</v>
      </c>
      <c r="N1675">
        <v>59</v>
      </c>
      <c r="O1675" t="b">
        <v>1</v>
      </c>
      <c r="P1675" t="s">
        <v>8292</v>
      </c>
      <c r="Q1675" t="str">
        <f t="shared" si="107"/>
        <v>music</v>
      </c>
      <c r="R1675" t="str">
        <f t="shared" si="108"/>
        <v>pop</v>
      </c>
      <c r="S1675">
        <f xml:space="preserve"> ROUND((E1675:E5788 / D1675:D5788)*100, 0)</f>
        <v>128</v>
      </c>
      <c r="T1675" s="5">
        <f t="shared" si="105"/>
        <v>45.59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0">
        <f t="shared" si="106"/>
        <v>42569.605393518519</v>
      </c>
      <c r="K1676">
        <v>1468852306</v>
      </c>
      <c r="L1676" s="10">
        <f>(((I1676/60)/60)/24)+DATE(1970,1,1)</f>
        <v>42600.290972222225</v>
      </c>
      <c r="M1676" t="b">
        <v>0</v>
      </c>
      <c r="N1676">
        <v>113</v>
      </c>
      <c r="O1676" t="b">
        <v>1</v>
      </c>
      <c r="P1676" t="s">
        <v>8292</v>
      </c>
      <c r="Q1676" t="str">
        <f t="shared" si="107"/>
        <v>music</v>
      </c>
      <c r="R1676" t="str">
        <f t="shared" si="108"/>
        <v>pop</v>
      </c>
      <c r="S1676">
        <f xml:space="preserve"> ROUND((E1676:E5789 / D1676:D5789)*100, 0)</f>
        <v>202</v>
      </c>
      <c r="T1676" s="5">
        <f t="shared" si="105"/>
        <v>89.25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0">
        <f t="shared" si="106"/>
        <v>40802.733101851853</v>
      </c>
      <c r="K1677">
        <v>1316194540</v>
      </c>
      <c r="L1677" s="10">
        <f>(((I1677/60)/60)/24)+DATE(1970,1,1)</f>
        <v>40832.918749999997</v>
      </c>
      <c r="M1677" t="b">
        <v>0</v>
      </c>
      <c r="N1677">
        <v>34</v>
      </c>
      <c r="O1677" t="b">
        <v>1</v>
      </c>
      <c r="P1677" t="s">
        <v>8292</v>
      </c>
      <c r="Q1677" t="str">
        <f t="shared" si="107"/>
        <v>music</v>
      </c>
      <c r="R1677" t="str">
        <f t="shared" si="108"/>
        <v>pop</v>
      </c>
      <c r="S1677">
        <f xml:space="preserve"> ROUND((E1677:E5790 / D1677:D5790)*100, 0)</f>
        <v>137</v>
      </c>
      <c r="T1677" s="5">
        <f t="shared" si="105"/>
        <v>40.42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0">
        <f t="shared" si="106"/>
        <v>40973.72623842593</v>
      </c>
      <c r="K1678">
        <v>1330968347</v>
      </c>
      <c r="L1678" s="10">
        <f>(((I1678/60)/60)/24)+DATE(1970,1,1)</f>
        <v>41020.165972222225</v>
      </c>
      <c r="M1678" t="b">
        <v>0</v>
      </c>
      <c r="N1678">
        <v>42</v>
      </c>
      <c r="O1678" t="b">
        <v>1</v>
      </c>
      <c r="P1678" t="s">
        <v>8292</v>
      </c>
      <c r="Q1678" t="str">
        <f t="shared" si="107"/>
        <v>music</v>
      </c>
      <c r="R1678" t="str">
        <f t="shared" si="108"/>
        <v>pop</v>
      </c>
      <c r="S1678">
        <f xml:space="preserve"> ROUND((E1678:E5791 / D1678:D5791)*100, 0)</f>
        <v>115</v>
      </c>
      <c r="T1678" s="5">
        <f t="shared" si="105"/>
        <v>82.38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0">
        <f t="shared" si="106"/>
        <v>42416.407129629632</v>
      </c>
      <c r="K1679">
        <v>1455615976</v>
      </c>
      <c r="L1679" s="10">
        <f>(((I1679/60)/60)/24)+DATE(1970,1,1)</f>
        <v>42476.249305555553</v>
      </c>
      <c r="M1679" t="b">
        <v>0</v>
      </c>
      <c r="N1679">
        <v>42</v>
      </c>
      <c r="O1679" t="b">
        <v>1</v>
      </c>
      <c r="P1679" t="s">
        <v>8292</v>
      </c>
      <c r="Q1679" t="str">
        <f t="shared" si="107"/>
        <v>music</v>
      </c>
      <c r="R1679" t="str">
        <f t="shared" si="108"/>
        <v>pop</v>
      </c>
      <c r="S1679">
        <f xml:space="preserve"> ROUND((E1679:E5792 / D1679:D5792)*100, 0)</f>
        <v>112</v>
      </c>
      <c r="T1679" s="5">
        <f t="shared" si="105"/>
        <v>159.52000000000001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0">
        <f t="shared" si="106"/>
        <v>41662.854988425926</v>
      </c>
      <c r="K1680">
        <v>1390509071</v>
      </c>
      <c r="L1680" s="10">
        <f>(((I1680/60)/60)/24)+DATE(1970,1,1)</f>
        <v>41676.854988425926</v>
      </c>
      <c r="M1680" t="b">
        <v>0</v>
      </c>
      <c r="N1680">
        <v>49</v>
      </c>
      <c r="O1680" t="b">
        <v>1</v>
      </c>
      <c r="P1680" t="s">
        <v>8292</v>
      </c>
      <c r="Q1680" t="str">
        <f t="shared" si="107"/>
        <v>music</v>
      </c>
      <c r="R1680" t="str">
        <f t="shared" si="108"/>
        <v>pop</v>
      </c>
      <c r="S1680">
        <f xml:space="preserve"> ROUND((E1680:E5793 / D1680:D5793)*100, 0)</f>
        <v>118</v>
      </c>
      <c r="T1680" s="5">
        <f t="shared" si="105"/>
        <v>36.24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0">
        <f t="shared" si="106"/>
        <v>40723.068807870368</v>
      </c>
      <c r="K1681">
        <v>1309311545</v>
      </c>
      <c r="L1681" s="10">
        <f>(((I1681/60)/60)/24)+DATE(1970,1,1)</f>
        <v>40746.068807870368</v>
      </c>
      <c r="M1681" t="b">
        <v>0</v>
      </c>
      <c r="N1681">
        <v>56</v>
      </c>
      <c r="O1681" t="b">
        <v>1</v>
      </c>
      <c r="P1681" t="s">
        <v>8292</v>
      </c>
      <c r="Q1681" t="str">
        <f t="shared" si="107"/>
        <v>music</v>
      </c>
      <c r="R1681" t="str">
        <f t="shared" si="108"/>
        <v>pop</v>
      </c>
      <c r="S1681">
        <f xml:space="preserve"> ROUND((E1681:E5794 / D1681:D5794)*100, 0)</f>
        <v>175</v>
      </c>
      <c r="T1681" s="5">
        <f t="shared" si="105"/>
        <v>62.5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0">
        <f t="shared" si="106"/>
        <v>41802.757719907408</v>
      </c>
      <c r="K1682">
        <v>1402596667</v>
      </c>
      <c r="L1682" s="10">
        <f>(((I1682/60)/60)/24)+DATE(1970,1,1)</f>
        <v>41832.757719907408</v>
      </c>
      <c r="M1682" t="b">
        <v>0</v>
      </c>
      <c r="N1682">
        <v>25</v>
      </c>
      <c r="O1682" t="b">
        <v>1</v>
      </c>
      <c r="P1682" t="s">
        <v>8292</v>
      </c>
      <c r="Q1682" t="str">
        <f t="shared" si="107"/>
        <v>music</v>
      </c>
      <c r="R1682" t="str">
        <f t="shared" si="108"/>
        <v>pop</v>
      </c>
      <c r="S1682">
        <f xml:space="preserve"> ROUND((E1682:E5795 / D1682:D5795)*100, 0)</f>
        <v>118</v>
      </c>
      <c r="T1682" s="5">
        <f t="shared" si="105"/>
        <v>47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0">
        <f t="shared" si="106"/>
        <v>42774.121342592596</v>
      </c>
      <c r="K1683">
        <v>1486522484</v>
      </c>
      <c r="L1683" s="10">
        <f>(((I1683/60)/60)/24)+DATE(1970,1,1)</f>
        <v>42823.083333333328</v>
      </c>
      <c r="M1683" t="b">
        <v>0</v>
      </c>
      <c r="N1683">
        <v>884</v>
      </c>
      <c r="O1683" t="b">
        <v>0</v>
      </c>
      <c r="P1683" t="s">
        <v>8293</v>
      </c>
      <c r="Q1683" t="str">
        <f t="shared" si="107"/>
        <v>music</v>
      </c>
      <c r="R1683" t="str">
        <f t="shared" si="108"/>
        <v>faith</v>
      </c>
      <c r="S1683">
        <f xml:space="preserve"> ROUND((E1683:E5796 / D1683:D5796)*100, 0)</f>
        <v>101</v>
      </c>
      <c r="T1683" s="5">
        <f t="shared" si="105"/>
        <v>74.58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0">
        <f t="shared" si="106"/>
        <v>42779.21365740741</v>
      </c>
      <c r="K1684">
        <v>1486962460</v>
      </c>
      <c r="L1684" s="10">
        <f>(((I1684/60)/60)/24)+DATE(1970,1,1)</f>
        <v>42839.171990740739</v>
      </c>
      <c r="M1684" t="b">
        <v>0</v>
      </c>
      <c r="N1684">
        <v>0</v>
      </c>
      <c r="O1684" t="b">
        <v>0</v>
      </c>
      <c r="P1684" t="s">
        <v>8293</v>
      </c>
      <c r="Q1684" t="str">
        <f t="shared" si="107"/>
        <v>music</v>
      </c>
      <c r="R1684" t="str">
        <f t="shared" si="108"/>
        <v>faith</v>
      </c>
      <c r="S1684">
        <f xml:space="preserve"> ROUND((E1684:E5797 / D1684:D5797)*100, 0)</f>
        <v>0</v>
      </c>
      <c r="T1684" s="5">
        <f t="shared" si="105"/>
        <v>0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0">
        <f t="shared" si="106"/>
        <v>42808.781689814816</v>
      </c>
      <c r="K1685">
        <v>1489517138</v>
      </c>
      <c r="L1685" s="10">
        <f>(((I1685/60)/60)/24)+DATE(1970,1,1)</f>
        <v>42832.781689814816</v>
      </c>
      <c r="M1685" t="b">
        <v>0</v>
      </c>
      <c r="N1685">
        <v>10</v>
      </c>
      <c r="O1685" t="b">
        <v>0</v>
      </c>
      <c r="P1685" t="s">
        <v>8293</v>
      </c>
      <c r="Q1685" t="str">
        <f t="shared" si="107"/>
        <v>music</v>
      </c>
      <c r="R1685" t="str">
        <f t="shared" si="108"/>
        <v>faith</v>
      </c>
      <c r="S1685">
        <f xml:space="preserve"> ROUND((E1685:E5798 / D1685:D5798)*100, 0)</f>
        <v>22</v>
      </c>
      <c r="T1685" s="5">
        <f t="shared" si="105"/>
        <v>76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0">
        <f t="shared" si="106"/>
        <v>42783.815289351856</v>
      </c>
      <c r="K1686">
        <v>1487360041</v>
      </c>
      <c r="L1686" s="10">
        <f>(((I1686/60)/60)/24)+DATE(1970,1,1)</f>
        <v>42811.773622685185</v>
      </c>
      <c r="M1686" t="b">
        <v>0</v>
      </c>
      <c r="N1686">
        <v>101</v>
      </c>
      <c r="O1686" t="b">
        <v>0</v>
      </c>
      <c r="P1686" t="s">
        <v>8293</v>
      </c>
      <c r="Q1686" t="str">
        <f t="shared" si="107"/>
        <v>music</v>
      </c>
      <c r="R1686" t="str">
        <f t="shared" si="108"/>
        <v>faith</v>
      </c>
      <c r="S1686">
        <f xml:space="preserve"> ROUND((E1686:E5799 / D1686:D5799)*100, 0)</f>
        <v>109</v>
      </c>
      <c r="T1686" s="5">
        <f t="shared" si="105"/>
        <v>86.44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0">
        <f t="shared" si="106"/>
        <v>42788.2502662037</v>
      </c>
      <c r="K1687">
        <v>1487743223</v>
      </c>
      <c r="L1687" s="10">
        <f>(((I1687/60)/60)/24)+DATE(1970,1,1)</f>
        <v>42818.208599537036</v>
      </c>
      <c r="M1687" t="b">
        <v>0</v>
      </c>
      <c r="N1687">
        <v>15</v>
      </c>
      <c r="O1687" t="b">
        <v>0</v>
      </c>
      <c r="P1687" t="s">
        <v>8293</v>
      </c>
      <c r="Q1687" t="str">
        <f t="shared" si="107"/>
        <v>music</v>
      </c>
      <c r="R1687" t="str">
        <f t="shared" si="108"/>
        <v>faith</v>
      </c>
      <c r="S1687">
        <f xml:space="preserve"> ROUND((E1687:E5800 / D1687:D5800)*100, 0)</f>
        <v>103</v>
      </c>
      <c r="T1687" s="5">
        <f t="shared" si="105"/>
        <v>24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0">
        <f t="shared" si="106"/>
        <v>42792.843969907408</v>
      </c>
      <c r="K1688">
        <v>1488140119</v>
      </c>
      <c r="L1688" s="10">
        <f>(((I1688/60)/60)/24)+DATE(1970,1,1)</f>
        <v>42852.802303240736</v>
      </c>
      <c r="M1688" t="b">
        <v>0</v>
      </c>
      <c r="N1688">
        <v>1</v>
      </c>
      <c r="O1688" t="b">
        <v>0</v>
      </c>
      <c r="P1688" t="s">
        <v>8293</v>
      </c>
      <c r="Q1688" t="str">
        <f t="shared" si="107"/>
        <v>music</v>
      </c>
      <c r="R1688" t="str">
        <f t="shared" si="108"/>
        <v>faith</v>
      </c>
      <c r="S1688">
        <f xml:space="preserve"> ROUND((E1688:E5801 / D1688:D5801)*100, 0)</f>
        <v>0</v>
      </c>
      <c r="T1688" s="5">
        <f t="shared" si="105"/>
        <v>18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0">
        <f t="shared" si="106"/>
        <v>42802.046817129631</v>
      </c>
      <c r="K1689">
        <v>1488935245</v>
      </c>
      <c r="L1689" s="10">
        <f>(((I1689/60)/60)/24)+DATE(1970,1,1)</f>
        <v>42835.84375</v>
      </c>
      <c r="M1689" t="b">
        <v>0</v>
      </c>
      <c r="N1689">
        <v>39</v>
      </c>
      <c r="O1689" t="b">
        <v>0</v>
      </c>
      <c r="P1689" t="s">
        <v>8293</v>
      </c>
      <c r="Q1689" t="str">
        <f t="shared" si="107"/>
        <v>music</v>
      </c>
      <c r="R1689" t="str">
        <f t="shared" si="108"/>
        <v>faith</v>
      </c>
      <c r="S1689">
        <f xml:space="preserve"> ROUND((E1689:E5802 / D1689:D5802)*100, 0)</f>
        <v>31</v>
      </c>
      <c r="T1689" s="5">
        <f t="shared" si="105"/>
        <v>80.13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0">
        <f t="shared" si="106"/>
        <v>42804.534652777773</v>
      </c>
      <c r="K1690">
        <v>1489150194</v>
      </c>
      <c r="L1690" s="10">
        <f>(((I1690/60)/60)/24)+DATE(1970,1,1)</f>
        <v>42834.492986111116</v>
      </c>
      <c r="M1690" t="b">
        <v>0</v>
      </c>
      <c r="N1690">
        <v>7</v>
      </c>
      <c r="O1690" t="b">
        <v>0</v>
      </c>
      <c r="P1690" t="s">
        <v>8293</v>
      </c>
      <c r="Q1690" t="str">
        <f t="shared" si="107"/>
        <v>music</v>
      </c>
      <c r="R1690" t="str">
        <f t="shared" si="108"/>
        <v>faith</v>
      </c>
      <c r="S1690">
        <f xml:space="preserve"> ROUND((E1690:E5803 / D1690:D5803)*100, 0)</f>
        <v>44</v>
      </c>
      <c r="T1690" s="5">
        <f t="shared" si="105"/>
        <v>253.14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0">
        <f t="shared" si="106"/>
        <v>42780.942476851851</v>
      </c>
      <c r="K1691">
        <v>1487111830</v>
      </c>
      <c r="L1691" s="10">
        <f>(((I1691/60)/60)/24)+DATE(1970,1,1)</f>
        <v>42810.900810185187</v>
      </c>
      <c r="M1691" t="b">
        <v>0</v>
      </c>
      <c r="N1691">
        <v>14</v>
      </c>
      <c r="O1691" t="b">
        <v>0</v>
      </c>
      <c r="P1691" t="s">
        <v>8293</v>
      </c>
      <c r="Q1691" t="str">
        <f t="shared" si="107"/>
        <v>music</v>
      </c>
      <c r="R1691" t="str">
        <f t="shared" si="108"/>
        <v>faith</v>
      </c>
      <c r="S1691">
        <f xml:space="preserve"> ROUND((E1691:E5804 / D1691:D5804)*100, 0)</f>
        <v>100</v>
      </c>
      <c r="T1691" s="5">
        <f t="shared" si="105"/>
        <v>171.43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0">
        <f t="shared" si="106"/>
        <v>42801.43104166667</v>
      </c>
      <c r="K1692">
        <v>1488882042</v>
      </c>
      <c r="L1692" s="10">
        <f>(((I1692/60)/60)/24)+DATE(1970,1,1)</f>
        <v>42831.389374999999</v>
      </c>
      <c r="M1692" t="b">
        <v>0</v>
      </c>
      <c r="N1692">
        <v>11</v>
      </c>
      <c r="O1692" t="b">
        <v>0</v>
      </c>
      <c r="P1692" t="s">
        <v>8293</v>
      </c>
      <c r="Q1692" t="str">
        <f t="shared" si="107"/>
        <v>music</v>
      </c>
      <c r="R1692" t="str">
        <f t="shared" si="108"/>
        <v>faith</v>
      </c>
      <c r="S1692">
        <f xml:space="preserve"> ROUND((E1692:E5805 / D1692:D5805)*100, 0)</f>
        <v>25</v>
      </c>
      <c r="T1692" s="5">
        <f t="shared" si="105"/>
        <v>57.73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0">
        <f t="shared" si="106"/>
        <v>42795.701481481476</v>
      </c>
      <c r="K1693">
        <v>1488387008</v>
      </c>
      <c r="L1693" s="10">
        <f>(((I1693/60)/60)/24)+DATE(1970,1,1)</f>
        <v>42828.041666666672</v>
      </c>
      <c r="M1693" t="b">
        <v>0</v>
      </c>
      <c r="N1693">
        <v>38</v>
      </c>
      <c r="O1693" t="b">
        <v>0</v>
      </c>
      <c r="P1693" t="s">
        <v>8293</v>
      </c>
      <c r="Q1693" t="str">
        <f t="shared" si="107"/>
        <v>music</v>
      </c>
      <c r="R1693" t="str">
        <f t="shared" si="108"/>
        <v>faith</v>
      </c>
      <c r="S1693">
        <f xml:space="preserve"> ROUND((E1693:E5806 / D1693:D5806)*100, 0)</f>
        <v>33</v>
      </c>
      <c r="T1693" s="5">
        <f t="shared" si="105"/>
        <v>264.26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0">
        <f t="shared" si="106"/>
        <v>42788.151238425926</v>
      </c>
      <c r="K1694">
        <v>1487734667</v>
      </c>
      <c r="L1694" s="10">
        <f>(((I1694/60)/60)/24)+DATE(1970,1,1)</f>
        <v>42820.999305555553</v>
      </c>
      <c r="M1694" t="b">
        <v>0</v>
      </c>
      <c r="N1694">
        <v>15</v>
      </c>
      <c r="O1694" t="b">
        <v>0</v>
      </c>
      <c r="P1694" t="s">
        <v>8293</v>
      </c>
      <c r="Q1694" t="str">
        <f t="shared" si="107"/>
        <v>music</v>
      </c>
      <c r="R1694" t="str">
        <f t="shared" si="108"/>
        <v>faith</v>
      </c>
      <c r="S1694">
        <f xml:space="preserve"> ROUND((E1694:E5807 / D1694:D5807)*100, 0)</f>
        <v>48</v>
      </c>
      <c r="T1694" s="5">
        <f t="shared" si="105"/>
        <v>159.33000000000001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0">
        <f t="shared" si="106"/>
        <v>42803.920277777783</v>
      </c>
      <c r="K1695">
        <v>1489097112</v>
      </c>
      <c r="L1695" s="10">
        <f>(((I1695/60)/60)/24)+DATE(1970,1,1)</f>
        <v>42834.833333333328</v>
      </c>
      <c r="M1695" t="b">
        <v>0</v>
      </c>
      <c r="N1695">
        <v>8</v>
      </c>
      <c r="O1695" t="b">
        <v>0</v>
      </c>
      <c r="P1695" t="s">
        <v>8293</v>
      </c>
      <c r="Q1695" t="str">
        <f t="shared" si="107"/>
        <v>music</v>
      </c>
      <c r="R1695" t="str">
        <f t="shared" si="108"/>
        <v>faith</v>
      </c>
      <c r="S1695">
        <f xml:space="preserve"> ROUND((E1695:E5808 / D1695:D5808)*100, 0)</f>
        <v>9</v>
      </c>
      <c r="T1695" s="5">
        <f t="shared" si="105"/>
        <v>35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0">
        <f t="shared" si="106"/>
        <v>42791.669837962967</v>
      </c>
      <c r="K1696">
        <v>1488038674</v>
      </c>
      <c r="L1696" s="10">
        <f>(((I1696/60)/60)/24)+DATE(1970,1,1)</f>
        <v>42821.191666666666</v>
      </c>
      <c r="M1696" t="b">
        <v>0</v>
      </c>
      <c r="N1696">
        <v>1</v>
      </c>
      <c r="O1696" t="b">
        <v>0</v>
      </c>
      <c r="P1696" t="s">
        <v>8293</v>
      </c>
      <c r="Q1696" t="str">
        <f t="shared" si="107"/>
        <v>music</v>
      </c>
      <c r="R1696" t="str">
        <f t="shared" si="108"/>
        <v>faith</v>
      </c>
      <c r="S1696">
        <f xml:space="preserve"> ROUND((E1696:E5809 / D1696:D5809)*100, 0)</f>
        <v>0</v>
      </c>
      <c r="T1696" s="5">
        <f t="shared" si="105"/>
        <v>5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0">
        <f t="shared" si="106"/>
        <v>42801.031412037039</v>
      </c>
      <c r="K1697">
        <v>1488847514</v>
      </c>
      <c r="L1697" s="10">
        <f>(((I1697/60)/60)/24)+DATE(1970,1,1)</f>
        <v>42835.041666666672</v>
      </c>
      <c r="M1697" t="b">
        <v>0</v>
      </c>
      <c r="N1697">
        <v>23</v>
      </c>
      <c r="O1697" t="b">
        <v>0</v>
      </c>
      <c r="P1697" t="s">
        <v>8293</v>
      </c>
      <c r="Q1697" t="str">
        <f t="shared" si="107"/>
        <v>music</v>
      </c>
      <c r="R1697" t="str">
        <f t="shared" si="108"/>
        <v>faith</v>
      </c>
      <c r="S1697">
        <f xml:space="preserve"> ROUND((E1697:E5810 / D1697:D5810)*100, 0)</f>
        <v>12</v>
      </c>
      <c r="T1697" s="5">
        <f t="shared" si="105"/>
        <v>61.09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0">
        <f t="shared" si="106"/>
        <v>42796.069571759261</v>
      </c>
      <c r="K1698">
        <v>1488418811</v>
      </c>
      <c r="L1698" s="10">
        <f>(((I1698/60)/60)/24)+DATE(1970,1,1)</f>
        <v>42826.027905092589</v>
      </c>
      <c r="M1698" t="b">
        <v>0</v>
      </c>
      <c r="N1698">
        <v>0</v>
      </c>
      <c r="O1698" t="b">
        <v>0</v>
      </c>
      <c r="P1698" t="s">
        <v>8293</v>
      </c>
      <c r="Q1698" t="str">
        <f t="shared" si="107"/>
        <v>music</v>
      </c>
      <c r="R1698" t="str">
        <f t="shared" si="108"/>
        <v>faith</v>
      </c>
      <c r="S1698">
        <f xml:space="preserve"> ROUND((E1698:E5811 / D1698:D5811)*100, 0)</f>
        <v>0</v>
      </c>
      <c r="T1698" s="5">
        <f t="shared" si="105"/>
        <v>0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0">
        <f t="shared" si="106"/>
        <v>42805.032962962956</v>
      </c>
      <c r="K1699">
        <v>1489193248</v>
      </c>
      <c r="L1699" s="10">
        <f>(((I1699/60)/60)/24)+DATE(1970,1,1)</f>
        <v>42834.991296296299</v>
      </c>
      <c r="M1699" t="b">
        <v>0</v>
      </c>
      <c r="N1699">
        <v>22</v>
      </c>
      <c r="O1699" t="b">
        <v>0</v>
      </c>
      <c r="P1699" t="s">
        <v>8293</v>
      </c>
      <c r="Q1699" t="str">
        <f t="shared" si="107"/>
        <v>music</v>
      </c>
      <c r="R1699" t="str">
        <f t="shared" si="108"/>
        <v>faith</v>
      </c>
      <c r="S1699">
        <f xml:space="preserve"> ROUND((E1699:E5812 / D1699:D5812)*100, 0)</f>
        <v>20</v>
      </c>
      <c r="T1699" s="5">
        <f t="shared" si="105"/>
        <v>114.82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0">
        <f t="shared" si="106"/>
        <v>42796.207870370374</v>
      </c>
      <c r="K1700">
        <v>1488430760</v>
      </c>
      <c r="L1700" s="10">
        <f>(((I1700/60)/60)/24)+DATE(1970,1,1)</f>
        <v>42820.147916666669</v>
      </c>
      <c r="M1700" t="b">
        <v>0</v>
      </c>
      <c r="N1700">
        <v>0</v>
      </c>
      <c r="O1700" t="b">
        <v>0</v>
      </c>
      <c r="P1700" t="s">
        <v>8293</v>
      </c>
      <c r="Q1700" t="str">
        <f t="shared" si="107"/>
        <v>music</v>
      </c>
      <c r="R1700" t="str">
        <f t="shared" si="108"/>
        <v>faith</v>
      </c>
      <c r="S1700">
        <f xml:space="preserve"> ROUND((E1700:E5813 / D1700:D5813)*100, 0)</f>
        <v>0</v>
      </c>
      <c r="T1700" s="5">
        <f t="shared" si="105"/>
        <v>0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0">
        <f t="shared" si="106"/>
        <v>42806.863946759258</v>
      </c>
      <c r="K1701">
        <v>1489351445</v>
      </c>
      <c r="L1701" s="10">
        <f>(((I1701/60)/60)/24)+DATE(1970,1,1)</f>
        <v>42836.863946759258</v>
      </c>
      <c r="M1701" t="b">
        <v>0</v>
      </c>
      <c r="N1701">
        <v>4</v>
      </c>
      <c r="O1701" t="b">
        <v>0</v>
      </c>
      <c r="P1701" t="s">
        <v>8293</v>
      </c>
      <c r="Q1701" t="str">
        <f t="shared" si="107"/>
        <v>music</v>
      </c>
      <c r="R1701" t="str">
        <f t="shared" si="108"/>
        <v>faith</v>
      </c>
      <c r="S1701">
        <f xml:space="preserve"> ROUND((E1701:E5814 / D1701:D5814)*100, 0)</f>
        <v>4</v>
      </c>
      <c r="T1701" s="5">
        <f t="shared" si="105"/>
        <v>54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0">
        <f t="shared" si="106"/>
        <v>42796.071643518517</v>
      </c>
      <c r="K1702">
        <v>1488418990</v>
      </c>
      <c r="L1702" s="10">
        <f>(((I1702/60)/60)/24)+DATE(1970,1,1)</f>
        <v>42826.166666666672</v>
      </c>
      <c r="M1702" t="b">
        <v>0</v>
      </c>
      <c r="N1702">
        <v>79</v>
      </c>
      <c r="O1702" t="b">
        <v>0</v>
      </c>
      <c r="P1702" t="s">
        <v>8293</v>
      </c>
      <c r="Q1702" t="str">
        <f t="shared" si="107"/>
        <v>music</v>
      </c>
      <c r="R1702" t="str">
        <f t="shared" si="108"/>
        <v>faith</v>
      </c>
      <c r="S1702">
        <f xml:space="preserve"> ROUND((E1702:E5815 / D1702:D5815)*100, 0)</f>
        <v>26</v>
      </c>
      <c r="T1702" s="5">
        <f t="shared" si="105"/>
        <v>65.97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0">
        <f t="shared" si="106"/>
        <v>41989.664409722223</v>
      </c>
      <c r="K1703">
        <v>1418745405</v>
      </c>
      <c r="L1703" s="10">
        <f>(((I1703/60)/60)/24)+DATE(1970,1,1)</f>
        <v>42019.664409722223</v>
      </c>
      <c r="M1703" t="b">
        <v>0</v>
      </c>
      <c r="N1703">
        <v>2</v>
      </c>
      <c r="O1703" t="b">
        <v>0</v>
      </c>
      <c r="P1703" t="s">
        <v>8293</v>
      </c>
      <c r="Q1703" t="str">
        <f t="shared" si="107"/>
        <v>music</v>
      </c>
      <c r="R1703" t="str">
        <f t="shared" si="108"/>
        <v>faith</v>
      </c>
      <c r="S1703">
        <f xml:space="preserve"> ROUND((E1703:E5816 / D1703:D5816)*100, 0)</f>
        <v>0</v>
      </c>
      <c r="T1703" s="5">
        <f t="shared" si="105"/>
        <v>5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0">
        <f t="shared" si="106"/>
        <v>42063.869791666672</v>
      </c>
      <c r="K1704">
        <v>1425156750</v>
      </c>
      <c r="L1704" s="10">
        <f>(((I1704/60)/60)/24)+DATE(1970,1,1)</f>
        <v>42093.828125</v>
      </c>
      <c r="M1704" t="b">
        <v>0</v>
      </c>
      <c r="N1704">
        <v>1</v>
      </c>
      <c r="O1704" t="b">
        <v>0</v>
      </c>
      <c r="P1704" t="s">
        <v>8293</v>
      </c>
      <c r="Q1704" t="str">
        <f t="shared" si="107"/>
        <v>music</v>
      </c>
      <c r="R1704" t="str">
        <f t="shared" si="108"/>
        <v>faith</v>
      </c>
      <c r="S1704">
        <f xml:space="preserve"> ROUND((E1704:E5817 / D1704:D5817)*100, 0)</f>
        <v>0</v>
      </c>
      <c r="T1704" s="5">
        <f t="shared" si="105"/>
        <v>1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0">
        <f t="shared" si="106"/>
        <v>42187.281678240746</v>
      </c>
      <c r="K1705">
        <v>1435819537</v>
      </c>
      <c r="L1705" s="10">
        <f>(((I1705/60)/60)/24)+DATE(1970,1,1)</f>
        <v>42247.281678240746</v>
      </c>
      <c r="M1705" t="b">
        <v>0</v>
      </c>
      <c r="N1705">
        <v>2</v>
      </c>
      <c r="O1705" t="b">
        <v>0</v>
      </c>
      <c r="P1705" t="s">
        <v>8293</v>
      </c>
      <c r="Q1705" t="str">
        <f t="shared" si="107"/>
        <v>music</v>
      </c>
      <c r="R1705" t="str">
        <f t="shared" si="108"/>
        <v>faith</v>
      </c>
      <c r="S1705">
        <f xml:space="preserve"> ROUND((E1705:E5818 / D1705:D5818)*100, 0)</f>
        <v>1</v>
      </c>
      <c r="T1705" s="5">
        <f t="shared" si="105"/>
        <v>25.5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0">
        <f t="shared" si="106"/>
        <v>42021.139733796299</v>
      </c>
      <c r="K1706">
        <v>1421464873</v>
      </c>
      <c r="L1706" s="10">
        <f>(((I1706/60)/60)/24)+DATE(1970,1,1)</f>
        <v>42051.139733796299</v>
      </c>
      <c r="M1706" t="b">
        <v>0</v>
      </c>
      <c r="N1706">
        <v>11</v>
      </c>
      <c r="O1706" t="b">
        <v>0</v>
      </c>
      <c r="P1706" t="s">
        <v>8293</v>
      </c>
      <c r="Q1706" t="str">
        <f t="shared" si="107"/>
        <v>music</v>
      </c>
      <c r="R1706" t="str">
        <f t="shared" si="108"/>
        <v>faith</v>
      </c>
      <c r="S1706">
        <f xml:space="preserve"> ROUND((E1706:E5819 / D1706:D5819)*100, 0)</f>
        <v>65</v>
      </c>
      <c r="T1706" s="5">
        <f t="shared" si="105"/>
        <v>118.36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0">
        <f t="shared" si="106"/>
        <v>42245.016736111109</v>
      </c>
      <c r="K1707">
        <v>1440807846</v>
      </c>
      <c r="L1707" s="10">
        <f>(((I1707/60)/60)/24)+DATE(1970,1,1)</f>
        <v>42256.666666666672</v>
      </c>
      <c r="M1707" t="b">
        <v>0</v>
      </c>
      <c r="N1707">
        <v>0</v>
      </c>
      <c r="O1707" t="b">
        <v>0</v>
      </c>
      <c r="P1707" t="s">
        <v>8293</v>
      </c>
      <c r="Q1707" t="str">
        <f t="shared" si="107"/>
        <v>music</v>
      </c>
      <c r="R1707" t="str">
        <f t="shared" si="108"/>
        <v>faith</v>
      </c>
      <c r="S1707">
        <f xml:space="preserve"> ROUND((E1707:E5820 / D1707:D5820)*100, 0)</f>
        <v>0</v>
      </c>
      <c r="T1707" s="5">
        <f t="shared" si="105"/>
        <v>0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0">
        <f t="shared" si="106"/>
        <v>42179.306388888886</v>
      </c>
      <c r="K1708">
        <v>1435130472</v>
      </c>
      <c r="L1708" s="10">
        <f>(((I1708/60)/60)/24)+DATE(1970,1,1)</f>
        <v>42239.306388888886</v>
      </c>
      <c r="M1708" t="b">
        <v>0</v>
      </c>
      <c r="N1708">
        <v>0</v>
      </c>
      <c r="O1708" t="b">
        <v>0</v>
      </c>
      <c r="P1708" t="s">
        <v>8293</v>
      </c>
      <c r="Q1708" t="str">
        <f t="shared" si="107"/>
        <v>music</v>
      </c>
      <c r="R1708" t="str">
        <f t="shared" si="108"/>
        <v>faith</v>
      </c>
      <c r="S1708">
        <f xml:space="preserve"> ROUND((E1708:E5821 / D1708:D5821)*100, 0)</f>
        <v>0</v>
      </c>
      <c r="T1708" s="5">
        <f t="shared" si="105"/>
        <v>0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0">
        <f t="shared" si="106"/>
        <v>42427.721006944441</v>
      </c>
      <c r="K1709">
        <v>1456593495</v>
      </c>
      <c r="L1709" s="10">
        <f>(((I1709/60)/60)/24)+DATE(1970,1,1)</f>
        <v>42457.679340277777</v>
      </c>
      <c r="M1709" t="b">
        <v>0</v>
      </c>
      <c r="N1709">
        <v>9</v>
      </c>
      <c r="O1709" t="b">
        <v>0</v>
      </c>
      <c r="P1709" t="s">
        <v>8293</v>
      </c>
      <c r="Q1709" t="str">
        <f t="shared" si="107"/>
        <v>music</v>
      </c>
      <c r="R1709" t="str">
        <f t="shared" si="108"/>
        <v>faith</v>
      </c>
      <c r="S1709">
        <f xml:space="preserve"> ROUND((E1709:E5822 / D1709:D5822)*100, 0)</f>
        <v>10</v>
      </c>
      <c r="T1709" s="5">
        <f t="shared" si="105"/>
        <v>54.11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0">
        <f t="shared" si="106"/>
        <v>42451.866967592592</v>
      </c>
      <c r="K1710">
        <v>1458679706</v>
      </c>
      <c r="L1710" s="10">
        <f>(((I1710/60)/60)/24)+DATE(1970,1,1)</f>
        <v>42491.866967592592</v>
      </c>
      <c r="M1710" t="b">
        <v>0</v>
      </c>
      <c r="N1710">
        <v>0</v>
      </c>
      <c r="O1710" t="b">
        <v>0</v>
      </c>
      <c r="P1710" t="s">
        <v>8293</v>
      </c>
      <c r="Q1710" t="str">
        <f t="shared" si="107"/>
        <v>music</v>
      </c>
      <c r="R1710" t="str">
        <f t="shared" si="108"/>
        <v>faith</v>
      </c>
      <c r="S1710">
        <f xml:space="preserve"> ROUND((E1710:E5823 / D1710:D5823)*100, 0)</f>
        <v>0</v>
      </c>
      <c r="T1710" s="5">
        <f t="shared" si="105"/>
        <v>0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0">
        <f t="shared" si="106"/>
        <v>41841.56381944444</v>
      </c>
      <c r="K1711">
        <v>1405949514</v>
      </c>
      <c r="L1711" s="10">
        <f>(((I1711/60)/60)/24)+DATE(1970,1,1)</f>
        <v>41882.818749999999</v>
      </c>
      <c r="M1711" t="b">
        <v>0</v>
      </c>
      <c r="N1711">
        <v>4</v>
      </c>
      <c r="O1711" t="b">
        <v>0</v>
      </c>
      <c r="P1711" t="s">
        <v>8293</v>
      </c>
      <c r="Q1711" t="str">
        <f t="shared" si="107"/>
        <v>music</v>
      </c>
      <c r="R1711" t="str">
        <f t="shared" si="108"/>
        <v>faith</v>
      </c>
      <c r="S1711">
        <f xml:space="preserve"> ROUND((E1711:E5824 / D1711:D5824)*100, 0)</f>
        <v>5</v>
      </c>
      <c r="T1711" s="5">
        <f t="shared" si="105"/>
        <v>21.25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0">
        <f t="shared" si="106"/>
        <v>42341.59129629629</v>
      </c>
      <c r="K1712">
        <v>1449151888</v>
      </c>
      <c r="L1712" s="10">
        <f>(((I1712/60)/60)/24)+DATE(1970,1,1)</f>
        <v>42387.541666666672</v>
      </c>
      <c r="M1712" t="b">
        <v>0</v>
      </c>
      <c r="N1712">
        <v>1</v>
      </c>
      <c r="O1712" t="b">
        <v>0</v>
      </c>
      <c r="P1712" t="s">
        <v>8293</v>
      </c>
      <c r="Q1712" t="str">
        <f t="shared" si="107"/>
        <v>music</v>
      </c>
      <c r="R1712" t="str">
        <f t="shared" si="108"/>
        <v>faith</v>
      </c>
      <c r="S1712">
        <f xml:space="preserve"> ROUND((E1712:E5825 / D1712:D5825)*100, 0)</f>
        <v>1</v>
      </c>
      <c r="T1712" s="5">
        <f t="shared" si="105"/>
        <v>34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0">
        <f t="shared" si="106"/>
        <v>41852.646226851852</v>
      </c>
      <c r="K1713">
        <v>1406907034</v>
      </c>
      <c r="L1713" s="10">
        <f>(((I1713/60)/60)/24)+DATE(1970,1,1)</f>
        <v>41883.646226851852</v>
      </c>
      <c r="M1713" t="b">
        <v>0</v>
      </c>
      <c r="N1713">
        <v>2</v>
      </c>
      <c r="O1713" t="b">
        <v>0</v>
      </c>
      <c r="P1713" t="s">
        <v>8293</v>
      </c>
      <c r="Q1713" t="str">
        <f t="shared" si="107"/>
        <v>music</v>
      </c>
      <c r="R1713" t="str">
        <f t="shared" si="108"/>
        <v>faith</v>
      </c>
      <c r="S1713">
        <f xml:space="preserve"> ROUND((E1713:E5826 / D1713:D5826)*100, 0)</f>
        <v>11</v>
      </c>
      <c r="T1713" s="5">
        <f t="shared" si="105"/>
        <v>525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0">
        <f t="shared" si="106"/>
        <v>42125.913807870369</v>
      </c>
      <c r="K1714">
        <v>1430517353</v>
      </c>
      <c r="L1714" s="10">
        <f>(((I1714/60)/60)/24)+DATE(1970,1,1)</f>
        <v>42185.913807870369</v>
      </c>
      <c r="M1714" t="b">
        <v>0</v>
      </c>
      <c r="N1714">
        <v>0</v>
      </c>
      <c r="O1714" t="b">
        <v>0</v>
      </c>
      <c r="P1714" t="s">
        <v>8293</v>
      </c>
      <c r="Q1714" t="str">
        <f t="shared" si="107"/>
        <v>music</v>
      </c>
      <c r="R1714" t="str">
        <f t="shared" si="108"/>
        <v>faith</v>
      </c>
      <c r="S1714">
        <f xml:space="preserve"> ROUND((E1714:E5827 / D1714:D5827)*100, 0)</f>
        <v>0</v>
      </c>
      <c r="T1714" s="5">
        <f t="shared" si="105"/>
        <v>0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0">
        <f t="shared" si="106"/>
        <v>41887.801064814819</v>
      </c>
      <c r="K1715">
        <v>1409944412</v>
      </c>
      <c r="L1715" s="10">
        <f>(((I1715/60)/60)/24)+DATE(1970,1,1)</f>
        <v>41917.801064814819</v>
      </c>
      <c r="M1715" t="b">
        <v>0</v>
      </c>
      <c r="N1715">
        <v>1</v>
      </c>
      <c r="O1715" t="b">
        <v>0</v>
      </c>
      <c r="P1715" t="s">
        <v>8293</v>
      </c>
      <c r="Q1715" t="str">
        <f t="shared" si="107"/>
        <v>music</v>
      </c>
      <c r="R1715" t="str">
        <f t="shared" si="108"/>
        <v>faith</v>
      </c>
      <c r="S1715">
        <f xml:space="preserve"> ROUND((E1715:E5828 / D1715:D5828)*100, 0)</f>
        <v>2</v>
      </c>
      <c r="T1715" s="5">
        <f t="shared" si="105"/>
        <v>50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0">
        <f t="shared" si="106"/>
        <v>42095.918530092589</v>
      </c>
      <c r="K1716">
        <v>1427925761</v>
      </c>
      <c r="L1716" s="10">
        <f>(((I1716/60)/60)/24)+DATE(1970,1,1)</f>
        <v>42125.918530092589</v>
      </c>
      <c r="M1716" t="b">
        <v>0</v>
      </c>
      <c r="N1716">
        <v>17</v>
      </c>
      <c r="O1716" t="b">
        <v>0</v>
      </c>
      <c r="P1716" t="s">
        <v>8293</v>
      </c>
      <c r="Q1716" t="str">
        <f t="shared" si="107"/>
        <v>music</v>
      </c>
      <c r="R1716" t="str">
        <f t="shared" si="108"/>
        <v>faith</v>
      </c>
      <c r="S1716">
        <f xml:space="preserve"> ROUND((E1716:E5829 / D1716:D5829)*100, 0)</f>
        <v>8</v>
      </c>
      <c r="T1716" s="5">
        <f t="shared" si="105"/>
        <v>115.71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0">
        <f t="shared" si="106"/>
        <v>42064.217418981483</v>
      </c>
      <c r="K1717">
        <v>1425186785</v>
      </c>
      <c r="L1717" s="10">
        <f>(((I1717/60)/60)/24)+DATE(1970,1,1)</f>
        <v>42094.140277777777</v>
      </c>
      <c r="M1717" t="b">
        <v>0</v>
      </c>
      <c r="N1717">
        <v>2</v>
      </c>
      <c r="O1717" t="b">
        <v>0</v>
      </c>
      <c r="P1717" t="s">
        <v>8293</v>
      </c>
      <c r="Q1717" t="str">
        <f t="shared" si="107"/>
        <v>music</v>
      </c>
      <c r="R1717" t="str">
        <f t="shared" si="108"/>
        <v>faith</v>
      </c>
      <c r="S1717">
        <f xml:space="preserve"> ROUND((E1717:E5830 / D1717:D5830)*100, 0)</f>
        <v>0</v>
      </c>
      <c r="T1717" s="5">
        <f t="shared" si="105"/>
        <v>5.5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0">
        <f t="shared" si="106"/>
        <v>42673.577534722222</v>
      </c>
      <c r="K1718">
        <v>1477835499</v>
      </c>
      <c r="L1718" s="10">
        <f>(((I1718/60)/60)/24)+DATE(1970,1,1)</f>
        <v>42713.619201388887</v>
      </c>
      <c r="M1718" t="b">
        <v>0</v>
      </c>
      <c r="N1718">
        <v>3</v>
      </c>
      <c r="O1718" t="b">
        <v>0</v>
      </c>
      <c r="P1718" t="s">
        <v>8293</v>
      </c>
      <c r="Q1718" t="str">
        <f t="shared" si="107"/>
        <v>music</v>
      </c>
      <c r="R1718" t="str">
        <f t="shared" si="108"/>
        <v>faith</v>
      </c>
      <c r="S1718">
        <f xml:space="preserve"> ROUND((E1718:E5831 / D1718:D5831)*100, 0)</f>
        <v>8</v>
      </c>
      <c r="T1718" s="5">
        <f t="shared" si="105"/>
        <v>50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0">
        <f t="shared" si="106"/>
        <v>42460.98192129629</v>
      </c>
      <c r="K1719">
        <v>1459467238</v>
      </c>
      <c r="L1719" s="10">
        <f>(((I1719/60)/60)/24)+DATE(1970,1,1)</f>
        <v>42481.166666666672</v>
      </c>
      <c r="M1719" t="b">
        <v>0</v>
      </c>
      <c r="N1719">
        <v>41</v>
      </c>
      <c r="O1719" t="b">
        <v>0</v>
      </c>
      <c r="P1719" t="s">
        <v>8293</v>
      </c>
      <c r="Q1719" t="str">
        <f t="shared" si="107"/>
        <v>music</v>
      </c>
      <c r="R1719" t="str">
        <f t="shared" si="108"/>
        <v>faith</v>
      </c>
      <c r="S1719">
        <f xml:space="preserve"> ROUND((E1719:E5832 / D1719:D5832)*100, 0)</f>
        <v>43</v>
      </c>
      <c r="T1719" s="5">
        <f t="shared" si="105"/>
        <v>34.020000000000003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0">
        <f t="shared" si="106"/>
        <v>42460.610520833332</v>
      </c>
      <c r="K1720">
        <v>1459435149</v>
      </c>
      <c r="L1720" s="10">
        <f>(((I1720/60)/60)/24)+DATE(1970,1,1)</f>
        <v>42504.207638888889</v>
      </c>
      <c r="M1720" t="b">
        <v>0</v>
      </c>
      <c r="N1720">
        <v>2</v>
      </c>
      <c r="O1720" t="b">
        <v>0</v>
      </c>
      <c r="P1720" t="s">
        <v>8293</v>
      </c>
      <c r="Q1720" t="str">
        <f t="shared" si="107"/>
        <v>music</v>
      </c>
      <c r="R1720" t="str">
        <f t="shared" si="108"/>
        <v>faith</v>
      </c>
      <c r="S1720">
        <f xml:space="preserve"> ROUND((E1720:E5833 / D1720:D5833)*100, 0)</f>
        <v>0</v>
      </c>
      <c r="T1720" s="5">
        <f t="shared" si="105"/>
        <v>37.5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0">
        <f t="shared" si="106"/>
        <v>41869.534618055557</v>
      </c>
      <c r="K1721">
        <v>1408366191</v>
      </c>
      <c r="L1721" s="10">
        <f>(((I1721/60)/60)/24)+DATE(1970,1,1)</f>
        <v>41899.534618055557</v>
      </c>
      <c r="M1721" t="b">
        <v>0</v>
      </c>
      <c r="N1721">
        <v>3</v>
      </c>
      <c r="O1721" t="b">
        <v>0</v>
      </c>
      <c r="P1721" t="s">
        <v>8293</v>
      </c>
      <c r="Q1721" t="str">
        <f t="shared" si="107"/>
        <v>music</v>
      </c>
      <c r="R1721" t="str">
        <f t="shared" si="108"/>
        <v>faith</v>
      </c>
      <c r="S1721">
        <f xml:space="preserve"> ROUND((E1721:E5834 / D1721:D5834)*100, 0)</f>
        <v>1</v>
      </c>
      <c r="T1721" s="5">
        <f t="shared" si="105"/>
        <v>11.67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0">
        <f t="shared" si="106"/>
        <v>41922.783229166671</v>
      </c>
      <c r="K1722">
        <v>1412966871</v>
      </c>
      <c r="L1722" s="10">
        <f>(((I1722/60)/60)/24)+DATE(1970,1,1)</f>
        <v>41952.824895833335</v>
      </c>
      <c r="M1722" t="b">
        <v>0</v>
      </c>
      <c r="N1722">
        <v>8</v>
      </c>
      <c r="O1722" t="b">
        <v>0</v>
      </c>
      <c r="P1722" t="s">
        <v>8293</v>
      </c>
      <c r="Q1722" t="str">
        <f t="shared" si="107"/>
        <v>music</v>
      </c>
      <c r="R1722" t="str">
        <f t="shared" si="108"/>
        <v>faith</v>
      </c>
      <c r="S1722">
        <f xml:space="preserve"> ROUND((E1722:E5835 / D1722:D5835)*100, 0)</f>
        <v>6</v>
      </c>
      <c r="T1722" s="5">
        <f t="shared" si="105"/>
        <v>28.13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0">
        <f t="shared" si="106"/>
        <v>42319.461377314816</v>
      </c>
      <c r="K1723">
        <v>1447239863</v>
      </c>
      <c r="L1723" s="10">
        <f>(((I1723/60)/60)/24)+DATE(1970,1,1)</f>
        <v>42349.461377314816</v>
      </c>
      <c r="M1723" t="b">
        <v>0</v>
      </c>
      <c r="N1723">
        <v>0</v>
      </c>
      <c r="O1723" t="b">
        <v>0</v>
      </c>
      <c r="P1723" t="s">
        <v>8293</v>
      </c>
      <c r="Q1723" t="str">
        <f t="shared" si="107"/>
        <v>music</v>
      </c>
      <c r="R1723" t="str">
        <f t="shared" si="108"/>
        <v>faith</v>
      </c>
      <c r="S1723">
        <f xml:space="preserve"> ROUND((E1723:E5836 / D1723:D5836)*100, 0)</f>
        <v>0</v>
      </c>
      <c r="T1723" s="5">
        <f t="shared" ref="T1723:T1786" si="109" xml:space="preserve"> ROUND(IF(N1723&gt;0,(E1723/N1723),(0)),2)</f>
        <v>0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0">
        <f t="shared" si="106"/>
        <v>42425.960983796293</v>
      </c>
      <c r="K1724">
        <v>1456441429</v>
      </c>
      <c r="L1724" s="10">
        <f>(((I1724/60)/60)/24)+DATE(1970,1,1)</f>
        <v>42463.006944444445</v>
      </c>
      <c r="M1724" t="b">
        <v>0</v>
      </c>
      <c r="N1724">
        <v>1</v>
      </c>
      <c r="O1724" t="b">
        <v>0</v>
      </c>
      <c r="P1724" t="s">
        <v>8293</v>
      </c>
      <c r="Q1724" t="str">
        <f t="shared" si="107"/>
        <v>music</v>
      </c>
      <c r="R1724" t="str">
        <f t="shared" si="108"/>
        <v>faith</v>
      </c>
      <c r="S1724">
        <f xml:space="preserve"> ROUND((E1724:E5837 / D1724:D5837)*100, 0)</f>
        <v>0</v>
      </c>
      <c r="T1724" s="5">
        <f t="shared" si="109"/>
        <v>1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0">
        <f t="shared" si="106"/>
        <v>42129.82540509259</v>
      </c>
      <c r="K1725">
        <v>1430855315</v>
      </c>
      <c r="L1725" s="10">
        <f>(((I1725/60)/60)/24)+DATE(1970,1,1)</f>
        <v>42186.25</v>
      </c>
      <c r="M1725" t="b">
        <v>0</v>
      </c>
      <c r="N1725">
        <v>3</v>
      </c>
      <c r="O1725" t="b">
        <v>0</v>
      </c>
      <c r="P1725" t="s">
        <v>8293</v>
      </c>
      <c r="Q1725" t="str">
        <f t="shared" si="107"/>
        <v>music</v>
      </c>
      <c r="R1725" t="str">
        <f t="shared" si="108"/>
        <v>faith</v>
      </c>
      <c r="S1725">
        <f xml:space="preserve"> ROUND((E1725:E5838 / D1725:D5838)*100, 0)</f>
        <v>7</v>
      </c>
      <c r="T1725" s="5">
        <f t="shared" si="109"/>
        <v>216.67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0">
        <f t="shared" si="106"/>
        <v>41912.932430555556</v>
      </c>
      <c r="K1726">
        <v>1412115762</v>
      </c>
      <c r="L1726" s="10">
        <f>(((I1726/60)/60)/24)+DATE(1970,1,1)</f>
        <v>41942.932430555556</v>
      </c>
      <c r="M1726" t="b">
        <v>0</v>
      </c>
      <c r="N1726">
        <v>4</v>
      </c>
      <c r="O1726" t="b">
        <v>0</v>
      </c>
      <c r="P1726" t="s">
        <v>8293</v>
      </c>
      <c r="Q1726" t="str">
        <f t="shared" si="107"/>
        <v>music</v>
      </c>
      <c r="R1726" t="str">
        <f t="shared" si="108"/>
        <v>faith</v>
      </c>
      <c r="S1726">
        <f xml:space="preserve"> ROUND((E1726:E5839 / D1726:D5839)*100, 0)</f>
        <v>1</v>
      </c>
      <c r="T1726" s="5">
        <f t="shared" si="109"/>
        <v>8.75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0">
        <f t="shared" si="106"/>
        <v>41845.968159722222</v>
      </c>
      <c r="K1727">
        <v>1406330049</v>
      </c>
      <c r="L1727" s="10">
        <f>(((I1727/60)/60)/24)+DATE(1970,1,1)</f>
        <v>41875.968159722222</v>
      </c>
      <c r="M1727" t="b">
        <v>0</v>
      </c>
      <c r="N1727">
        <v>9</v>
      </c>
      <c r="O1727" t="b">
        <v>0</v>
      </c>
      <c r="P1727" t="s">
        <v>8293</v>
      </c>
      <c r="Q1727" t="str">
        <f t="shared" si="107"/>
        <v>music</v>
      </c>
      <c r="R1727" t="str">
        <f t="shared" si="108"/>
        <v>faith</v>
      </c>
      <c r="S1727">
        <f xml:space="preserve"> ROUND((E1727:E5840 / D1727:D5840)*100, 0)</f>
        <v>10</v>
      </c>
      <c r="T1727" s="5">
        <f t="shared" si="109"/>
        <v>62.22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0">
        <f t="shared" si="106"/>
        <v>41788.919722222221</v>
      </c>
      <c r="K1728">
        <v>1401401064</v>
      </c>
      <c r="L1728" s="10">
        <f>(((I1728/60)/60)/24)+DATE(1970,1,1)</f>
        <v>41817.919722222221</v>
      </c>
      <c r="M1728" t="b">
        <v>0</v>
      </c>
      <c r="N1728">
        <v>16</v>
      </c>
      <c r="O1728" t="b">
        <v>0</v>
      </c>
      <c r="P1728" t="s">
        <v>8293</v>
      </c>
      <c r="Q1728" t="str">
        <f t="shared" si="107"/>
        <v>music</v>
      </c>
      <c r="R1728" t="str">
        <f t="shared" si="108"/>
        <v>faith</v>
      </c>
      <c r="S1728">
        <f xml:space="preserve"> ROUND((E1728:E5841 / D1728:D5841)*100, 0)</f>
        <v>34</v>
      </c>
      <c r="T1728" s="5">
        <f t="shared" si="109"/>
        <v>137.25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0">
        <f t="shared" si="106"/>
        <v>42044.927974537044</v>
      </c>
      <c r="K1729">
        <v>1423520177</v>
      </c>
      <c r="L1729" s="10">
        <f>(((I1729/60)/60)/24)+DATE(1970,1,1)</f>
        <v>42099.458333333328</v>
      </c>
      <c r="M1729" t="b">
        <v>0</v>
      </c>
      <c r="N1729">
        <v>1</v>
      </c>
      <c r="O1729" t="b">
        <v>0</v>
      </c>
      <c r="P1729" t="s">
        <v>8293</v>
      </c>
      <c r="Q1729" t="str">
        <f t="shared" si="107"/>
        <v>music</v>
      </c>
      <c r="R1729" t="str">
        <f t="shared" si="108"/>
        <v>faith</v>
      </c>
      <c r="S1729">
        <f xml:space="preserve"> ROUND((E1729:E5842 / D1729:D5842)*100, 0)</f>
        <v>0</v>
      </c>
      <c r="T1729" s="5">
        <f t="shared" si="109"/>
        <v>1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0">
        <f t="shared" si="106"/>
        <v>42268.625856481478</v>
      </c>
      <c r="K1730">
        <v>1442847674</v>
      </c>
      <c r="L1730" s="10">
        <f>(((I1730/60)/60)/24)+DATE(1970,1,1)</f>
        <v>42298.625856481478</v>
      </c>
      <c r="M1730" t="b">
        <v>0</v>
      </c>
      <c r="N1730">
        <v>7</v>
      </c>
      <c r="O1730" t="b">
        <v>0</v>
      </c>
      <c r="P1730" t="s">
        <v>8293</v>
      </c>
      <c r="Q1730" t="str">
        <f t="shared" si="107"/>
        <v>music</v>
      </c>
      <c r="R1730" t="str">
        <f t="shared" si="108"/>
        <v>faith</v>
      </c>
      <c r="S1730">
        <f xml:space="preserve"> ROUND((E1730:E5843 / D1730:D5843)*100, 0)</f>
        <v>68</v>
      </c>
      <c r="T1730" s="5">
        <f t="shared" si="109"/>
        <v>122.14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0">
        <f t="shared" ref="J1731:J1794" si="110">(((K1731/60)/60)/24)+DATE(1970,1,1)</f>
        <v>42471.052152777775</v>
      </c>
      <c r="K1731">
        <v>1460337306</v>
      </c>
      <c r="L1731" s="10">
        <f>(((I1731/60)/60)/24)+DATE(1970,1,1)</f>
        <v>42531.052152777775</v>
      </c>
      <c r="M1731" t="b">
        <v>0</v>
      </c>
      <c r="N1731">
        <v>0</v>
      </c>
      <c r="O1731" t="b">
        <v>0</v>
      </c>
      <c r="P1731" t="s">
        <v>8293</v>
      </c>
      <c r="Q1731" t="str">
        <f t="shared" ref="Q1731:Q1794" si="111">LEFT(P1731, SEARCH("/",P1731,1)-1)</f>
        <v>music</v>
      </c>
      <c r="R1731" t="str">
        <f t="shared" ref="R1731:R1794" si="112">RIGHT(P1731,LEN(P1731)-SEARCH("/",P1731))</f>
        <v>faith</v>
      </c>
      <c r="S1731">
        <f xml:space="preserve"> ROUND((E1731:E5844 / D1731:D5844)*100, 0)</f>
        <v>0</v>
      </c>
      <c r="T1731" s="5">
        <f t="shared" si="109"/>
        <v>0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0">
        <f t="shared" si="110"/>
        <v>42272.087766203709</v>
      </c>
      <c r="K1732">
        <v>1443146783</v>
      </c>
      <c r="L1732" s="10">
        <f>(((I1732/60)/60)/24)+DATE(1970,1,1)</f>
        <v>42302.087766203709</v>
      </c>
      <c r="M1732" t="b">
        <v>0</v>
      </c>
      <c r="N1732">
        <v>0</v>
      </c>
      <c r="O1732" t="b">
        <v>0</v>
      </c>
      <c r="P1732" t="s">
        <v>8293</v>
      </c>
      <c r="Q1732" t="str">
        <f t="shared" si="111"/>
        <v>music</v>
      </c>
      <c r="R1732" t="str">
        <f t="shared" si="112"/>
        <v>faith</v>
      </c>
      <c r="S1732">
        <f xml:space="preserve"> ROUND((E1732:E5845 / D1732:D5845)*100, 0)</f>
        <v>0</v>
      </c>
      <c r="T1732" s="5">
        <f t="shared" si="109"/>
        <v>0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0">
        <f t="shared" si="110"/>
        <v>42152.906851851847</v>
      </c>
      <c r="K1733">
        <v>1432849552</v>
      </c>
      <c r="L1733" s="10">
        <f>(((I1733/60)/60)/24)+DATE(1970,1,1)</f>
        <v>42166.625</v>
      </c>
      <c r="M1733" t="b">
        <v>0</v>
      </c>
      <c r="N1733">
        <v>0</v>
      </c>
      <c r="O1733" t="b">
        <v>0</v>
      </c>
      <c r="P1733" t="s">
        <v>8293</v>
      </c>
      <c r="Q1733" t="str">
        <f t="shared" si="111"/>
        <v>music</v>
      </c>
      <c r="R1733" t="str">
        <f t="shared" si="112"/>
        <v>faith</v>
      </c>
      <c r="S1733">
        <f xml:space="preserve"> ROUND((E1733:E5846 / D1733:D5846)*100, 0)</f>
        <v>0</v>
      </c>
      <c r="T1733" s="5">
        <f t="shared" si="109"/>
        <v>0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0">
        <f t="shared" si="110"/>
        <v>42325.683807870373</v>
      </c>
      <c r="K1734">
        <v>1447777481</v>
      </c>
      <c r="L1734" s="10">
        <f>(((I1734/60)/60)/24)+DATE(1970,1,1)</f>
        <v>42385.208333333328</v>
      </c>
      <c r="M1734" t="b">
        <v>0</v>
      </c>
      <c r="N1734">
        <v>0</v>
      </c>
      <c r="O1734" t="b">
        <v>0</v>
      </c>
      <c r="P1734" t="s">
        <v>8293</v>
      </c>
      <c r="Q1734" t="str">
        <f t="shared" si="111"/>
        <v>music</v>
      </c>
      <c r="R1734" t="str">
        <f t="shared" si="112"/>
        <v>faith</v>
      </c>
      <c r="S1734">
        <f xml:space="preserve"> ROUND((E1734:E5847 / D1734:D5847)*100, 0)</f>
        <v>0</v>
      </c>
      <c r="T1734" s="5">
        <f t="shared" si="109"/>
        <v>0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0">
        <f t="shared" si="110"/>
        <v>42614.675625000003</v>
      </c>
      <c r="K1735">
        <v>1472746374</v>
      </c>
      <c r="L1735" s="10">
        <f>(((I1735/60)/60)/24)+DATE(1970,1,1)</f>
        <v>42626.895833333328</v>
      </c>
      <c r="M1735" t="b">
        <v>0</v>
      </c>
      <c r="N1735">
        <v>0</v>
      </c>
      <c r="O1735" t="b">
        <v>0</v>
      </c>
      <c r="P1735" t="s">
        <v>8293</v>
      </c>
      <c r="Q1735" t="str">
        <f t="shared" si="111"/>
        <v>music</v>
      </c>
      <c r="R1735" t="str">
        <f t="shared" si="112"/>
        <v>faith</v>
      </c>
      <c r="S1735">
        <f xml:space="preserve"> ROUND((E1735:E5848 / D1735:D5848)*100, 0)</f>
        <v>0</v>
      </c>
      <c r="T1735" s="5">
        <f t="shared" si="109"/>
        <v>0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0">
        <f t="shared" si="110"/>
        <v>42102.036527777775</v>
      </c>
      <c r="K1736">
        <v>1428454356</v>
      </c>
      <c r="L1736" s="10">
        <f>(((I1736/60)/60)/24)+DATE(1970,1,1)</f>
        <v>42132.036527777775</v>
      </c>
      <c r="M1736" t="b">
        <v>0</v>
      </c>
      <c r="N1736">
        <v>1</v>
      </c>
      <c r="O1736" t="b">
        <v>0</v>
      </c>
      <c r="P1736" t="s">
        <v>8293</v>
      </c>
      <c r="Q1736" t="str">
        <f t="shared" si="111"/>
        <v>music</v>
      </c>
      <c r="R1736" t="str">
        <f t="shared" si="112"/>
        <v>faith</v>
      </c>
      <c r="S1736">
        <f xml:space="preserve"> ROUND((E1736:E5849 / D1736:D5849)*100, 0)</f>
        <v>0</v>
      </c>
      <c r="T1736" s="5">
        <f t="shared" si="109"/>
        <v>1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0">
        <f t="shared" si="110"/>
        <v>42559.814178240747</v>
      </c>
      <c r="K1737">
        <v>1468006345</v>
      </c>
      <c r="L1737" s="10">
        <f>(((I1737/60)/60)/24)+DATE(1970,1,1)</f>
        <v>42589.814178240747</v>
      </c>
      <c r="M1737" t="b">
        <v>0</v>
      </c>
      <c r="N1737">
        <v>2</v>
      </c>
      <c r="O1737" t="b">
        <v>0</v>
      </c>
      <c r="P1737" t="s">
        <v>8293</v>
      </c>
      <c r="Q1737" t="str">
        <f t="shared" si="111"/>
        <v>music</v>
      </c>
      <c r="R1737" t="str">
        <f t="shared" si="112"/>
        <v>faith</v>
      </c>
      <c r="S1737">
        <f xml:space="preserve"> ROUND((E1737:E5850 / D1737:D5850)*100, 0)</f>
        <v>11</v>
      </c>
      <c r="T1737" s="5">
        <f t="shared" si="109"/>
        <v>55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0">
        <f t="shared" si="110"/>
        <v>42286.861493055556</v>
      </c>
      <c r="K1738">
        <v>1444423233</v>
      </c>
      <c r="L1738" s="10">
        <f>(((I1738/60)/60)/24)+DATE(1970,1,1)</f>
        <v>42316.90315972222</v>
      </c>
      <c r="M1738" t="b">
        <v>0</v>
      </c>
      <c r="N1738">
        <v>1</v>
      </c>
      <c r="O1738" t="b">
        <v>0</v>
      </c>
      <c r="P1738" t="s">
        <v>8293</v>
      </c>
      <c r="Q1738" t="str">
        <f t="shared" si="111"/>
        <v>music</v>
      </c>
      <c r="R1738" t="str">
        <f t="shared" si="112"/>
        <v>faith</v>
      </c>
      <c r="S1738">
        <f xml:space="preserve"> ROUND((E1738:E5851 / D1738:D5851)*100, 0)</f>
        <v>1</v>
      </c>
      <c r="T1738" s="5">
        <f t="shared" si="109"/>
        <v>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0">
        <f t="shared" si="110"/>
        <v>42175.948981481488</v>
      </c>
      <c r="K1739">
        <v>1434840392</v>
      </c>
      <c r="L1739" s="10">
        <f>(((I1739/60)/60)/24)+DATE(1970,1,1)</f>
        <v>42205.948981481488</v>
      </c>
      <c r="M1739" t="b">
        <v>0</v>
      </c>
      <c r="N1739">
        <v>15</v>
      </c>
      <c r="O1739" t="b">
        <v>0</v>
      </c>
      <c r="P1739" t="s">
        <v>8293</v>
      </c>
      <c r="Q1739" t="str">
        <f t="shared" si="111"/>
        <v>music</v>
      </c>
      <c r="R1739" t="str">
        <f t="shared" si="112"/>
        <v>faith</v>
      </c>
      <c r="S1739">
        <f xml:space="preserve"> ROUND((E1739:E5852 / D1739:D5852)*100, 0)</f>
        <v>21</v>
      </c>
      <c r="T1739" s="5">
        <f t="shared" si="109"/>
        <v>56.67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0">
        <f t="shared" si="110"/>
        <v>41884.874328703707</v>
      </c>
      <c r="K1740">
        <v>1409691542</v>
      </c>
      <c r="L1740" s="10">
        <f>(((I1740/60)/60)/24)+DATE(1970,1,1)</f>
        <v>41914.874328703707</v>
      </c>
      <c r="M1740" t="b">
        <v>0</v>
      </c>
      <c r="N1740">
        <v>1</v>
      </c>
      <c r="O1740" t="b">
        <v>0</v>
      </c>
      <c r="P1740" t="s">
        <v>8293</v>
      </c>
      <c r="Q1740" t="str">
        <f t="shared" si="111"/>
        <v>music</v>
      </c>
      <c r="R1740" t="str">
        <f t="shared" si="112"/>
        <v>faith</v>
      </c>
      <c r="S1740">
        <f xml:space="preserve"> ROUND((E1740:E5853 / D1740:D5853)*100, 0)</f>
        <v>0</v>
      </c>
      <c r="T1740" s="5">
        <f t="shared" si="109"/>
        <v>20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0">
        <f t="shared" si="110"/>
        <v>42435.874212962968</v>
      </c>
      <c r="K1741">
        <v>1457297932</v>
      </c>
      <c r="L1741" s="10">
        <f>(((I1741/60)/60)/24)+DATE(1970,1,1)</f>
        <v>42494.832546296297</v>
      </c>
      <c r="M1741" t="b">
        <v>0</v>
      </c>
      <c r="N1741">
        <v>1</v>
      </c>
      <c r="O1741" t="b">
        <v>0</v>
      </c>
      <c r="P1741" t="s">
        <v>8293</v>
      </c>
      <c r="Q1741" t="str">
        <f t="shared" si="111"/>
        <v>music</v>
      </c>
      <c r="R1741" t="str">
        <f t="shared" si="112"/>
        <v>faith</v>
      </c>
      <c r="S1741">
        <f xml:space="preserve"> ROUND((E1741:E5854 / D1741:D5854)*100, 0)</f>
        <v>0</v>
      </c>
      <c r="T1741" s="5">
        <f t="shared" si="109"/>
        <v>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0">
        <f t="shared" si="110"/>
        <v>42171.817384259266</v>
      </c>
      <c r="K1742">
        <v>1434483422</v>
      </c>
      <c r="L1742" s="10">
        <f>(((I1742/60)/60)/24)+DATE(1970,1,1)</f>
        <v>42201.817384259266</v>
      </c>
      <c r="M1742" t="b">
        <v>0</v>
      </c>
      <c r="N1742">
        <v>0</v>
      </c>
      <c r="O1742" t="b">
        <v>0</v>
      </c>
      <c r="P1742" t="s">
        <v>8293</v>
      </c>
      <c r="Q1742" t="str">
        <f t="shared" si="111"/>
        <v>music</v>
      </c>
      <c r="R1742" t="str">
        <f t="shared" si="112"/>
        <v>faith</v>
      </c>
      <c r="S1742">
        <f xml:space="preserve"> ROUND((E1742:E5855 / D1742:D5855)*100, 0)</f>
        <v>0</v>
      </c>
      <c r="T1742" s="5">
        <f t="shared" si="109"/>
        <v>0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0">
        <f t="shared" si="110"/>
        <v>42120.628136574072</v>
      </c>
      <c r="K1743">
        <v>1430060671</v>
      </c>
      <c r="L1743" s="10">
        <f>(((I1743/60)/60)/24)+DATE(1970,1,1)</f>
        <v>42165.628136574072</v>
      </c>
      <c r="M1743" t="b">
        <v>0</v>
      </c>
      <c r="N1743">
        <v>52</v>
      </c>
      <c r="O1743" t="b">
        <v>1</v>
      </c>
      <c r="P1743" t="s">
        <v>8285</v>
      </c>
      <c r="Q1743" t="str">
        <f t="shared" si="111"/>
        <v>photography</v>
      </c>
      <c r="R1743" t="str">
        <f t="shared" si="112"/>
        <v>photobooks</v>
      </c>
      <c r="S1743">
        <f xml:space="preserve"> ROUND((E1743:E5856 / D1743:D5856)*100, 0)</f>
        <v>111</v>
      </c>
      <c r="T1743" s="5">
        <f t="shared" si="109"/>
        <v>25.58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0">
        <f t="shared" si="110"/>
        <v>42710.876967592587</v>
      </c>
      <c r="K1744">
        <v>1481058170</v>
      </c>
      <c r="L1744" s="10">
        <f>(((I1744/60)/60)/24)+DATE(1970,1,1)</f>
        <v>42742.875</v>
      </c>
      <c r="M1744" t="b">
        <v>0</v>
      </c>
      <c r="N1744">
        <v>34</v>
      </c>
      <c r="O1744" t="b">
        <v>1</v>
      </c>
      <c r="P1744" t="s">
        <v>8285</v>
      </c>
      <c r="Q1744" t="str">
        <f t="shared" si="111"/>
        <v>photography</v>
      </c>
      <c r="R1744" t="str">
        <f t="shared" si="112"/>
        <v>photobooks</v>
      </c>
      <c r="S1744">
        <f xml:space="preserve"> ROUND((E1744:E5857 / D1744:D5857)*100, 0)</f>
        <v>109</v>
      </c>
      <c r="T1744" s="5">
        <f t="shared" si="109"/>
        <v>63.97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0">
        <f t="shared" si="110"/>
        <v>42586.925636574073</v>
      </c>
      <c r="K1745">
        <v>1470348775</v>
      </c>
      <c r="L1745" s="10">
        <f>(((I1745/60)/60)/24)+DATE(1970,1,1)</f>
        <v>42609.165972222225</v>
      </c>
      <c r="M1745" t="b">
        <v>0</v>
      </c>
      <c r="N1745">
        <v>67</v>
      </c>
      <c r="O1745" t="b">
        <v>1</v>
      </c>
      <c r="P1745" t="s">
        <v>8285</v>
      </c>
      <c r="Q1745" t="str">
        <f t="shared" si="111"/>
        <v>photography</v>
      </c>
      <c r="R1745" t="str">
        <f t="shared" si="112"/>
        <v>photobooks</v>
      </c>
      <c r="S1745">
        <f xml:space="preserve"> ROUND((E1745:E5858 / D1745:D5858)*100, 0)</f>
        <v>100</v>
      </c>
      <c r="T1745" s="5">
        <f t="shared" si="109"/>
        <v>89.93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0">
        <f t="shared" si="110"/>
        <v>42026.605057870373</v>
      </c>
      <c r="K1746">
        <v>1421937077</v>
      </c>
      <c r="L1746" s="10">
        <f>(((I1746/60)/60)/24)+DATE(1970,1,1)</f>
        <v>42071.563391203701</v>
      </c>
      <c r="M1746" t="b">
        <v>0</v>
      </c>
      <c r="N1746">
        <v>70</v>
      </c>
      <c r="O1746" t="b">
        <v>1</v>
      </c>
      <c r="P1746" t="s">
        <v>8285</v>
      </c>
      <c r="Q1746" t="str">
        <f t="shared" si="111"/>
        <v>photography</v>
      </c>
      <c r="R1746" t="str">
        <f t="shared" si="112"/>
        <v>photobooks</v>
      </c>
      <c r="S1746">
        <f xml:space="preserve"> ROUND((E1746:E5859 / D1746:D5859)*100, 0)</f>
        <v>118</v>
      </c>
      <c r="T1746" s="5">
        <f t="shared" si="109"/>
        <v>93.07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0">
        <f t="shared" si="110"/>
        <v>42690.259699074071</v>
      </c>
      <c r="K1747">
        <v>1479276838</v>
      </c>
      <c r="L1747" s="10">
        <f>(((I1747/60)/60)/24)+DATE(1970,1,1)</f>
        <v>42726.083333333328</v>
      </c>
      <c r="M1747" t="b">
        <v>0</v>
      </c>
      <c r="N1747">
        <v>89</v>
      </c>
      <c r="O1747" t="b">
        <v>1</v>
      </c>
      <c r="P1747" t="s">
        <v>8285</v>
      </c>
      <c r="Q1747" t="str">
        <f t="shared" si="111"/>
        <v>photography</v>
      </c>
      <c r="R1747" t="str">
        <f t="shared" si="112"/>
        <v>photobooks</v>
      </c>
      <c r="S1747">
        <f xml:space="preserve"> ROUND((E1747:E5860 / D1747:D5860)*100, 0)</f>
        <v>114</v>
      </c>
      <c r="T1747" s="5">
        <f t="shared" si="109"/>
        <v>89.67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0">
        <f t="shared" si="110"/>
        <v>42668.176701388889</v>
      </c>
      <c r="K1748">
        <v>1477368867</v>
      </c>
      <c r="L1748" s="10">
        <f>(((I1748/60)/60)/24)+DATE(1970,1,1)</f>
        <v>42698.083333333328</v>
      </c>
      <c r="M1748" t="b">
        <v>0</v>
      </c>
      <c r="N1748">
        <v>107</v>
      </c>
      <c r="O1748" t="b">
        <v>1</v>
      </c>
      <c r="P1748" t="s">
        <v>8285</v>
      </c>
      <c r="Q1748" t="str">
        <f t="shared" si="111"/>
        <v>photography</v>
      </c>
      <c r="R1748" t="str">
        <f t="shared" si="112"/>
        <v>photobooks</v>
      </c>
      <c r="S1748">
        <f xml:space="preserve"> ROUND((E1748:E5861 / D1748:D5861)*100, 0)</f>
        <v>148</v>
      </c>
      <c r="T1748" s="5">
        <f t="shared" si="109"/>
        <v>207.62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0">
        <f t="shared" si="110"/>
        <v>42292.435532407413</v>
      </c>
      <c r="K1749">
        <v>1444904830</v>
      </c>
      <c r="L1749" s="10">
        <f>(((I1749/60)/60)/24)+DATE(1970,1,1)</f>
        <v>42321.625</v>
      </c>
      <c r="M1749" t="b">
        <v>0</v>
      </c>
      <c r="N1749">
        <v>159</v>
      </c>
      <c r="O1749" t="b">
        <v>1</v>
      </c>
      <c r="P1749" t="s">
        <v>8285</v>
      </c>
      <c r="Q1749" t="str">
        <f t="shared" si="111"/>
        <v>photography</v>
      </c>
      <c r="R1749" t="str">
        <f t="shared" si="112"/>
        <v>photobooks</v>
      </c>
      <c r="S1749">
        <f xml:space="preserve"> ROUND((E1749:E5862 / D1749:D5862)*100, 0)</f>
        <v>105</v>
      </c>
      <c r="T1749" s="5">
        <f t="shared" si="109"/>
        <v>59.41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0">
        <f t="shared" si="110"/>
        <v>42219.950729166667</v>
      </c>
      <c r="K1750">
        <v>1438642143</v>
      </c>
      <c r="L1750" s="10">
        <f>(((I1750/60)/60)/24)+DATE(1970,1,1)</f>
        <v>42249.950729166667</v>
      </c>
      <c r="M1750" t="b">
        <v>0</v>
      </c>
      <c r="N1750">
        <v>181</v>
      </c>
      <c r="O1750" t="b">
        <v>1</v>
      </c>
      <c r="P1750" t="s">
        <v>8285</v>
      </c>
      <c r="Q1750" t="str">
        <f t="shared" si="111"/>
        <v>photography</v>
      </c>
      <c r="R1750" t="str">
        <f t="shared" si="112"/>
        <v>photobooks</v>
      </c>
      <c r="S1750">
        <f xml:space="preserve"> ROUND((E1750:E5863 / D1750:D5863)*100, 0)</f>
        <v>130</v>
      </c>
      <c r="T1750" s="5">
        <f t="shared" si="109"/>
        <v>358.97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0">
        <f t="shared" si="110"/>
        <v>42758.975937499999</v>
      </c>
      <c r="K1751">
        <v>1485213921</v>
      </c>
      <c r="L1751" s="10">
        <f>(((I1751/60)/60)/24)+DATE(1970,1,1)</f>
        <v>42795.791666666672</v>
      </c>
      <c r="M1751" t="b">
        <v>0</v>
      </c>
      <c r="N1751">
        <v>131</v>
      </c>
      <c r="O1751" t="b">
        <v>1</v>
      </c>
      <c r="P1751" t="s">
        <v>8285</v>
      </c>
      <c r="Q1751" t="str">
        <f t="shared" si="111"/>
        <v>photography</v>
      </c>
      <c r="R1751" t="str">
        <f t="shared" si="112"/>
        <v>photobooks</v>
      </c>
      <c r="S1751">
        <f xml:space="preserve"> ROUND((E1751:E5864 / D1751:D5864)*100, 0)</f>
        <v>123</v>
      </c>
      <c r="T1751" s="5">
        <f t="shared" si="109"/>
        <v>94.74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0">
        <f t="shared" si="110"/>
        <v>42454.836851851855</v>
      </c>
      <c r="K1752">
        <v>1458936304</v>
      </c>
      <c r="L1752" s="10">
        <f>(((I1752/60)/60)/24)+DATE(1970,1,1)</f>
        <v>42479.836851851855</v>
      </c>
      <c r="M1752" t="b">
        <v>0</v>
      </c>
      <c r="N1752">
        <v>125</v>
      </c>
      <c r="O1752" t="b">
        <v>1</v>
      </c>
      <c r="P1752" t="s">
        <v>8285</v>
      </c>
      <c r="Q1752" t="str">
        <f t="shared" si="111"/>
        <v>photography</v>
      </c>
      <c r="R1752" t="str">
        <f t="shared" si="112"/>
        <v>photobooks</v>
      </c>
      <c r="S1752">
        <f xml:space="preserve"> ROUND((E1752:E5865 / D1752:D5865)*100, 0)</f>
        <v>202</v>
      </c>
      <c r="T1752" s="5">
        <f t="shared" si="109"/>
        <v>80.650000000000006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0">
        <f t="shared" si="110"/>
        <v>42052.7815162037</v>
      </c>
      <c r="K1753">
        <v>1424198723</v>
      </c>
      <c r="L1753" s="10">
        <f>(((I1753/60)/60)/24)+DATE(1970,1,1)</f>
        <v>42082.739849537036</v>
      </c>
      <c r="M1753" t="b">
        <v>0</v>
      </c>
      <c r="N1753">
        <v>61</v>
      </c>
      <c r="O1753" t="b">
        <v>1</v>
      </c>
      <c r="P1753" t="s">
        <v>8285</v>
      </c>
      <c r="Q1753" t="str">
        <f t="shared" si="111"/>
        <v>photography</v>
      </c>
      <c r="R1753" t="str">
        <f t="shared" si="112"/>
        <v>photobooks</v>
      </c>
      <c r="S1753">
        <f xml:space="preserve"> ROUND((E1753:E5866 / D1753:D5866)*100, 0)</f>
        <v>103</v>
      </c>
      <c r="T1753" s="5">
        <f t="shared" si="109"/>
        <v>168.69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0">
        <f t="shared" si="110"/>
        <v>42627.253263888888</v>
      </c>
      <c r="K1754">
        <v>1473833082</v>
      </c>
      <c r="L1754" s="10">
        <f>(((I1754/60)/60)/24)+DATE(1970,1,1)</f>
        <v>42657.253263888888</v>
      </c>
      <c r="M1754" t="b">
        <v>0</v>
      </c>
      <c r="N1754">
        <v>90</v>
      </c>
      <c r="O1754" t="b">
        <v>1</v>
      </c>
      <c r="P1754" t="s">
        <v>8285</v>
      </c>
      <c r="Q1754" t="str">
        <f t="shared" si="111"/>
        <v>photography</v>
      </c>
      <c r="R1754" t="str">
        <f t="shared" si="112"/>
        <v>photobooks</v>
      </c>
      <c r="S1754">
        <f xml:space="preserve"> ROUND((E1754:E5867 / D1754:D5867)*100, 0)</f>
        <v>260</v>
      </c>
      <c r="T1754" s="5">
        <f t="shared" si="109"/>
        <v>34.69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0">
        <f t="shared" si="110"/>
        <v>42420.74962962963</v>
      </c>
      <c r="K1755">
        <v>1455991168</v>
      </c>
      <c r="L1755" s="10">
        <f>(((I1755/60)/60)/24)+DATE(1970,1,1)</f>
        <v>42450.707962962959</v>
      </c>
      <c r="M1755" t="b">
        <v>0</v>
      </c>
      <c r="N1755">
        <v>35</v>
      </c>
      <c r="O1755" t="b">
        <v>1</v>
      </c>
      <c r="P1755" t="s">
        <v>8285</v>
      </c>
      <c r="Q1755" t="str">
        <f t="shared" si="111"/>
        <v>photography</v>
      </c>
      <c r="R1755" t="str">
        <f t="shared" si="112"/>
        <v>photobooks</v>
      </c>
      <c r="S1755">
        <f xml:space="preserve"> ROUND((E1755:E5868 / D1755:D5868)*100, 0)</f>
        <v>108</v>
      </c>
      <c r="T1755" s="5">
        <f t="shared" si="109"/>
        <v>462.86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0">
        <f t="shared" si="110"/>
        <v>42067.876770833333</v>
      </c>
      <c r="K1756">
        <v>1425502953</v>
      </c>
      <c r="L1756" s="10">
        <f>(((I1756/60)/60)/24)+DATE(1970,1,1)</f>
        <v>42097.835104166668</v>
      </c>
      <c r="M1756" t="b">
        <v>0</v>
      </c>
      <c r="N1756">
        <v>90</v>
      </c>
      <c r="O1756" t="b">
        <v>1</v>
      </c>
      <c r="P1756" t="s">
        <v>8285</v>
      </c>
      <c r="Q1756" t="str">
        <f t="shared" si="111"/>
        <v>photography</v>
      </c>
      <c r="R1756" t="str">
        <f t="shared" si="112"/>
        <v>photobooks</v>
      </c>
      <c r="S1756">
        <f xml:space="preserve"> ROUND((E1756:E5869 / D1756:D5869)*100, 0)</f>
        <v>111</v>
      </c>
      <c r="T1756" s="5">
        <f t="shared" si="109"/>
        <v>104.39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0">
        <f t="shared" si="110"/>
        <v>42252.788900462961</v>
      </c>
      <c r="K1757">
        <v>1441479361</v>
      </c>
      <c r="L1757" s="10">
        <f>(((I1757/60)/60)/24)+DATE(1970,1,1)</f>
        <v>42282.788900462961</v>
      </c>
      <c r="M1757" t="b">
        <v>0</v>
      </c>
      <c r="N1757">
        <v>4</v>
      </c>
      <c r="O1757" t="b">
        <v>1</v>
      </c>
      <c r="P1757" t="s">
        <v>8285</v>
      </c>
      <c r="Q1757" t="str">
        <f t="shared" si="111"/>
        <v>photography</v>
      </c>
      <c r="R1757" t="str">
        <f t="shared" si="112"/>
        <v>photobooks</v>
      </c>
      <c r="S1757">
        <f xml:space="preserve"> ROUND((E1757:E5870 / D1757:D5870)*100, 0)</f>
        <v>120</v>
      </c>
      <c r="T1757" s="5">
        <f t="shared" si="109"/>
        <v>7.5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0">
        <f t="shared" si="110"/>
        <v>42571.167465277773</v>
      </c>
      <c r="K1758">
        <v>1468987269</v>
      </c>
      <c r="L1758" s="10">
        <f>(((I1758/60)/60)/24)+DATE(1970,1,1)</f>
        <v>42611.167465277773</v>
      </c>
      <c r="M1758" t="b">
        <v>0</v>
      </c>
      <c r="N1758">
        <v>120</v>
      </c>
      <c r="O1758" t="b">
        <v>1</v>
      </c>
      <c r="P1758" t="s">
        <v>8285</v>
      </c>
      <c r="Q1758" t="str">
        <f t="shared" si="111"/>
        <v>photography</v>
      </c>
      <c r="R1758" t="str">
        <f t="shared" si="112"/>
        <v>photobooks</v>
      </c>
      <c r="S1758">
        <f xml:space="preserve"> ROUND((E1758:E5871 / D1758:D5871)*100, 0)</f>
        <v>103</v>
      </c>
      <c r="T1758" s="5">
        <f t="shared" si="109"/>
        <v>47.13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0">
        <f t="shared" si="110"/>
        <v>42733.827349537038</v>
      </c>
      <c r="K1759">
        <v>1483041083</v>
      </c>
      <c r="L1759" s="10">
        <f>(((I1759/60)/60)/24)+DATE(1970,1,1)</f>
        <v>42763.811805555553</v>
      </c>
      <c r="M1759" t="b">
        <v>0</v>
      </c>
      <c r="N1759">
        <v>14</v>
      </c>
      <c r="O1759" t="b">
        <v>1</v>
      </c>
      <c r="P1759" t="s">
        <v>8285</v>
      </c>
      <c r="Q1759" t="str">
        <f t="shared" si="111"/>
        <v>photography</v>
      </c>
      <c r="R1759" t="str">
        <f t="shared" si="112"/>
        <v>photobooks</v>
      </c>
      <c r="S1759">
        <f xml:space="preserve"> ROUND((E1759:E5872 / D1759:D5872)*100, 0)</f>
        <v>116</v>
      </c>
      <c r="T1759" s="5">
        <f t="shared" si="109"/>
        <v>414.29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0">
        <f t="shared" si="110"/>
        <v>42505.955925925926</v>
      </c>
      <c r="K1760">
        <v>1463352992</v>
      </c>
      <c r="L1760" s="10">
        <f>(((I1760/60)/60)/24)+DATE(1970,1,1)</f>
        <v>42565.955925925926</v>
      </c>
      <c r="M1760" t="b">
        <v>0</v>
      </c>
      <c r="N1760">
        <v>27</v>
      </c>
      <c r="O1760" t="b">
        <v>1</v>
      </c>
      <c r="P1760" t="s">
        <v>8285</v>
      </c>
      <c r="Q1760" t="str">
        <f t="shared" si="111"/>
        <v>photography</v>
      </c>
      <c r="R1760" t="str">
        <f t="shared" si="112"/>
        <v>photobooks</v>
      </c>
      <c r="S1760">
        <f xml:space="preserve"> ROUND((E1760:E5873 / D1760:D5873)*100, 0)</f>
        <v>115</v>
      </c>
      <c r="T1760" s="5">
        <f t="shared" si="109"/>
        <v>42.48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0">
        <f t="shared" si="110"/>
        <v>42068.829039351855</v>
      </c>
      <c r="K1761">
        <v>1425585229</v>
      </c>
      <c r="L1761" s="10">
        <f>(((I1761/60)/60)/24)+DATE(1970,1,1)</f>
        <v>42088.787372685183</v>
      </c>
      <c r="M1761" t="b">
        <v>0</v>
      </c>
      <c r="N1761">
        <v>49</v>
      </c>
      <c r="O1761" t="b">
        <v>1</v>
      </c>
      <c r="P1761" t="s">
        <v>8285</v>
      </c>
      <c r="Q1761" t="str">
        <f t="shared" si="111"/>
        <v>photography</v>
      </c>
      <c r="R1761" t="str">
        <f t="shared" si="112"/>
        <v>photobooks</v>
      </c>
      <c r="S1761">
        <f xml:space="preserve"> ROUND((E1761:E5874 / D1761:D5874)*100, 0)</f>
        <v>107</v>
      </c>
      <c r="T1761" s="5">
        <f t="shared" si="109"/>
        <v>108.78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0">
        <f t="shared" si="110"/>
        <v>42405.67260416667</v>
      </c>
      <c r="K1762">
        <v>1454688513</v>
      </c>
      <c r="L1762" s="10">
        <f>(((I1762/60)/60)/24)+DATE(1970,1,1)</f>
        <v>42425.67260416667</v>
      </c>
      <c r="M1762" t="b">
        <v>0</v>
      </c>
      <c r="N1762">
        <v>102</v>
      </c>
      <c r="O1762" t="b">
        <v>1</v>
      </c>
      <c r="P1762" t="s">
        <v>8285</v>
      </c>
      <c r="Q1762" t="str">
        <f t="shared" si="111"/>
        <v>photography</v>
      </c>
      <c r="R1762" t="str">
        <f t="shared" si="112"/>
        <v>photobooks</v>
      </c>
      <c r="S1762">
        <f xml:space="preserve"> ROUND((E1762:E5875 / D1762:D5875)*100, 0)</f>
        <v>165</v>
      </c>
      <c r="T1762" s="5">
        <f t="shared" si="109"/>
        <v>81.099999999999994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0">
        <f t="shared" si="110"/>
        <v>42209.567824074074</v>
      </c>
      <c r="K1763">
        <v>1437745060</v>
      </c>
      <c r="L1763" s="10">
        <f>(((I1763/60)/60)/24)+DATE(1970,1,1)</f>
        <v>42259.567824074074</v>
      </c>
      <c r="M1763" t="b">
        <v>0</v>
      </c>
      <c r="N1763">
        <v>3</v>
      </c>
      <c r="O1763" t="b">
        <v>1</v>
      </c>
      <c r="P1763" t="s">
        <v>8285</v>
      </c>
      <c r="Q1763" t="str">
        <f t="shared" si="111"/>
        <v>photography</v>
      </c>
      <c r="R1763" t="str">
        <f t="shared" si="112"/>
        <v>photobooks</v>
      </c>
      <c r="S1763">
        <f xml:space="preserve"> ROUND((E1763:E5876 / D1763:D5876)*100, 0)</f>
        <v>155</v>
      </c>
      <c r="T1763" s="5">
        <f t="shared" si="109"/>
        <v>51.67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0">
        <f t="shared" si="110"/>
        <v>42410.982002314813</v>
      </c>
      <c r="K1764">
        <v>1455147245</v>
      </c>
      <c r="L1764" s="10">
        <f>(((I1764/60)/60)/24)+DATE(1970,1,1)</f>
        <v>42440.982002314813</v>
      </c>
      <c r="M1764" t="b">
        <v>0</v>
      </c>
      <c r="N1764">
        <v>25</v>
      </c>
      <c r="O1764" t="b">
        <v>1</v>
      </c>
      <c r="P1764" t="s">
        <v>8285</v>
      </c>
      <c r="Q1764" t="str">
        <f t="shared" si="111"/>
        <v>photography</v>
      </c>
      <c r="R1764" t="str">
        <f t="shared" si="112"/>
        <v>photobooks</v>
      </c>
      <c r="S1764">
        <f xml:space="preserve"> ROUND((E1764:E5877 / D1764:D5877)*100, 0)</f>
        <v>885</v>
      </c>
      <c r="T1764" s="5">
        <f t="shared" si="109"/>
        <v>35.4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0">
        <f t="shared" si="110"/>
        <v>42636.868518518517</v>
      </c>
      <c r="K1765">
        <v>1474663840</v>
      </c>
      <c r="L1765" s="10">
        <f>(((I1765/60)/60)/24)+DATE(1970,1,1)</f>
        <v>42666.868518518517</v>
      </c>
      <c r="M1765" t="b">
        <v>0</v>
      </c>
      <c r="N1765">
        <v>118</v>
      </c>
      <c r="O1765" t="b">
        <v>1</v>
      </c>
      <c r="P1765" t="s">
        <v>8285</v>
      </c>
      <c r="Q1765" t="str">
        <f t="shared" si="111"/>
        <v>photography</v>
      </c>
      <c r="R1765" t="str">
        <f t="shared" si="112"/>
        <v>photobooks</v>
      </c>
      <c r="S1765">
        <f xml:space="preserve"> ROUND((E1765:E5878 / D1765:D5878)*100, 0)</f>
        <v>102</v>
      </c>
      <c r="T1765" s="5">
        <f t="shared" si="109"/>
        <v>103.64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0">
        <f t="shared" si="110"/>
        <v>41825.485868055555</v>
      </c>
      <c r="K1766">
        <v>1404560379</v>
      </c>
      <c r="L1766" s="10">
        <f>(((I1766/60)/60)/24)+DATE(1970,1,1)</f>
        <v>41854.485868055555</v>
      </c>
      <c r="M1766" t="b">
        <v>1</v>
      </c>
      <c r="N1766">
        <v>39</v>
      </c>
      <c r="O1766" t="b">
        <v>0</v>
      </c>
      <c r="P1766" t="s">
        <v>8285</v>
      </c>
      <c r="Q1766" t="str">
        <f t="shared" si="111"/>
        <v>photography</v>
      </c>
      <c r="R1766" t="str">
        <f t="shared" si="112"/>
        <v>photobooks</v>
      </c>
      <c r="S1766">
        <f xml:space="preserve"> ROUND((E1766:E5879 / D1766:D5879)*100, 0)</f>
        <v>20</v>
      </c>
      <c r="T1766" s="5">
        <f t="shared" si="109"/>
        <v>55.28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0">
        <f t="shared" si="110"/>
        <v>41834.980462962965</v>
      </c>
      <c r="K1767">
        <v>1405380712</v>
      </c>
      <c r="L1767" s="10">
        <f>(((I1767/60)/60)/24)+DATE(1970,1,1)</f>
        <v>41864.980462962965</v>
      </c>
      <c r="M1767" t="b">
        <v>1</v>
      </c>
      <c r="N1767">
        <v>103</v>
      </c>
      <c r="O1767" t="b">
        <v>0</v>
      </c>
      <c r="P1767" t="s">
        <v>8285</v>
      </c>
      <c r="Q1767" t="str">
        <f t="shared" si="111"/>
        <v>photography</v>
      </c>
      <c r="R1767" t="str">
        <f t="shared" si="112"/>
        <v>photobooks</v>
      </c>
      <c r="S1767">
        <f xml:space="preserve"> ROUND((E1767:E5880 / D1767:D5880)*100, 0)</f>
        <v>59</v>
      </c>
      <c r="T1767" s="5">
        <f t="shared" si="109"/>
        <v>72.17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0">
        <f t="shared" si="110"/>
        <v>41855.859814814816</v>
      </c>
      <c r="K1768">
        <v>1407184688</v>
      </c>
      <c r="L1768" s="10">
        <f>(((I1768/60)/60)/24)+DATE(1970,1,1)</f>
        <v>41876.859814814816</v>
      </c>
      <c r="M1768" t="b">
        <v>1</v>
      </c>
      <c r="N1768">
        <v>0</v>
      </c>
      <c r="O1768" t="b">
        <v>0</v>
      </c>
      <c r="P1768" t="s">
        <v>8285</v>
      </c>
      <c r="Q1768" t="str">
        <f t="shared" si="111"/>
        <v>photography</v>
      </c>
      <c r="R1768" t="str">
        <f t="shared" si="112"/>
        <v>photobooks</v>
      </c>
      <c r="S1768">
        <f xml:space="preserve"> ROUND((E1768:E5881 / D1768:D5881)*100, 0)</f>
        <v>0</v>
      </c>
      <c r="T1768" s="5">
        <f t="shared" si="109"/>
        <v>0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0">
        <f t="shared" si="110"/>
        <v>41824.658379629633</v>
      </c>
      <c r="K1769">
        <v>1404488884</v>
      </c>
      <c r="L1769" s="10">
        <f>(((I1769/60)/60)/24)+DATE(1970,1,1)</f>
        <v>41854.658379629633</v>
      </c>
      <c r="M1769" t="b">
        <v>1</v>
      </c>
      <c r="N1769">
        <v>39</v>
      </c>
      <c r="O1769" t="b">
        <v>0</v>
      </c>
      <c r="P1769" t="s">
        <v>8285</v>
      </c>
      <c r="Q1769" t="str">
        <f t="shared" si="111"/>
        <v>photography</v>
      </c>
      <c r="R1769" t="str">
        <f t="shared" si="112"/>
        <v>photobooks</v>
      </c>
      <c r="S1769">
        <f xml:space="preserve"> ROUND((E1769:E5882 / D1769:D5882)*100, 0)</f>
        <v>46</v>
      </c>
      <c r="T1769" s="5">
        <f t="shared" si="109"/>
        <v>58.62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0">
        <f t="shared" si="110"/>
        <v>41849.560694444444</v>
      </c>
      <c r="K1770">
        <v>1406640444</v>
      </c>
      <c r="L1770" s="10">
        <f>(((I1770/60)/60)/24)+DATE(1970,1,1)</f>
        <v>41909.560694444444</v>
      </c>
      <c r="M1770" t="b">
        <v>1</v>
      </c>
      <c r="N1770">
        <v>15</v>
      </c>
      <c r="O1770" t="b">
        <v>0</v>
      </c>
      <c r="P1770" t="s">
        <v>8285</v>
      </c>
      <c r="Q1770" t="str">
        <f t="shared" si="111"/>
        <v>photography</v>
      </c>
      <c r="R1770" t="str">
        <f t="shared" si="112"/>
        <v>photobooks</v>
      </c>
      <c r="S1770">
        <f xml:space="preserve"> ROUND((E1770:E5883 / D1770:D5883)*100, 0)</f>
        <v>4</v>
      </c>
      <c r="T1770" s="5">
        <f t="shared" si="109"/>
        <v>12.47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0">
        <f t="shared" si="110"/>
        <v>41987.818969907406</v>
      </c>
      <c r="K1771">
        <v>1418585959</v>
      </c>
      <c r="L1771" s="10">
        <f>(((I1771/60)/60)/24)+DATE(1970,1,1)</f>
        <v>42017.818969907406</v>
      </c>
      <c r="M1771" t="b">
        <v>1</v>
      </c>
      <c r="N1771">
        <v>22</v>
      </c>
      <c r="O1771" t="b">
        <v>0</v>
      </c>
      <c r="P1771" t="s">
        <v>8285</v>
      </c>
      <c r="Q1771" t="str">
        <f t="shared" si="111"/>
        <v>photography</v>
      </c>
      <c r="R1771" t="str">
        <f t="shared" si="112"/>
        <v>photobooks</v>
      </c>
      <c r="S1771">
        <f xml:space="preserve"> ROUND((E1771:E5884 / D1771:D5884)*100, 0)</f>
        <v>3</v>
      </c>
      <c r="T1771" s="5">
        <f t="shared" si="109"/>
        <v>49.14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0">
        <f t="shared" si="110"/>
        <v>41891.780023148152</v>
      </c>
      <c r="K1772">
        <v>1410288194</v>
      </c>
      <c r="L1772" s="10">
        <f>(((I1772/60)/60)/24)+DATE(1970,1,1)</f>
        <v>41926.780023148152</v>
      </c>
      <c r="M1772" t="b">
        <v>1</v>
      </c>
      <c r="N1772">
        <v>92</v>
      </c>
      <c r="O1772" t="b">
        <v>0</v>
      </c>
      <c r="P1772" t="s">
        <v>8285</v>
      </c>
      <c r="Q1772" t="str">
        <f t="shared" si="111"/>
        <v>photography</v>
      </c>
      <c r="R1772" t="str">
        <f t="shared" si="112"/>
        <v>photobooks</v>
      </c>
      <c r="S1772">
        <f xml:space="preserve"> ROUND((E1772:E5885 / D1772:D5885)*100, 0)</f>
        <v>57</v>
      </c>
      <c r="T1772" s="5">
        <f t="shared" si="109"/>
        <v>150.5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0">
        <f t="shared" si="110"/>
        <v>41905.979629629634</v>
      </c>
      <c r="K1773">
        <v>1411515040</v>
      </c>
      <c r="L1773" s="10">
        <f>(((I1773/60)/60)/24)+DATE(1970,1,1)</f>
        <v>41935.979629629634</v>
      </c>
      <c r="M1773" t="b">
        <v>1</v>
      </c>
      <c r="N1773">
        <v>25</v>
      </c>
      <c r="O1773" t="b">
        <v>0</v>
      </c>
      <c r="P1773" t="s">
        <v>8285</v>
      </c>
      <c r="Q1773" t="str">
        <f t="shared" si="111"/>
        <v>photography</v>
      </c>
      <c r="R1773" t="str">
        <f t="shared" si="112"/>
        <v>photobooks</v>
      </c>
      <c r="S1773">
        <f xml:space="preserve"> ROUND((E1773:E5886 / D1773:D5886)*100, 0)</f>
        <v>21</v>
      </c>
      <c r="T1773" s="5">
        <f t="shared" si="109"/>
        <v>35.799999999999997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0">
        <f t="shared" si="110"/>
        <v>41766.718009259261</v>
      </c>
      <c r="K1774">
        <v>1399482836</v>
      </c>
      <c r="L1774" s="10">
        <f>(((I1774/60)/60)/24)+DATE(1970,1,1)</f>
        <v>41826.718009259261</v>
      </c>
      <c r="M1774" t="b">
        <v>1</v>
      </c>
      <c r="N1774">
        <v>19</v>
      </c>
      <c r="O1774" t="b">
        <v>0</v>
      </c>
      <c r="P1774" t="s">
        <v>8285</v>
      </c>
      <c r="Q1774" t="str">
        <f t="shared" si="111"/>
        <v>photography</v>
      </c>
      <c r="R1774" t="str">
        <f t="shared" si="112"/>
        <v>photobooks</v>
      </c>
      <c r="S1774">
        <f xml:space="preserve"> ROUND((E1774:E5887 / D1774:D5887)*100, 0)</f>
        <v>16</v>
      </c>
      <c r="T1774" s="5">
        <f t="shared" si="109"/>
        <v>45.16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0">
        <f t="shared" si="110"/>
        <v>41978.760393518518</v>
      </c>
      <c r="K1775">
        <v>1417803298</v>
      </c>
      <c r="L1775" s="10">
        <f>(((I1775/60)/60)/24)+DATE(1970,1,1)</f>
        <v>42023.760393518518</v>
      </c>
      <c r="M1775" t="b">
        <v>1</v>
      </c>
      <c r="N1775">
        <v>19</v>
      </c>
      <c r="O1775" t="b">
        <v>0</v>
      </c>
      <c r="P1775" t="s">
        <v>8285</v>
      </c>
      <c r="Q1775" t="str">
        <f t="shared" si="111"/>
        <v>photography</v>
      </c>
      <c r="R1775" t="str">
        <f t="shared" si="112"/>
        <v>photobooks</v>
      </c>
      <c r="S1775">
        <f xml:space="preserve"> ROUND((E1775:E5888 / D1775:D5888)*100, 0)</f>
        <v>6</v>
      </c>
      <c r="T1775" s="5">
        <f t="shared" si="109"/>
        <v>98.79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0">
        <f t="shared" si="110"/>
        <v>41930.218657407408</v>
      </c>
      <c r="K1776">
        <v>1413609292</v>
      </c>
      <c r="L1776" s="10">
        <f>(((I1776/60)/60)/24)+DATE(1970,1,1)</f>
        <v>41972.624305555553</v>
      </c>
      <c r="M1776" t="b">
        <v>1</v>
      </c>
      <c r="N1776">
        <v>13</v>
      </c>
      <c r="O1776" t="b">
        <v>0</v>
      </c>
      <c r="P1776" t="s">
        <v>8285</v>
      </c>
      <c r="Q1776" t="str">
        <f t="shared" si="111"/>
        <v>photography</v>
      </c>
      <c r="R1776" t="str">
        <f t="shared" si="112"/>
        <v>photobooks</v>
      </c>
      <c r="S1776">
        <f xml:space="preserve"> ROUND((E1776:E5889 / D1776:D5889)*100, 0)</f>
        <v>46</v>
      </c>
      <c r="T1776" s="5">
        <f t="shared" si="109"/>
        <v>88.31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0">
        <f t="shared" si="110"/>
        <v>41891.976388888892</v>
      </c>
      <c r="K1777">
        <v>1410305160</v>
      </c>
      <c r="L1777" s="10">
        <f>(((I1777/60)/60)/24)+DATE(1970,1,1)</f>
        <v>41936.976388888892</v>
      </c>
      <c r="M1777" t="b">
        <v>1</v>
      </c>
      <c r="N1777">
        <v>124</v>
      </c>
      <c r="O1777" t="b">
        <v>0</v>
      </c>
      <c r="P1777" t="s">
        <v>8285</v>
      </c>
      <c r="Q1777" t="str">
        <f t="shared" si="111"/>
        <v>photography</v>
      </c>
      <c r="R1777" t="str">
        <f t="shared" si="112"/>
        <v>photobooks</v>
      </c>
      <c r="S1777">
        <f xml:space="preserve"> ROUND((E1777:E5890 / D1777:D5890)*100, 0)</f>
        <v>65</v>
      </c>
      <c r="T1777" s="5">
        <f t="shared" si="109"/>
        <v>170.63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0">
        <f t="shared" si="110"/>
        <v>41905.95684027778</v>
      </c>
      <c r="K1778">
        <v>1411513071</v>
      </c>
      <c r="L1778" s="10">
        <f>(((I1778/60)/60)/24)+DATE(1970,1,1)</f>
        <v>41941.95684027778</v>
      </c>
      <c r="M1778" t="b">
        <v>1</v>
      </c>
      <c r="N1778">
        <v>4</v>
      </c>
      <c r="O1778" t="b">
        <v>0</v>
      </c>
      <c r="P1778" t="s">
        <v>8285</v>
      </c>
      <c r="Q1778" t="str">
        <f t="shared" si="111"/>
        <v>photography</v>
      </c>
      <c r="R1778" t="str">
        <f t="shared" si="112"/>
        <v>photobooks</v>
      </c>
      <c r="S1778">
        <f xml:space="preserve"> ROUND((E1778:E5891 / D1778:D5891)*100, 0)</f>
        <v>7</v>
      </c>
      <c r="T1778" s="5">
        <f t="shared" si="109"/>
        <v>83.75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0">
        <f t="shared" si="110"/>
        <v>42025.357094907406</v>
      </c>
      <c r="K1779">
        <v>1421829253</v>
      </c>
      <c r="L1779" s="10">
        <f>(((I1779/60)/60)/24)+DATE(1970,1,1)</f>
        <v>42055.357094907406</v>
      </c>
      <c r="M1779" t="b">
        <v>1</v>
      </c>
      <c r="N1779">
        <v>10</v>
      </c>
      <c r="O1779" t="b">
        <v>0</v>
      </c>
      <c r="P1779" t="s">
        <v>8285</v>
      </c>
      <c r="Q1779" t="str">
        <f t="shared" si="111"/>
        <v>photography</v>
      </c>
      <c r="R1779" t="str">
        <f t="shared" si="112"/>
        <v>photobooks</v>
      </c>
      <c r="S1779">
        <f xml:space="preserve"> ROUND((E1779:E5892 / D1779:D5892)*100, 0)</f>
        <v>14</v>
      </c>
      <c r="T1779" s="5">
        <f t="shared" si="109"/>
        <v>65.099999999999994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0">
        <f t="shared" si="110"/>
        <v>42045.86336805555</v>
      </c>
      <c r="K1780">
        <v>1423600995</v>
      </c>
      <c r="L1780" s="10">
        <f>(((I1780/60)/60)/24)+DATE(1970,1,1)</f>
        <v>42090.821701388893</v>
      </c>
      <c r="M1780" t="b">
        <v>1</v>
      </c>
      <c r="N1780">
        <v>15</v>
      </c>
      <c r="O1780" t="b">
        <v>0</v>
      </c>
      <c r="P1780" t="s">
        <v>8285</v>
      </c>
      <c r="Q1780" t="str">
        <f t="shared" si="111"/>
        <v>photography</v>
      </c>
      <c r="R1780" t="str">
        <f t="shared" si="112"/>
        <v>photobooks</v>
      </c>
      <c r="S1780">
        <f xml:space="preserve"> ROUND((E1780:E5893 / D1780:D5893)*100, 0)</f>
        <v>2</v>
      </c>
      <c r="T1780" s="5">
        <f t="shared" si="109"/>
        <v>66.33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0">
        <f t="shared" si="110"/>
        <v>42585.691898148143</v>
      </c>
      <c r="K1781">
        <v>1470242180</v>
      </c>
      <c r="L1781" s="10">
        <f>(((I1781/60)/60)/24)+DATE(1970,1,1)</f>
        <v>42615.691898148143</v>
      </c>
      <c r="M1781" t="b">
        <v>1</v>
      </c>
      <c r="N1781">
        <v>38</v>
      </c>
      <c r="O1781" t="b">
        <v>0</v>
      </c>
      <c r="P1781" t="s">
        <v>8285</v>
      </c>
      <c r="Q1781" t="str">
        <f t="shared" si="111"/>
        <v>photography</v>
      </c>
      <c r="R1781" t="str">
        <f t="shared" si="112"/>
        <v>photobooks</v>
      </c>
      <c r="S1781">
        <f xml:space="preserve"> ROUND((E1781:E5894 / D1781:D5894)*100, 0)</f>
        <v>36</v>
      </c>
      <c r="T1781" s="5">
        <f t="shared" si="109"/>
        <v>104.89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0">
        <f t="shared" si="110"/>
        <v>42493.600810185191</v>
      </c>
      <c r="K1782">
        <v>1462285510</v>
      </c>
      <c r="L1782" s="10">
        <f>(((I1782/60)/60)/24)+DATE(1970,1,1)</f>
        <v>42553.600810185191</v>
      </c>
      <c r="M1782" t="b">
        <v>1</v>
      </c>
      <c r="N1782">
        <v>152</v>
      </c>
      <c r="O1782" t="b">
        <v>0</v>
      </c>
      <c r="P1782" t="s">
        <v>8285</v>
      </c>
      <c r="Q1782" t="str">
        <f t="shared" si="111"/>
        <v>photography</v>
      </c>
      <c r="R1782" t="str">
        <f t="shared" si="112"/>
        <v>photobooks</v>
      </c>
      <c r="S1782">
        <f xml:space="preserve"> ROUND((E1782:E5895 / D1782:D5895)*100, 0)</f>
        <v>40</v>
      </c>
      <c r="T1782" s="5">
        <f t="shared" si="109"/>
        <v>78.44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0">
        <f t="shared" si="110"/>
        <v>42597.617418981477</v>
      </c>
      <c r="K1783">
        <v>1471272545</v>
      </c>
      <c r="L1783" s="10">
        <f>(((I1783/60)/60)/24)+DATE(1970,1,1)</f>
        <v>42628.617418981477</v>
      </c>
      <c r="M1783" t="b">
        <v>1</v>
      </c>
      <c r="N1783">
        <v>24</v>
      </c>
      <c r="O1783" t="b">
        <v>0</v>
      </c>
      <c r="P1783" t="s">
        <v>8285</v>
      </c>
      <c r="Q1783" t="str">
        <f t="shared" si="111"/>
        <v>photography</v>
      </c>
      <c r="R1783" t="str">
        <f t="shared" si="112"/>
        <v>photobooks</v>
      </c>
      <c r="S1783">
        <f xml:space="preserve"> ROUND((E1783:E5896 / D1783:D5896)*100, 0)</f>
        <v>26</v>
      </c>
      <c r="T1783" s="5">
        <f t="shared" si="109"/>
        <v>59.04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0">
        <f t="shared" si="110"/>
        <v>42388.575104166666</v>
      </c>
      <c r="K1784">
        <v>1453211289</v>
      </c>
      <c r="L1784" s="10">
        <f>(((I1784/60)/60)/24)+DATE(1970,1,1)</f>
        <v>42421.575104166666</v>
      </c>
      <c r="M1784" t="b">
        <v>1</v>
      </c>
      <c r="N1784">
        <v>76</v>
      </c>
      <c r="O1784" t="b">
        <v>0</v>
      </c>
      <c r="P1784" t="s">
        <v>8285</v>
      </c>
      <c r="Q1784" t="str">
        <f t="shared" si="111"/>
        <v>photography</v>
      </c>
      <c r="R1784" t="str">
        <f t="shared" si="112"/>
        <v>photobooks</v>
      </c>
      <c r="S1784">
        <f xml:space="preserve"> ROUND((E1784:E5897 / D1784:D5897)*100, 0)</f>
        <v>15</v>
      </c>
      <c r="T1784" s="5">
        <f t="shared" si="109"/>
        <v>71.34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0">
        <f t="shared" si="110"/>
        <v>42115.949976851851</v>
      </c>
      <c r="K1785">
        <v>1429656478</v>
      </c>
      <c r="L1785" s="10">
        <f>(((I1785/60)/60)/24)+DATE(1970,1,1)</f>
        <v>42145.949976851851</v>
      </c>
      <c r="M1785" t="b">
        <v>1</v>
      </c>
      <c r="N1785">
        <v>185</v>
      </c>
      <c r="O1785" t="b">
        <v>0</v>
      </c>
      <c r="P1785" t="s">
        <v>8285</v>
      </c>
      <c r="Q1785" t="str">
        <f t="shared" si="111"/>
        <v>photography</v>
      </c>
      <c r="R1785" t="str">
        <f t="shared" si="112"/>
        <v>photobooks</v>
      </c>
      <c r="S1785">
        <f xml:space="preserve"> ROUND((E1785:E5898 / D1785:D5898)*100, 0)</f>
        <v>24</v>
      </c>
      <c r="T1785" s="5">
        <f t="shared" si="109"/>
        <v>51.23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0">
        <f t="shared" si="110"/>
        <v>42003.655555555553</v>
      </c>
      <c r="K1786">
        <v>1419954240</v>
      </c>
      <c r="L1786" s="10">
        <f>(((I1786/60)/60)/24)+DATE(1970,1,1)</f>
        <v>42035.142361111109</v>
      </c>
      <c r="M1786" t="b">
        <v>1</v>
      </c>
      <c r="N1786">
        <v>33</v>
      </c>
      <c r="O1786" t="b">
        <v>0</v>
      </c>
      <c r="P1786" t="s">
        <v>8285</v>
      </c>
      <c r="Q1786" t="str">
        <f t="shared" si="111"/>
        <v>photography</v>
      </c>
      <c r="R1786" t="str">
        <f t="shared" si="112"/>
        <v>photobooks</v>
      </c>
      <c r="S1786">
        <f xml:space="preserve"> ROUND((E1786:E5899 / D1786:D5899)*100, 0)</f>
        <v>40</v>
      </c>
      <c r="T1786" s="5">
        <f t="shared" si="109"/>
        <v>60.24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0">
        <f t="shared" si="110"/>
        <v>41897.134895833333</v>
      </c>
      <c r="K1787">
        <v>1410750855</v>
      </c>
      <c r="L1787" s="10">
        <f>(((I1787/60)/60)/24)+DATE(1970,1,1)</f>
        <v>41928</v>
      </c>
      <c r="M1787" t="b">
        <v>1</v>
      </c>
      <c r="N1787">
        <v>108</v>
      </c>
      <c r="O1787" t="b">
        <v>0</v>
      </c>
      <c r="P1787" t="s">
        <v>8285</v>
      </c>
      <c r="Q1787" t="str">
        <f t="shared" si="111"/>
        <v>photography</v>
      </c>
      <c r="R1787" t="str">
        <f t="shared" si="112"/>
        <v>photobooks</v>
      </c>
      <c r="S1787">
        <f xml:space="preserve"> ROUND((E1787:E5900 / D1787:D5900)*100, 0)</f>
        <v>20</v>
      </c>
      <c r="T1787" s="5">
        <f t="shared" ref="T1787:T1850" si="113" xml:space="preserve"> ROUND(IF(N1787&gt;0,(E1787/N1787),(0)),2)</f>
        <v>44.94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0">
        <f t="shared" si="110"/>
        <v>41958.550659722227</v>
      </c>
      <c r="K1788">
        <v>1416057177</v>
      </c>
      <c r="L1788" s="10">
        <f>(((I1788/60)/60)/24)+DATE(1970,1,1)</f>
        <v>41988.550659722227</v>
      </c>
      <c r="M1788" t="b">
        <v>1</v>
      </c>
      <c r="N1788">
        <v>29</v>
      </c>
      <c r="O1788" t="b">
        <v>0</v>
      </c>
      <c r="P1788" t="s">
        <v>8285</v>
      </c>
      <c r="Q1788" t="str">
        <f t="shared" si="111"/>
        <v>photography</v>
      </c>
      <c r="R1788" t="str">
        <f t="shared" si="112"/>
        <v>photobooks</v>
      </c>
      <c r="S1788">
        <f xml:space="preserve"> ROUND((E1788:E5901 / D1788:D5901)*100, 0)</f>
        <v>48</v>
      </c>
      <c r="T1788" s="5">
        <f t="shared" si="113"/>
        <v>31.21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0">
        <f t="shared" si="110"/>
        <v>42068.65552083333</v>
      </c>
      <c r="K1789">
        <v>1425570237</v>
      </c>
      <c r="L1789" s="10">
        <f>(((I1789/60)/60)/24)+DATE(1970,1,1)</f>
        <v>42098.613854166666</v>
      </c>
      <c r="M1789" t="b">
        <v>1</v>
      </c>
      <c r="N1789">
        <v>24</v>
      </c>
      <c r="O1789" t="b">
        <v>0</v>
      </c>
      <c r="P1789" t="s">
        <v>8285</v>
      </c>
      <c r="Q1789" t="str">
        <f t="shared" si="111"/>
        <v>photography</v>
      </c>
      <c r="R1789" t="str">
        <f t="shared" si="112"/>
        <v>photobooks</v>
      </c>
      <c r="S1789">
        <f xml:space="preserve"> ROUND((E1789:E5902 / D1789:D5902)*100, 0)</f>
        <v>15</v>
      </c>
      <c r="T1789" s="5">
        <f t="shared" si="113"/>
        <v>63.88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0">
        <f t="shared" si="110"/>
        <v>41913.94840277778</v>
      </c>
      <c r="K1790">
        <v>1412203542</v>
      </c>
      <c r="L1790" s="10">
        <f>(((I1790/60)/60)/24)+DATE(1970,1,1)</f>
        <v>41943.94840277778</v>
      </c>
      <c r="M1790" t="b">
        <v>1</v>
      </c>
      <c r="N1790">
        <v>4</v>
      </c>
      <c r="O1790" t="b">
        <v>0</v>
      </c>
      <c r="P1790" t="s">
        <v>8285</v>
      </c>
      <c r="Q1790" t="str">
        <f t="shared" si="111"/>
        <v>photography</v>
      </c>
      <c r="R1790" t="str">
        <f t="shared" si="112"/>
        <v>photobooks</v>
      </c>
      <c r="S1790">
        <f xml:space="preserve"> ROUND((E1790:E5903 / D1790:D5903)*100, 0)</f>
        <v>1</v>
      </c>
      <c r="T1790" s="5">
        <f t="shared" si="113"/>
        <v>19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0">
        <f t="shared" si="110"/>
        <v>41956.250034722223</v>
      </c>
      <c r="K1791">
        <v>1415858403</v>
      </c>
      <c r="L1791" s="10">
        <f>(((I1791/60)/60)/24)+DATE(1970,1,1)</f>
        <v>42016.250034722223</v>
      </c>
      <c r="M1791" t="b">
        <v>1</v>
      </c>
      <c r="N1791">
        <v>4</v>
      </c>
      <c r="O1791" t="b">
        <v>0</v>
      </c>
      <c r="P1791" t="s">
        <v>8285</v>
      </c>
      <c r="Q1791" t="str">
        <f t="shared" si="111"/>
        <v>photography</v>
      </c>
      <c r="R1791" t="str">
        <f t="shared" si="112"/>
        <v>photobooks</v>
      </c>
      <c r="S1791">
        <f xml:space="preserve"> ROUND((E1791:E5904 / D1791:D5904)*100, 0)</f>
        <v>1</v>
      </c>
      <c r="T1791" s="5">
        <f t="shared" si="113"/>
        <v>10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0">
        <f t="shared" si="110"/>
        <v>42010.674513888895</v>
      </c>
      <c r="K1792">
        <v>1420560678</v>
      </c>
      <c r="L1792" s="10">
        <f>(((I1792/60)/60)/24)+DATE(1970,1,1)</f>
        <v>42040.674513888895</v>
      </c>
      <c r="M1792" t="b">
        <v>1</v>
      </c>
      <c r="N1792">
        <v>15</v>
      </c>
      <c r="O1792" t="b">
        <v>0</v>
      </c>
      <c r="P1792" t="s">
        <v>8285</v>
      </c>
      <c r="Q1792" t="str">
        <f t="shared" si="111"/>
        <v>photography</v>
      </c>
      <c r="R1792" t="str">
        <f t="shared" si="112"/>
        <v>photobooks</v>
      </c>
      <c r="S1792">
        <f xml:space="preserve"> ROUND((E1792:E5905 / D1792:D5905)*100, 0)</f>
        <v>5</v>
      </c>
      <c r="T1792" s="5">
        <f t="shared" si="113"/>
        <v>109.07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0">
        <f t="shared" si="110"/>
        <v>41973.740335648152</v>
      </c>
      <c r="K1793">
        <v>1417369565</v>
      </c>
      <c r="L1793" s="10">
        <f>(((I1793/60)/60)/24)+DATE(1970,1,1)</f>
        <v>42033.740335648152</v>
      </c>
      <c r="M1793" t="b">
        <v>1</v>
      </c>
      <c r="N1793">
        <v>4</v>
      </c>
      <c r="O1793" t="b">
        <v>0</v>
      </c>
      <c r="P1793" t="s">
        <v>8285</v>
      </c>
      <c r="Q1793" t="str">
        <f t="shared" si="111"/>
        <v>photography</v>
      </c>
      <c r="R1793" t="str">
        <f t="shared" si="112"/>
        <v>photobooks</v>
      </c>
      <c r="S1793">
        <f xml:space="preserve"> ROUND((E1793:E5906 / D1793:D5906)*100, 0)</f>
        <v>4</v>
      </c>
      <c r="T1793" s="5">
        <f t="shared" si="113"/>
        <v>26.75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0">
        <f t="shared" si="110"/>
        <v>42189.031041666662</v>
      </c>
      <c r="K1794">
        <v>1435970682</v>
      </c>
      <c r="L1794" s="10">
        <f>(((I1794/60)/60)/24)+DATE(1970,1,1)</f>
        <v>42226.290972222225</v>
      </c>
      <c r="M1794" t="b">
        <v>1</v>
      </c>
      <c r="N1794">
        <v>139</v>
      </c>
      <c r="O1794" t="b">
        <v>0</v>
      </c>
      <c r="P1794" t="s">
        <v>8285</v>
      </c>
      <c r="Q1794" t="str">
        <f t="shared" si="111"/>
        <v>photography</v>
      </c>
      <c r="R1794" t="str">
        <f t="shared" si="112"/>
        <v>photobooks</v>
      </c>
      <c r="S1794">
        <f xml:space="preserve"> ROUND((E1794:E5907 / D1794:D5907)*100, 0)</f>
        <v>61</v>
      </c>
      <c r="T1794" s="5">
        <f t="shared" si="113"/>
        <v>109.94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0">
        <f t="shared" ref="J1795:J1858" si="114">(((K1795/60)/60)/24)+DATE(1970,1,1)</f>
        <v>41940.89166666667</v>
      </c>
      <c r="K1795">
        <v>1414531440</v>
      </c>
      <c r="L1795" s="10">
        <f>(((I1795/60)/60)/24)+DATE(1970,1,1)</f>
        <v>41970.933333333334</v>
      </c>
      <c r="M1795" t="b">
        <v>1</v>
      </c>
      <c r="N1795">
        <v>2</v>
      </c>
      <c r="O1795" t="b">
        <v>0</v>
      </c>
      <c r="P1795" t="s">
        <v>8285</v>
      </c>
      <c r="Q1795" t="str">
        <f t="shared" ref="Q1795:Q1858" si="115">LEFT(P1795, SEARCH("/",P1795,1)-1)</f>
        <v>photography</v>
      </c>
      <c r="R1795" t="str">
        <f t="shared" ref="R1795:R1858" si="116">RIGHT(P1795,LEN(P1795)-SEARCH("/",P1795))</f>
        <v>photobooks</v>
      </c>
      <c r="S1795">
        <f xml:space="preserve"> ROUND((E1795:E5908 / D1795:D5908)*100, 0)</f>
        <v>1</v>
      </c>
      <c r="T1795" s="5">
        <f t="shared" si="113"/>
        <v>20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0">
        <f t="shared" si="114"/>
        <v>42011.551180555558</v>
      </c>
      <c r="K1796">
        <v>1420636422</v>
      </c>
      <c r="L1796" s="10">
        <f>(((I1796/60)/60)/24)+DATE(1970,1,1)</f>
        <v>42046.551180555558</v>
      </c>
      <c r="M1796" t="b">
        <v>1</v>
      </c>
      <c r="N1796">
        <v>18</v>
      </c>
      <c r="O1796" t="b">
        <v>0</v>
      </c>
      <c r="P1796" t="s">
        <v>8285</v>
      </c>
      <c r="Q1796" t="str">
        <f t="shared" si="115"/>
        <v>photography</v>
      </c>
      <c r="R1796" t="str">
        <f t="shared" si="116"/>
        <v>photobooks</v>
      </c>
      <c r="S1796">
        <f xml:space="preserve"> ROUND((E1796:E5909 / D1796:D5909)*100, 0)</f>
        <v>11</v>
      </c>
      <c r="T1796" s="5">
        <f t="shared" si="113"/>
        <v>55.39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0">
        <f t="shared" si="114"/>
        <v>42628.288668981477</v>
      </c>
      <c r="K1797">
        <v>1473922541</v>
      </c>
      <c r="L1797" s="10">
        <f>(((I1797/60)/60)/24)+DATE(1970,1,1)</f>
        <v>42657.666666666672</v>
      </c>
      <c r="M1797" t="b">
        <v>1</v>
      </c>
      <c r="N1797">
        <v>81</v>
      </c>
      <c r="O1797" t="b">
        <v>0</v>
      </c>
      <c r="P1797" t="s">
        <v>8285</v>
      </c>
      <c r="Q1797" t="str">
        <f t="shared" si="115"/>
        <v>photography</v>
      </c>
      <c r="R1797" t="str">
        <f t="shared" si="116"/>
        <v>photobooks</v>
      </c>
      <c r="S1797">
        <f xml:space="preserve"> ROUND((E1797:E5910 / D1797:D5910)*100, 0)</f>
        <v>39</v>
      </c>
      <c r="T1797" s="5">
        <f t="shared" si="113"/>
        <v>133.9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0">
        <f t="shared" si="114"/>
        <v>42515.439421296294</v>
      </c>
      <c r="K1798">
        <v>1464172366</v>
      </c>
      <c r="L1798" s="10">
        <f>(((I1798/60)/60)/24)+DATE(1970,1,1)</f>
        <v>42575.439421296294</v>
      </c>
      <c r="M1798" t="b">
        <v>1</v>
      </c>
      <c r="N1798">
        <v>86</v>
      </c>
      <c r="O1798" t="b">
        <v>0</v>
      </c>
      <c r="P1798" t="s">
        <v>8285</v>
      </c>
      <c r="Q1798" t="str">
        <f t="shared" si="115"/>
        <v>photography</v>
      </c>
      <c r="R1798" t="str">
        <f t="shared" si="116"/>
        <v>photobooks</v>
      </c>
      <c r="S1798">
        <f xml:space="preserve"> ROUND((E1798:E5911 / D1798:D5911)*100, 0)</f>
        <v>22</v>
      </c>
      <c r="T1798" s="5">
        <f t="shared" si="113"/>
        <v>48.72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0">
        <f t="shared" si="114"/>
        <v>42689.56931712963</v>
      </c>
      <c r="K1799">
        <v>1479217189</v>
      </c>
      <c r="L1799" s="10">
        <f>(((I1799/60)/60)/24)+DATE(1970,1,1)</f>
        <v>42719.56931712963</v>
      </c>
      <c r="M1799" t="b">
        <v>1</v>
      </c>
      <c r="N1799">
        <v>140</v>
      </c>
      <c r="O1799" t="b">
        <v>0</v>
      </c>
      <c r="P1799" t="s">
        <v>8285</v>
      </c>
      <c r="Q1799" t="str">
        <f t="shared" si="115"/>
        <v>photography</v>
      </c>
      <c r="R1799" t="str">
        <f t="shared" si="116"/>
        <v>photobooks</v>
      </c>
      <c r="S1799">
        <f xml:space="preserve"> ROUND((E1799:E5912 / D1799:D5912)*100, 0)</f>
        <v>68</v>
      </c>
      <c r="T1799" s="5">
        <f t="shared" si="113"/>
        <v>48.25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0">
        <f t="shared" si="114"/>
        <v>42344.32677083333</v>
      </c>
      <c r="K1800">
        <v>1449388233</v>
      </c>
      <c r="L1800" s="10">
        <f>(((I1800/60)/60)/24)+DATE(1970,1,1)</f>
        <v>42404.32677083333</v>
      </c>
      <c r="M1800" t="b">
        <v>1</v>
      </c>
      <c r="N1800">
        <v>37</v>
      </c>
      <c r="O1800" t="b">
        <v>0</v>
      </c>
      <c r="P1800" t="s">
        <v>8285</v>
      </c>
      <c r="Q1800" t="str">
        <f t="shared" si="115"/>
        <v>photography</v>
      </c>
      <c r="R1800" t="str">
        <f t="shared" si="116"/>
        <v>photobooks</v>
      </c>
      <c r="S1800">
        <f xml:space="preserve"> ROUND((E1800:E5913 / D1800:D5913)*100, 0)</f>
        <v>14</v>
      </c>
      <c r="T1800" s="5">
        <f t="shared" si="113"/>
        <v>58.97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0">
        <f t="shared" si="114"/>
        <v>41934.842685185184</v>
      </c>
      <c r="K1801">
        <v>1414008808</v>
      </c>
      <c r="L1801" s="10">
        <f>(((I1801/60)/60)/24)+DATE(1970,1,1)</f>
        <v>41954.884351851855</v>
      </c>
      <c r="M1801" t="b">
        <v>1</v>
      </c>
      <c r="N1801">
        <v>6</v>
      </c>
      <c r="O1801" t="b">
        <v>0</v>
      </c>
      <c r="P1801" t="s">
        <v>8285</v>
      </c>
      <c r="Q1801" t="str">
        <f t="shared" si="115"/>
        <v>photography</v>
      </c>
      <c r="R1801" t="str">
        <f t="shared" si="116"/>
        <v>photobooks</v>
      </c>
      <c r="S1801">
        <f xml:space="preserve"> ROUND((E1801:E5914 / D1801:D5914)*100, 0)</f>
        <v>2</v>
      </c>
      <c r="T1801" s="5">
        <f t="shared" si="113"/>
        <v>11.64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0">
        <f t="shared" si="114"/>
        <v>42623.606134259258</v>
      </c>
      <c r="K1802">
        <v>1473517970</v>
      </c>
      <c r="L1802" s="10">
        <f>(((I1802/60)/60)/24)+DATE(1970,1,1)</f>
        <v>42653.606134259258</v>
      </c>
      <c r="M1802" t="b">
        <v>1</v>
      </c>
      <c r="N1802">
        <v>113</v>
      </c>
      <c r="O1802" t="b">
        <v>0</v>
      </c>
      <c r="P1802" t="s">
        <v>8285</v>
      </c>
      <c r="Q1802" t="str">
        <f t="shared" si="115"/>
        <v>photography</v>
      </c>
      <c r="R1802" t="str">
        <f t="shared" si="116"/>
        <v>photobooks</v>
      </c>
      <c r="S1802">
        <f xml:space="preserve"> ROUND((E1802:E5915 / D1802:D5915)*100, 0)</f>
        <v>20</v>
      </c>
      <c r="T1802" s="5">
        <f t="shared" si="113"/>
        <v>83.72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0">
        <f t="shared" si="114"/>
        <v>42321.660509259258</v>
      </c>
      <c r="K1803">
        <v>1447429868</v>
      </c>
      <c r="L1803" s="10">
        <f>(((I1803/60)/60)/24)+DATE(1970,1,1)</f>
        <v>42353.506944444445</v>
      </c>
      <c r="M1803" t="b">
        <v>1</v>
      </c>
      <c r="N1803">
        <v>37</v>
      </c>
      <c r="O1803" t="b">
        <v>0</v>
      </c>
      <c r="P1803" t="s">
        <v>8285</v>
      </c>
      <c r="Q1803" t="str">
        <f t="shared" si="115"/>
        <v>photography</v>
      </c>
      <c r="R1803" t="str">
        <f t="shared" si="116"/>
        <v>photobooks</v>
      </c>
      <c r="S1803">
        <f xml:space="preserve"> ROUND((E1803:E5916 / D1803:D5916)*100, 0)</f>
        <v>14</v>
      </c>
      <c r="T1803" s="5">
        <f t="shared" si="113"/>
        <v>63.65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0">
        <f t="shared" si="114"/>
        <v>42159.47256944445</v>
      </c>
      <c r="K1804">
        <v>1433416830</v>
      </c>
      <c r="L1804" s="10">
        <f>(((I1804/60)/60)/24)+DATE(1970,1,1)</f>
        <v>42182.915972222225</v>
      </c>
      <c r="M1804" t="b">
        <v>1</v>
      </c>
      <c r="N1804">
        <v>18</v>
      </c>
      <c r="O1804" t="b">
        <v>0</v>
      </c>
      <c r="P1804" t="s">
        <v>8285</v>
      </c>
      <c r="Q1804" t="str">
        <f t="shared" si="115"/>
        <v>photography</v>
      </c>
      <c r="R1804" t="str">
        <f t="shared" si="116"/>
        <v>photobooks</v>
      </c>
      <c r="S1804">
        <f xml:space="preserve"> ROUND((E1804:E5917 / D1804:D5917)*100, 0)</f>
        <v>48</v>
      </c>
      <c r="T1804" s="5">
        <f t="shared" si="113"/>
        <v>94.28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0">
        <f t="shared" si="114"/>
        <v>42018.071550925932</v>
      </c>
      <c r="K1805">
        <v>1421199782</v>
      </c>
      <c r="L1805" s="10">
        <f>(((I1805/60)/60)/24)+DATE(1970,1,1)</f>
        <v>42049.071550925932</v>
      </c>
      <c r="M1805" t="b">
        <v>1</v>
      </c>
      <c r="N1805">
        <v>75</v>
      </c>
      <c r="O1805" t="b">
        <v>0</v>
      </c>
      <c r="P1805" t="s">
        <v>8285</v>
      </c>
      <c r="Q1805" t="str">
        <f t="shared" si="115"/>
        <v>photography</v>
      </c>
      <c r="R1805" t="str">
        <f t="shared" si="116"/>
        <v>photobooks</v>
      </c>
      <c r="S1805">
        <f xml:space="preserve"> ROUND((E1805:E5918 / D1805:D5918)*100, 0)</f>
        <v>31</v>
      </c>
      <c r="T1805" s="5">
        <f t="shared" si="113"/>
        <v>71.87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0">
        <f t="shared" si="114"/>
        <v>42282.678287037037</v>
      </c>
      <c r="K1806">
        <v>1444061804</v>
      </c>
      <c r="L1806" s="10">
        <f>(((I1806/60)/60)/24)+DATE(1970,1,1)</f>
        <v>42322.719953703709</v>
      </c>
      <c r="M1806" t="b">
        <v>1</v>
      </c>
      <c r="N1806">
        <v>52</v>
      </c>
      <c r="O1806" t="b">
        <v>0</v>
      </c>
      <c r="P1806" t="s">
        <v>8285</v>
      </c>
      <c r="Q1806" t="str">
        <f t="shared" si="115"/>
        <v>photography</v>
      </c>
      <c r="R1806" t="str">
        <f t="shared" si="116"/>
        <v>photobooks</v>
      </c>
      <c r="S1806">
        <f xml:space="preserve"> ROUND((E1806:E5919 / D1806:D5919)*100, 0)</f>
        <v>35</v>
      </c>
      <c r="T1806" s="5">
        <f t="shared" si="113"/>
        <v>104.85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0">
        <f t="shared" si="114"/>
        <v>42247.803912037038</v>
      </c>
      <c r="K1807">
        <v>1441048658</v>
      </c>
      <c r="L1807" s="10">
        <f>(((I1807/60)/60)/24)+DATE(1970,1,1)</f>
        <v>42279.75</v>
      </c>
      <c r="M1807" t="b">
        <v>1</v>
      </c>
      <c r="N1807">
        <v>122</v>
      </c>
      <c r="O1807" t="b">
        <v>0</v>
      </c>
      <c r="P1807" t="s">
        <v>8285</v>
      </c>
      <c r="Q1807" t="str">
        <f t="shared" si="115"/>
        <v>photography</v>
      </c>
      <c r="R1807" t="str">
        <f t="shared" si="116"/>
        <v>photobooks</v>
      </c>
      <c r="S1807">
        <f xml:space="preserve"> ROUND((E1807:E5920 / D1807:D5920)*100, 0)</f>
        <v>36</v>
      </c>
      <c r="T1807" s="5">
        <f t="shared" si="113"/>
        <v>67.14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0">
        <f t="shared" si="114"/>
        <v>41877.638298611113</v>
      </c>
      <c r="K1808">
        <v>1409066349</v>
      </c>
      <c r="L1808" s="10">
        <f>(((I1808/60)/60)/24)+DATE(1970,1,1)</f>
        <v>41912.638298611113</v>
      </c>
      <c r="M1808" t="b">
        <v>1</v>
      </c>
      <c r="N1808">
        <v>8</v>
      </c>
      <c r="O1808" t="b">
        <v>0</v>
      </c>
      <c r="P1808" t="s">
        <v>8285</v>
      </c>
      <c r="Q1808" t="str">
        <f t="shared" si="115"/>
        <v>photography</v>
      </c>
      <c r="R1808" t="str">
        <f t="shared" si="116"/>
        <v>photobooks</v>
      </c>
      <c r="S1808">
        <f xml:space="preserve"> ROUND((E1808:E5921 / D1808:D5921)*100, 0)</f>
        <v>3</v>
      </c>
      <c r="T1808" s="5">
        <f t="shared" si="113"/>
        <v>73.88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0">
        <f t="shared" si="114"/>
        <v>41880.068437499998</v>
      </c>
      <c r="K1809">
        <v>1409276313</v>
      </c>
      <c r="L1809" s="10">
        <f>(((I1809/60)/60)/24)+DATE(1970,1,1)</f>
        <v>41910.068437499998</v>
      </c>
      <c r="M1809" t="b">
        <v>1</v>
      </c>
      <c r="N1809">
        <v>8</v>
      </c>
      <c r="O1809" t="b">
        <v>0</v>
      </c>
      <c r="P1809" t="s">
        <v>8285</v>
      </c>
      <c r="Q1809" t="str">
        <f t="shared" si="115"/>
        <v>photography</v>
      </c>
      <c r="R1809" t="str">
        <f t="shared" si="116"/>
        <v>photobooks</v>
      </c>
      <c r="S1809">
        <f xml:space="preserve"> ROUND((E1809:E5922 / D1809:D5922)*100, 0)</f>
        <v>11</v>
      </c>
      <c r="T1809" s="5">
        <f t="shared" si="113"/>
        <v>69.13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0">
        <f t="shared" si="114"/>
        <v>42742.680902777778</v>
      </c>
      <c r="K1810">
        <v>1483806030</v>
      </c>
      <c r="L1810" s="10">
        <f>(((I1810/60)/60)/24)+DATE(1970,1,1)</f>
        <v>42777.680902777778</v>
      </c>
      <c r="M1810" t="b">
        <v>1</v>
      </c>
      <c r="N1810">
        <v>96</v>
      </c>
      <c r="O1810" t="b">
        <v>0</v>
      </c>
      <c r="P1810" t="s">
        <v>8285</v>
      </c>
      <c r="Q1810" t="str">
        <f t="shared" si="115"/>
        <v>photography</v>
      </c>
      <c r="R1810" t="str">
        <f t="shared" si="116"/>
        <v>photobooks</v>
      </c>
      <c r="S1810">
        <f xml:space="preserve"> ROUND((E1810:E5923 / D1810:D5923)*100, 0)</f>
        <v>41</v>
      </c>
      <c r="T1810" s="5">
        <f t="shared" si="113"/>
        <v>120.77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0">
        <f t="shared" si="114"/>
        <v>42029.907858796301</v>
      </c>
      <c r="K1811">
        <v>1422222439</v>
      </c>
      <c r="L1811" s="10">
        <f>(((I1811/60)/60)/24)+DATE(1970,1,1)</f>
        <v>42064.907858796301</v>
      </c>
      <c r="M1811" t="b">
        <v>1</v>
      </c>
      <c r="N1811">
        <v>9</v>
      </c>
      <c r="O1811" t="b">
        <v>0</v>
      </c>
      <c r="P1811" t="s">
        <v>8285</v>
      </c>
      <c r="Q1811" t="str">
        <f t="shared" si="115"/>
        <v>photography</v>
      </c>
      <c r="R1811" t="str">
        <f t="shared" si="116"/>
        <v>photobooks</v>
      </c>
      <c r="S1811">
        <f xml:space="preserve"> ROUND((E1811:E5924 / D1811:D5924)*100, 0)</f>
        <v>11</v>
      </c>
      <c r="T1811" s="5">
        <f t="shared" si="113"/>
        <v>42.22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0">
        <f t="shared" si="114"/>
        <v>41860.91002314815</v>
      </c>
      <c r="K1812">
        <v>1407621026</v>
      </c>
      <c r="L1812" s="10">
        <f>(((I1812/60)/60)/24)+DATE(1970,1,1)</f>
        <v>41872.91002314815</v>
      </c>
      <c r="M1812" t="b">
        <v>0</v>
      </c>
      <c r="N1812">
        <v>2</v>
      </c>
      <c r="O1812" t="b">
        <v>0</v>
      </c>
      <c r="P1812" t="s">
        <v>8285</v>
      </c>
      <c r="Q1812" t="str">
        <f t="shared" si="115"/>
        <v>photography</v>
      </c>
      <c r="R1812" t="str">
        <f t="shared" si="116"/>
        <v>photobooks</v>
      </c>
      <c r="S1812">
        <f xml:space="preserve"> ROUND((E1812:E5925 / D1812:D5925)*100, 0)</f>
        <v>3</v>
      </c>
      <c r="T1812" s="5">
        <f t="shared" si="113"/>
        <v>7.5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0">
        <f t="shared" si="114"/>
        <v>41876.433680555558</v>
      </c>
      <c r="K1813">
        <v>1408962270</v>
      </c>
      <c r="L1813" s="10">
        <f>(((I1813/60)/60)/24)+DATE(1970,1,1)</f>
        <v>41936.166666666664</v>
      </c>
      <c r="M1813" t="b">
        <v>0</v>
      </c>
      <c r="N1813">
        <v>26</v>
      </c>
      <c r="O1813" t="b">
        <v>0</v>
      </c>
      <c r="P1813" t="s">
        <v>8285</v>
      </c>
      <c r="Q1813" t="str">
        <f t="shared" si="115"/>
        <v>photography</v>
      </c>
      <c r="R1813" t="str">
        <f t="shared" si="116"/>
        <v>photobooks</v>
      </c>
      <c r="S1813">
        <f xml:space="preserve"> ROUND((E1813:E5926 / D1813:D5926)*100, 0)</f>
        <v>0</v>
      </c>
      <c r="T1813" s="5">
        <f t="shared" si="113"/>
        <v>1.54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0">
        <f t="shared" si="114"/>
        <v>42524.318703703699</v>
      </c>
      <c r="K1814">
        <v>1464939536</v>
      </c>
      <c r="L1814" s="10">
        <f>(((I1814/60)/60)/24)+DATE(1970,1,1)</f>
        <v>42554.318703703699</v>
      </c>
      <c r="M1814" t="b">
        <v>0</v>
      </c>
      <c r="N1814">
        <v>23</v>
      </c>
      <c r="O1814" t="b">
        <v>0</v>
      </c>
      <c r="P1814" t="s">
        <v>8285</v>
      </c>
      <c r="Q1814" t="str">
        <f t="shared" si="115"/>
        <v>photography</v>
      </c>
      <c r="R1814" t="str">
        <f t="shared" si="116"/>
        <v>photobooks</v>
      </c>
      <c r="S1814">
        <f xml:space="preserve"> ROUND((E1814:E5927 / D1814:D5927)*100, 0)</f>
        <v>13</v>
      </c>
      <c r="T1814" s="5">
        <f t="shared" si="113"/>
        <v>37.61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0">
        <f t="shared" si="114"/>
        <v>41829.889027777775</v>
      </c>
      <c r="K1815">
        <v>1404940812</v>
      </c>
      <c r="L1815" s="10">
        <f>(((I1815/60)/60)/24)+DATE(1970,1,1)</f>
        <v>41859.889027777775</v>
      </c>
      <c r="M1815" t="b">
        <v>0</v>
      </c>
      <c r="N1815">
        <v>0</v>
      </c>
      <c r="O1815" t="b">
        <v>0</v>
      </c>
      <c r="P1815" t="s">
        <v>8285</v>
      </c>
      <c r="Q1815" t="str">
        <f t="shared" si="115"/>
        <v>photography</v>
      </c>
      <c r="R1815" t="str">
        <f t="shared" si="116"/>
        <v>photobooks</v>
      </c>
      <c r="S1815">
        <f xml:space="preserve"> ROUND((E1815:E5928 / D1815:D5928)*100, 0)</f>
        <v>0</v>
      </c>
      <c r="T1815" s="5">
        <f t="shared" si="113"/>
        <v>0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0">
        <f t="shared" si="114"/>
        <v>42033.314074074078</v>
      </c>
      <c r="K1816">
        <v>1422516736</v>
      </c>
      <c r="L1816" s="10">
        <f>(((I1816/60)/60)/24)+DATE(1970,1,1)</f>
        <v>42063.314074074078</v>
      </c>
      <c r="M1816" t="b">
        <v>0</v>
      </c>
      <c r="N1816">
        <v>140</v>
      </c>
      <c r="O1816" t="b">
        <v>0</v>
      </c>
      <c r="P1816" t="s">
        <v>8285</v>
      </c>
      <c r="Q1816" t="str">
        <f t="shared" si="115"/>
        <v>photography</v>
      </c>
      <c r="R1816" t="str">
        <f t="shared" si="116"/>
        <v>photobooks</v>
      </c>
      <c r="S1816">
        <f xml:space="preserve"> ROUND((E1816:E5929 / D1816:D5929)*100, 0)</f>
        <v>49</v>
      </c>
      <c r="T1816" s="5">
        <f t="shared" si="113"/>
        <v>42.16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0">
        <f t="shared" si="114"/>
        <v>42172.906678240746</v>
      </c>
      <c r="K1817">
        <v>1434577537</v>
      </c>
      <c r="L1817" s="10">
        <f>(((I1817/60)/60)/24)+DATE(1970,1,1)</f>
        <v>42186.906678240746</v>
      </c>
      <c r="M1817" t="b">
        <v>0</v>
      </c>
      <c r="N1817">
        <v>0</v>
      </c>
      <c r="O1817" t="b">
        <v>0</v>
      </c>
      <c r="P1817" t="s">
        <v>8285</v>
      </c>
      <c r="Q1817" t="str">
        <f t="shared" si="115"/>
        <v>photography</v>
      </c>
      <c r="R1817" t="str">
        <f t="shared" si="116"/>
        <v>photobooks</v>
      </c>
      <c r="S1817">
        <f xml:space="preserve"> ROUND((E1817:E5930 / D1817:D5930)*100, 0)</f>
        <v>0</v>
      </c>
      <c r="T1817" s="5">
        <f t="shared" si="113"/>
        <v>0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0">
        <f t="shared" si="114"/>
        <v>42548.876192129625</v>
      </c>
      <c r="K1818">
        <v>1467061303</v>
      </c>
      <c r="L1818" s="10">
        <f>(((I1818/60)/60)/24)+DATE(1970,1,1)</f>
        <v>42576.791666666672</v>
      </c>
      <c r="M1818" t="b">
        <v>0</v>
      </c>
      <c r="N1818">
        <v>6</v>
      </c>
      <c r="O1818" t="b">
        <v>0</v>
      </c>
      <c r="P1818" t="s">
        <v>8285</v>
      </c>
      <c r="Q1818" t="str">
        <f t="shared" si="115"/>
        <v>photography</v>
      </c>
      <c r="R1818" t="str">
        <f t="shared" si="116"/>
        <v>photobooks</v>
      </c>
      <c r="S1818">
        <f xml:space="preserve"> ROUND((E1818:E5931 / D1818:D5931)*100, 0)</f>
        <v>2</v>
      </c>
      <c r="T1818" s="5">
        <f t="shared" si="113"/>
        <v>84.83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0">
        <f t="shared" si="114"/>
        <v>42705.662118055552</v>
      </c>
      <c r="K1819">
        <v>1480607607</v>
      </c>
      <c r="L1819" s="10">
        <f>(((I1819/60)/60)/24)+DATE(1970,1,1)</f>
        <v>42765.290972222225</v>
      </c>
      <c r="M1819" t="b">
        <v>0</v>
      </c>
      <c r="N1819">
        <v>100</v>
      </c>
      <c r="O1819" t="b">
        <v>0</v>
      </c>
      <c r="P1819" t="s">
        <v>8285</v>
      </c>
      <c r="Q1819" t="str">
        <f t="shared" si="115"/>
        <v>photography</v>
      </c>
      <c r="R1819" t="str">
        <f t="shared" si="116"/>
        <v>photobooks</v>
      </c>
      <c r="S1819">
        <f xml:space="preserve"> ROUND((E1819:E5932 / D1819:D5932)*100, 0)</f>
        <v>52</v>
      </c>
      <c r="T1819" s="5">
        <f t="shared" si="113"/>
        <v>94.19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0">
        <f t="shared" si="114"/>
        <v>42067.234375</v>
      </c>
      <c r="K1820">
        <v>1425447450</v>
      </c>
      <c r="L1820" s="10">
        <f>(((I1820/60)/60)/24)+DATE(1970,1,1)</f>
        <v>42097.192708333328</v>
      </c>
      <c r="M1820" t="b">
        <v>0</v>
      </c>
      <c r="N1820">
        <v>0</v>
      </c>
      <c r="O1820" t="b">
        <v>0</v>
      </c>
      <c r="P1820" t="s">
        <v>8285</v>
      </c>
      <c r="Q1820" t="str">
        <f t="shared" si="115"/>
        <v>photography</v>
      </c>
      <c r="R1820" t="str">
        <f t="shared" si="116"/>
        <v>photobooks</v>
      </c>
      <c r="S1820">
        <f xml:space="preserve"> ROUND((E1820:E5933 / D1820:D5933)*100, 0)</f>
        <v>0</v>
      </c>
      <c r="T1820" s="5">
        <f t="shared" si="113"/>
        <v>0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0">
        <f t="shared" si="114"/>
        <v>41820.752268518518</v>
      </c>
      <c r="K1821">
        <v>1404151396</v>
      </c>
      <c r="L1821" s="10">
        <f>(((I1821/60)/60)/24)+DATE(1970,1,1)</f>
        <v>41850.752268518518</v>
      </c>
      <c r="M1821" t="b">
        <v>0</v>
      </c>
      <c r="N1821">
        <v>4</v>
      </c>
      <c r="O1821" t="b">
        <v>0</v>
      </c>
      <c r="P1821" t="s">
        <v>8285</v>
      </c>
      <c r="Q1821" t="str">
        <f t="shared" si="115"/>
        <v>photography</v>
      </c>
      <c r="R1821" t="str">
        <f t="shared" si="116"/>
        <v>photobooks</v>
      </c>
      <c r="S1821">
        <f xml:space="preserve"> ROUND((E1821:E5934 / D1821:D5934)*100, 0)</f>
        <v>2</v>
      </c>
      <c r="T1821" s="5">
        <f t="shared" si="113"/>
        <v>6.25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0">
        <f t="shared" si="114"/>
        <v>42065.084375000006</v>
      </c>
      <c r="K1822">
        <v>1425261690</v>
      </c>
      <c r="L1822" s="10">
        <f>(((I1822/60)/60)/24)+DATE(1970,1,1)</f>
        <v>42095.042708333334</v>
      </c>
      <c r="M1822" t="b">
        <v>0</v>
      </c>
      <c r="N1822">
        <v>8</v>
      </c>
      <c r="O1822" t="b">
        <v>0</v>
      </c>
      <c r="P1822" t="s">
        <v>8285</v>
      </c>
      <c r="Q1822" t="str">
        <f t="shared" si="115"/>
        <v>photography</v>
      </c>
      <c r="R1822" t="str">
        <f t="shared" si="116"/>
        <v>photobooks</v>
      </c>
      <c r="S1822">
        <f xml:space="preserve"> ROUND((E1822:E5935 / D1822:D5935)*100, 0)</f>
        <v>7</v>
      </c>
      <c r="T1822" s="5">
        <f t="shared" si="113"/>
        <v>213.38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0">
        <f t="shared" si="114"/>
        <v>40926.319062499999</v>
      </c>
      <c r="K1823">
        <v>1326872367</v>
      </c>
      <c r="L1823" s="10">
        <f>(((I1823/60)/60)/24)+DATE(1970,1,1)</f>
        <v>40971.319062499999</v>
      </c>
      <c r="M1823" t="b">
        <v>0</v>
      </c>
      <c r="N1823">
        <v>57</v>
      </c>
      <c r="O1823" t="b">
        <v>1</v>
      </c>
      <c r="P1823" t="s">
        <v>8276</v>
      </c>
      <c r="Q1823" t="str">
        <f t="shared" si="115"/>
        <v>music</v>
      </c>
      <c r="R1823" t="str">
        <f t="shared" si="116"/>
        <v>rock</v>
      </c>
      <c r="S1823">
        <f xml:space="preserve"> ROUND((E1823:E5936 / D1823:D5936)*100, 0)</f>
        <v>135</v>
      </c>
      <c r="T1823" s="5">
        <f t="shared" si="113"/>
        <v>59.16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0">
        <f t="shared" si="114"/>
        <v>41634.797013888885</v>
      </c>
      <c r="K1824">
        <v>1388084862</v>
      </c>
      <c r="L1824" s="10">
        <f>(((I1824/60)/60)/24)+DATE(1970,1,1)</f>
        <v>41670.792361111111</v>
      </c>
      <c r="M1824" t="b">
        <v>0</v>
      </c>
      <c r="N1824">
        <v>11</v>
      </c>
      <c r="O1824" t="b">
        <v>1</v>
      </c>
      <c r="P1824" t="s">
        <v>8276</v>
      </c>
      <c r="Q1824" t="str">
        <f t="shared" si="115"/>
        <v>music</v>
      </c>
      <c r="R1824" t="str">
        <f t="shared" si="116"/>
        <v>rock</v>
      </c>
      <c r="S1824">
        <f xml:space="preserve"> ROUND((E1824:E5937 / D1824:D5937)*100, 0)</f>
        <v>100</v>
      </c>
      <c r="T1824" s="5">
        <f t="shared" si="113"/>
        <v>27.27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0">
        <f t="shared" si="114"/>
        <v>41176.684907407405</v>
      </c>
      <c r="K1825">
        <v>1348503976</v>
      </c>
      <c r="L1825" s="10">
        <f>(((I1825/60)/60)/24)+DATE(1970,1,1)</f>
        <v>41206.684907407405</v>
      </c>
      <c r="M1825" t="b">
        <v>0</v>
      </c>
      <c r="N1825">
        <v>33</v>
      </c>
      <c r="O1825" t="b">
        <v>1</v>
      </c>
      <c r="P1825" t="s">
        <v>8276</v>
      </c>
      <c r="Q1825" t="str">
        <f t="shared" si="115"/>
        <v>music</v>
      </c>
      <c r="R1825" t="str">
        <f t="shared" si="116"/>
        <v>rock</v>
      </c>
      <c r="S1825">
        <f xml:space="preserve"> ROUND((E1825:E5938 / D1825:D5938)*100, 0)</f>
        <v>116</v>
      </c>
      <c r="T1825" s="5">
        <f t="shared" si="113"/>
        <v>24.58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0">
        <f t="shared" si="114"/>
        <v>41626.916284722225</v>
      </c>
      <c r="K1826">
        <v>1387403967</v>
      </c>
      <c r="L1826" s="10">
        <f>(((I1826/60)/60)/24)+DATE(1970,1,1)</f>
        <v>41647.088888888888</v>
      </c>
      <c r="M1826" t="b">
        <v>0</v>
      </c>
      <c r="N1826">
        <v>40</v>
      </c>
      <c r="O1826" t="b">
        <v>1</v>
      </c>
      <c r="P1826" t="s">
        <v>8276</v>
      </c>
      <c r="Q1826" t="str">
        <f t="shared" si="115"/>
        <v>music</v>
      </c>
      <c r="R1826" t="str">
        <f t="shared" si="116"/>
        <v>rock</v>
      </c>
      <c r="S1826">
        <f xml:space="preserve"> ROUND((E1826:E5939 / D1826:D5939)*100, 0)</f>
        <v>100</v>
      </c>
      <c r="T1826" s="5">
        <f t="shared" si="113"/>
        <v>75.05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0">
        <f t="shared" si="114"/>
        <v>41443.83452546296</v>
      </c>
      <c r="K1827">
        <v>1371585703</v>
      </c>
      <c r="L1827" s="10">
        <f>(((I1827/60)/60)/24)+DATE(1970,1,1)</f>
        <v>41466.83452546296</v>
      </c>
      <c r="M1827" t="b">
        <v>0</v>
      </c>
      <c r="N1827">
        <v>50</v>
      </c>
      <c r="O1827" t="b">
        <v>1</v>
      </c>
      <c r="P1827" t="s">
        <v>8276</v>
      </c>
      <c r="Q1827" t="str">
        <f t="shared" si="115"/>
        <v>music</v>
      </c>
      <c r="R1827" t="str">
        <f t="shared" si="116"/>
        <v>rock</v>
      </c>
      <c r="S1827">
        <f xml:space="preserve"> ROUND((E1827:E5940 / D1827:D5940)*100, 0)</f>
        <v>105</v>
      </c>
      <c r="T1827" s="5">
        <f t="shared" si="113"/>
        <v>42.02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0">
        <f t="shared" si="114"/>
        <v>41657.923807870371</v>
      </c>
      <c r="K1828">
        <v>1390083017</v>
      </c>
      <c r="L1828" s="10">
        <f>(((I1828/60)/60)/24)+DATE(1970,1,1)</f>
        <v>41687.923807870371</v>
      </c>
      <c r="M1828" t="b">
        <v>0</v>
      </c>
      <c r="N1828">
        <v>38</v>
      </c>
      <c r="O1828" t="b">
        <v>1</v>
      </c>
      <c r="P1828" t="s">
        <v>8276</v>
      </c>
      <c r="Q1828" t="str">
        <f t="shared" si="115"/>
        <v>music</v>
      </c>
      <c r="R1828" t="str">
        <f t="shared" si="116"/>
        <v>rock</v>
      </c>
      <c r="S1828">
        <f xml:space="preserve"> ROUND((E1828:E5941 / D1828:D5941)*100, 0)</f>
        <v>101</v>
      </c>
      <c r="T1828" s="5">
        <f t="shared" si="113"/>
        <v>53.16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0">
        <f t="shared" si="114"/>
        <v>40555.325937499998</v>
      </c>
      <c r="K1829">
        <v>1294818561</v>
      </c>
      <c r="L1829" s="10">
        <f>(((I1829/60)/60)/24)+DATE(1970,1,1)</f>
        <v>40605.325937499998</v>
      </c>
      <c r="M1829" t="b">
        <v>0</v>
      </c>
      <c r="N1829">
        <v>96</v>
      </c>
      <c r="O1829" t="b">
        <v>1</v>
      </c>
      <c r="P1829" t="s">
        <v>8276</v>
      </c>
      <c r="Q1829" t="str">
        <f t="shared" si="115"/>
        <v>music</v>
      </c>
      <c r="R1829" t="str">
        <f t="shared" si="116"/>
        <v>rock</v>
      </c>
      <c r="S1829">
        <f xml:space="preserve"> ROUND((E1829:E5942 / D1829:D5942)*100, 0)</f>
        <v>101</v>
      </c>
      <c r="T1829" s="5">
        <f t="shared" si="113"/>
        <v>83.89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0">
        <f t="shared" si="114"/>
        <v>41736.899652777778</v>
      </c>
      <c r="K1830">
        <v>1396906530</v>
      </c>
      <c r="L1830" s="10">
        <f>(((I1830/60)/60)/24)+DATE(1970,1,1)</f>
        <v>41768.916666666664</v>
      </c>
      <c r="M1830" t="b">
        <v>0</v>
      </c>
      <c r="N1830">
        <v>48</v>
      </c>
      <c r="O1830" t="b">
        <v>1</v>
      </c>
      <c r="P1830" t="s">
        <v>8276</v>
      </c>
      <c r="Q1830" t="str">
        <f t="shared" si="115"/>
        <v>music</v>
      </c>
      <c r="R1830" t="str">
        <f t="shared" si="116"/>
        <v>rock</v>
      </c>
      <c r="S1830">
        <f xml:space="preserve"> ROUND((E1830:E5943 / D1830:D5943)*100, 0)</f>
        <v>100</v>
      </c>
      <c r="T1830" s="5">
        <f t="shared" si="113"/>
        <v>417.33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0">
        <f t="shared" si="114"/>
        <v>40516.087627314817</v>
      </c>
      <c r="K1831">
        <v>1291428371</v>
      </c>
      <c r="L1831" s="10">
        <f>(((I1831/60)/60)/24)+DATE(1970,1,1)</f>
        <v>40564.916666666664</v>
      </c>
      <c r="M1831" t="b">
        <v>0</v>
      </c>
      <c r="N1831">
        <v>33</v>
      </c>
      <c r="O1831" t="b">
        <v>1</v>
      </c>
      <c r="P1831" t="s">
        <v>8276</v>
      </c>
      <c r="Q1831" t="str">
        <f t="shared" si="115"/>
        <v>music</v>
      </c>
      <c r="R1831" t="str">
        <f t="shared" si="116"/>
        <v>rock</v>
      </c>
      <c r="S1831">
        <f xml:space="preserve"> ROUND((E1831:E5944 / D1831:D5944)*100, 0)</f>
        <v>167</v>
      </c>
      <c r="T1831" s="5">
        <f t="shared" si="113"/>
        <v>75.77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0">
        <f t="shared" si="114"/>
        <v>41664.684108796297</v>
      </c>
      <c r="K1832">
        <v>1390667107</v>
      </c>
      <c r="L1832" s="10">
        <f>(((I1832/60)/60)/24)+DATE(1970,1,1)</f>
        <v>41694.684108796297</v>
      </c>
      <c r="M1832" t="b">
        <v>0</v>
      </c>
      <c r="N1832">
        <v>226</v>
      </c>
      <c r="O1832" t="b">
        <v>1</v>
      </c>
      <c r="P1832" t="s">
        <v>8276</v>
      </c>
      <c r="Q1832" t="str">
        <f t="shared" si="115"/>
        <v>music</v>
      </c>
      <c r="R1832" t="str">
        <f t="shared" si="116"/>
        <v>rock</v>
      </c>
      <c r="S1832">
        <f xml:space="preserve"> ROUND((E1832:E5945 / D1832:D5945)*100, 0)</f>
        <v>102</v>
      </c>
      <c r="T1832" s="5">
        <f t="shared" si="113"/>
        <v>67.39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0">
        <f t="shared" si="114"/>
        <v>41026.996099537035</v>
      </c>
      <c r="K1833">
        <v>1335570863</v>
      </c>
      <c r="L1833" s="10">
        <f>(((I1833/60)/60)/24)+DATE(1970,1,1)</f>
        <v>41041.996099537035</v>
      </c>
      <c r="M1833" t="b">
        <v>0</v>
      </c>
      <c r="N1833">
        <v>14</v>
      </c>
      <c r="O1833" t="b">
        <v>1</v>
      </c>
      <c r="P1833" t="s">
        <v>8276</v>
      </c>
      <c r="Q1833" t="str">
        <f t="shared" si="115"/>
        <v>music</v>
      </c>
      <c r="R1833" t="str">
        <f t="shared" si="116"/>
        <v>rock</v>
      </c>
      <c r="S1833">
        <f xml:space="preserve"> ROUND((E1833:E5946 / D1833:D5946)*100, 0)</f>
        <v>103</v>
      </c>
      <c r="T1833" s="5">
        <f t="shared" si="113"/>
        <v>73.569999999999993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0">
        <f t="shared" si="114"/>
        <v>40576.539664351854</v>
      </c>
      <c r="K1834">
        <v>1296651427</v>
      </c>
      <c r="L1834" s="10">
        <f>(((I1834/60)/60)/24)+DATE(1970,1,1)</f>
        <v>40606.539664351854</v>
      </c>
      <c r="M1834" t="b">
        <v>0</v>
      </c>
      <c r="N1834">
        <v>20</v>
      </c>
      <c r="O1834" t="b">
        <v>1</v>
      </c>
      <c r="P1834" t="s">
        <v>8276</v>
      </c>
      <c r="Q1834" t="str">
        <f t="shared" si="115"/>
        <v>music</v>
      </c>
      <c r="R1834" t="str">
        <f t="shared" si="116"/>
        <v>rock</v>
      </c>
      <c r="S1834">
        <f xml:space="preserve"> ROUND((E1834:E5947 / D1834:D5947)*100, 0)</f>
        <v>143</v>
      </c>
      <c r="T1834" s="5">
        <f t="shared" si="113"/>
        <v>25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0">
        <f t="shared" si="114"/>
        <v>41303.044016203705</v>
      </c>
      <c r="K1835">
        <v>1359421403</v>
      </c>
      <c r="L1835" s="10">
        <f>(((I1835/60)/60)/24)+DATE(1970,1,1)</f>
        <v>41335.332638888889</v>
      </c>
      <c r="M1835" t="b">
        <v>0</v>
      </c>
      <c r="N1835">
        <v>25</v>
      </c>
      <c r="O1835" t="b">
        <v>1</v>
      </c>
      <c r="P1835" t="s">
        <v>8276</v>
      </c>
      <c r="Q1835" t="str">
        <f t="shared" si="115"/>
        <v>music</v>
      </c>
      <c r="R1835" t="str">
        <f t="shared" si="116"/>
        <v>rock</v>
      </c>
      <c r="S1835">
        <f xml:space="preserve"> ROUND((E1835:E5948 / D1835:D5948)*100, 0)</f>
        <v>263</v>
      </c>
      <c r="T1835" s="5">
        <f t="shared" si="113"/>
        <v>42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0">
        <f t="shared" si="114"/>
        <v>41988.964062500003</v>
      </c>
      <c r="K1836">
        <v>1418684895</v>
      </c>
      <c r="L1836" s="10">
        <f>(((I1836/60)/60)/24)+DATE(1970,1,1)</f>
        <v>42028.964062500003</v>
      </c>
      <c r="M1836" t="b">
        <v>0</v>
      </c>
      <c r="N1836">
        <v>90</v>
      </c>
      <c r="O1836" t="b">
        <v>1</v>
      </c>
      <c r="P1836" t="s">
        <v>8276</v>
      </c>
      <c r="Q1836" t="str">
        <f t="shared" si="115"/>
        <v>music</v>
      </c>
      <c r="R1836" t="str">
        <f t="shared" si="116"/>
        <v>rock</v>
      </c>
      <c r="S1836">
        <f xml:space="preserve"> ROUND((E1836:E5949 / D1836:D5949)*100, 0)</f>
        <v>118</v>
      </c>
      <c r="T1836" s="5">
        <f t="shared" si="113"/>
        <v>131.16999999999999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0">
        <f t="shared" si="114"/>
        <v>42430.702210648145</v>
      </c>
      <c r="K1837">
        <v>1456851071</v>
      </c>
      <c r="L1837" s="10">
        <f>(((I1837/60)/60)/24)+DATE(1970,1,1)</f>
        <v>42460.660543981481</v>
      </c>
      <c r="M1837" t="b">
        <v>0</v>
      </c>
      <c r="N1837">
        <v>11</v>
      </c>
      <c r="O1837" t="b">
        <v>1</v>
      </c>
      <c r="P1837" t="s">
        <v>8276</v>
      </c>
      <c r="Q1837" t="str">
        <f t="shared" si="115"/>
        <v>music</v>
      </c>
      <c r="R1837" t="str">
        <f t="shared" si="116"/>
        <v>rock</v>
      </c>
      <c r="S1837">
        <f xml:space="preserve"> ROUND((E1837:E5950 / D1837:D5950)*100, 0)</f>
        <v>104</v>
      </c>
      <c r="T1837" s="5">
        <f t="shared" si="113"/>
        <v>47.27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0">
        <f t="shared" si="114"/>
        <v>41305.809363425928</v>
      </c>
      <c r="K1838">
        <v>1359660329</v>
      </c>
      <c r="L1838" s="10">
        <f>(((I1838/60)/60)/24)+DATE(1970,1,1)</f>
        <v>41322.809363425928</v>
      </c>
      <c r="M1838" t="b">
        <v>0</v>
      </c>
      <c r="N1838">
        <v>55</v>
      </c>
      <c r="O1838" t="b">
        <v>1</v>
      </c>
      <c r="P1838" t="s">
        <v>8276</v>
      </c>
      <c r="Q1838" t="str">
        <f t="shared" si="115"/>
        <v>music</v>
      </c>
      <c r="R1838" t="str">
        <f t="shared" si="116"/>
        <v>rock</v>
      </c>
      <c r="S1838">
        <f xml:space="preserve"> ROUND((E1838:E5951 / D1838:D5951)*100, 0)</f>
        <v>200</v>
      </c>
      <c r="T1838" s="5">
        <f t="shared" si="113"/>
        <v>182.13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0">
        <f t="shared" si="114"/>
        <v>40926.047858796301</v>
      </c>
      <c r="K1839">
        <v>1326848935</v>
      </c>
      <c r="L1839" s="10">
        <f>(((I1839/60)/60)/24)+DATE(1970,1,1)</f>
        <v>40986.006192129629</v>
      </c>
      <c r="M1839" t="b">
        <v>0</v>
      </c>
      <c r="N1839">
        <v>30</v>
      </c>
      <c r="O1839" t="b">
        <v>1</v>
      </c>
      <c r="P1839" t="s">
        <v>8276</v>
      </c>
      <c r="Q1839" t="str">
        <f t="shared" si="115"/>
        <v>music</v>
      </c>
      <c r="R1839" t="str">
        <f t="shared" si="116"/>
        <v>rock</v>
      </c>
      <c r="S1839">
        <f xml:space="preserve"> ROUND((E1839:E5952 / D1839:D5952)*100, 0)</f>
        <v>307</v>
      </c>
      <c r="T1839" s="5">
        <f t="shared" si="113"/>
        <v>61.37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0">
        <f t="shared" si="114"/>
        <v>40788.786539351851</v>
      </c>
      <c r="K1840">
        <v>1314989557</v>
      </c>
      <c r="L1840" s="10">
        <f>(((I1840/60)/60)/24)+DATE(1970,1,1)</f>
        <v>40817.125</v>
      </c>
      <c r="M1840" t="b">
        <v>0</v>
      </c>
      <c r="N1840">
        <v>28</v>
      </c>
      <c r="O1840" t="b">
        <v>1</v>
      </c>
      <c r="P1840" t="s">
        <v>8276</v>
      </c>
      <c r="Q1840" t="str">
        <f t="shared" si="115"/>
        <v>music</v>
      </c>
      <c r="R1840" t="str">
        <f t="shared" si="116"/>
        <v>rock</v>
      </c>
      <c r="S1840">
        <f xml:space="preserve"> ROUND((E1840:E5953 / D1840:D5953)*100, 0)</f>
        <v>100</v>
      </c>
      <c r="T1840" s="5">
        <f t="shared" si="113"/>
        <v>35.770000000000003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0">
        <f t="shared" si="114"/>
        <v>42614.722013888888</v>
      </c>
      <c r="K1841">
        <v>1472750382</v>
      </c>
      <c r="L1841" s="10">
        <f>(((I1841/60)/60)/24)+DATE(1970,1,1)</f>
        <v>42644.722013888888</v>
      </c>
      <c r="M1841" t="b">
        <v>0</v>
      </c>
      <c r="N1841">
        <v>45</v>
      </c>
      <c r="O1841" t="b">
        <v>1</v>
      </c>
      <c r="P1841" t="s">
        <v>8276</v>
      </c>
      <c r="Q1841" t="str">
        <f t="shared" si="115"/>
        <v>music</v>
      </c>
      <c r="R1841" t="str">
        <f t="shared" si="116"/>
        <v>rock</v>
      </c>
      <c r="S1841">
        <f xml:space="preserve"> ROUND((E1841:E5954 / D1841:D5954)*100, 0)</f>
        <v>205</v>
      </c>
      <c r="T1841" s="5">
        <f t="shared" si="113"/>
        <v>45.62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0">
        <f t="shared" si="114"/>
        <v>41382.096180555556</v>
      </c>
      <c r="K1842">
        <v>1366251510</v>
      </c>
      <c r="L1842" s="10">
        <f>(((I1842/60)/60)/24)+DATE(1970,1,1)</f>
        <v>41401.207638888889</v>
      </c>
      <c r="M1842" t="b">
        <v>0</v>
      </c>
      <c r="N1842">
        <v>13</v>
      </c>
      <c r="O1842" t="b">
        <v>1</v>
      </c>
      <c r="P1842" t="s">
        <v>8276</v>
      </c>
      <c r="Q1842" t="str">
        <f t="shared" si="115"/>
        <v>music</v>
      </c>
      <c r="R1842" t="str">
        <f t="shared" si="116"/>
        <v>rock</v>
      </c>
      <c r="S1842">
        <f xml:space="preserve"> ROUND((E1842:E5955 / D1842:D5955)*100, 0)</f>
        <v>109</v>
      </c>
      <c r="T1842" s="5">
        <f t="shared" si="113"/>
        <v>75.38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0">
        <f t="shared" si="114"/>
        <v>41745.84542824074</v>
      </c>
      <c r="K1843">
        <v>1397679445</v>
      </c>
      <c r="L1843" s="10">
        <f>(((I1843/60)/60)/24)+DATE(1970,1,1)</f>
        <v>41779.207638888889</v>
      </c>
      <c r="M1843" t="b">
        <v>0</v>
      </c>
      <c r="N1843">
        <v>40</v>
      </c>
      <c r="O1843" t="b">
        <v>1</v>
      </c>
      <c r="P1843" t="s">
        <v>8276</v>
      </c>
      <c r="Q1843" t="str">
        <f t="shared" si="115"/>
        <v>music</v>
      </c>
      <c r="R1843" t="str">
        <f t="shared" si="116"/>
        <v>rock</v>
      </c>
      <c r="S1843">
        <f xml:space="preserve"> ROUND((E1843:E5956 / D1843:D5956)*100, 0)</f>
        <v>102</v>
      </c>
      <c r="T1843" s="5">
        <f t="shared" si="113"/>
        <v>50.88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0">
        <f t="shared" si="114"/>
        <v>42031.631724537037</v>
      </c>
      <c r="K1844">
        <v>1422371381</v>
      </c>
      <c r="L1844" s="10">
        <f>(((I1844/60)/60)/24)+DATE(1970,1,1)</f>
        <v>42065.249305555553</v>
      </c>
      <c r="M1844" t="b">
        <v>0</v>
      </c>
      <c r="N1844">
        <v>21</v>
      </c>
      <c r="O1844" t="b">
        <v>1</v>
      </c>
      <c r="P1844" t="s">
        <v>8276</v>
      </c>
      <c r="Q1844" t="str">
        <f t="shared" si="115"/>
        <v>music</v>
      </c>
      <c r="R1844" t="str">
        <f t="shared" si="116"/>
        <v>rock</v>
      </c>
      <c r="S1844">
        <f xml:space="preserve"> ROUND((E1844:E5957 / D1844:D5957)*100, 0)</f>
        <v>125</v>
      </c>
      <c r="T1844" s="5">
        <f t="shared" si="113"/>
        <v>119.29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0">
        <f t="shared" si="114"/>
        <v>40564.994837962964</v>
      </c>
      <c r="K1845">
        <v>1295653954</v>
      </c>
      <c r="L1845" s="10">
        <f>(((I1845/60)/60)/24)+DATE(1970,1,1)</f>
        <v>40594.994837962964</v>
      </c>
      <c r="M1845" t="b">
        <v>0</v>
      </c>
      <c r="N1845">
        <v>134</v>
      </c>
      <c r="O1845" t="b">
        <v>1</v>
      </c>
      <c r="P1845" t="s">
        <v>8276</v>
      </c>
      <c r="Q1845" t="str">
        <f t="shared" si="115"/>
        <v>music</v>
      </c>
      <c r="R1845" t="str">
        <f t="shared" si="116"/>
        <v>rock</v>
      </c>
      <c r="S1845">
        <f xml:space="preserve"> ROUND((E1845:E5958 / D1845:D5958)*100, 0)</f>
        <v>124</v>
      </c>
      <c r="T1845" s="5">
        <f t="shared" si="113"/>
        <v>92.54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0">
        <f t="shared" si="114"/>
        <v>40666.973541666666</v>
      </c>
      <c r="K1846">
        <v>1304464914</v>
      </c>
      <c r="L1846" s="10">
        <f>(((I1846/60)/60)/24)+DATE(1970,1,1)</f>
        <v>40705.125</v>
      </c>
      <c r="M1846" t="b">
        <v>0</v>
      </c>
      <c r="N1846">
        <v>20</v>
      </c>
      <c r="O1846" t="b">
        <v>1</v>
      </c>
      <c r="P1846" t="s">
        <v>8276</v>
      </c>
      <c r="Q1846" t="str">
        <f t="shared" si="115"/>
        <v>music</v>
      </c>
      <c r="R1846" t="str">
        <f t="shared" si="116"/>
        <v>rock</v>
      </c>
      <c r="S1846">
        <f xml:space="preserve"> ROUND((E1846:E5959 / D1846:D5959)*100, 0)</f>
        <v>101</v>
      </c>
      <c r="T1846" s="5">
        <f t="shared" si="113"/>
        <v>76.05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0">
        <f t="shared" si="114"/>
        <v>42523.333310185189</v>
      </c>
      <c r="K1847">
        <v>1464854398</v>
      </c>
      <c r="L1847" s="10">
        <f>(((I1847/60)/60)/24)+DATE(1970,1,1)</f>
        <v>42538.204861111109</v>
      </c>
      <c r="M1847" t="b">
        <v>0</v>
      </c>
      <c r="N1847">
        <v>19</v>
      </c>
      <c r="O1847" t="b">
        <v>1</v>
      </c>
      <c r="P1847" t="s">
        <v>8276</v>
      </c>
      <c r="Q1847" t="str">
        <f t="shared" si="115"/>
        <v>music</v>
      </c>
      <c r="R1847" t="str">
        <f t="shared" si="116"/>
        <v>rock</v>
      </c>
      <c r="S1847">
        <f xml:space="preserve"> ROUND((E1847:E5960 / D1847:D5960)*100, 0)</f>
        <v>100</v>
      </c>
      <c r="T1847" s="5">
        <f t="shared" si="113"/>
        <v>52.63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0">
        <f t="shared" si="114"/>
        <v>41228.650196759263</v>
      </c>
      <c r="K1848">
        <v>1352993777</v>
      </c>
      <c r="L1848" s="10">
        <f>(((I1848/60)/60)/24)+DATE(1970,1,1)</f>
        <v>41258.650196759263</v>
      </c>
      <c r="M1848" t="b">
        <v>0</v>
      </c>
      <c r="N1848">
        <v>209</v>
      </c>
      <c r="O1848" t="b">
        <v>1</v>
      </c>
      <c r="P1848" t="s">
        <v>8276</v>
      </c>
      <c r="Q1848" t="str">
        <f t="shared" si="115"/>
        <v>music</v>
      </c>
      <c r="R1848" t="str">
        <f t="shared" si="116"/>
        <v>rock</v>
      </c>
      <c r="S1848">
        <f xml:space="preserve"> ROUND((E1848:E5961 / D1848:D5961)*100, 0)</f>
        <v>138</v>
      </c>
      <c r="T1848" s="5">
        <f t="shared" si="113"/>
        <v>98.99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0">
        <f t="shared" si="114"/>
        <v>42094.236481481479</v>
      </c>
      <c r="K1849">
        <v>1427780432</v>
      </c>
      <c r="L1849" s="10">
        <f>(((I1849/60)/60)/24)+DATE(1970,1,1)</f>
        <v>42115.236481481479</v>
      </c>
      <c r="M1849" t="b">
        <v>0</v>
      </c>
      <c r="N1849">
        <v>38</v>
      </c>
      <c r="O1849" t="b">
        <v>1</v>
      </c>
      <c r="P1849" t="s">
        <v>8276</v>
      </c>
      <c r="Q1849" t="str">
        <f t="shared" si="115"/>
        <v>music</v>
      </c>
      <c r="R1849" t="str">
        <f t="shared" si="116"/>
        <v>rock</v>
      </c>
      <c r="S1849">
        <f xml:space="preserve"> ROUND((E1849:E5962 / D1849:D5962)*100, 0)</f>
        <v>121</v>
      </c>
      <c r="T1849" s="5">
        <f t="shared" si="113"/>
        <v>79.53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0">
        <f t="shared" si="114"/>
        <v>40691.788055555553</v>
      </c>
      <c r="K1850">
        <v>1306608888</v>
      </c>
      <c r="L1850" s="10">
        <f>(((I1850/60)/60)/24)+DATE(1970,1,1)</f>
        <v>40755.290972222225</v>
      </c>
      <c r="M1850" t="b">
        <v>0</v>
      </c>
      <c r="N1850">
        <v>24</v>
      </c>
      <c r="O1850" t="b">
        <v>1</v>
      </c>
      <c r="P1850" t="s">
        <v>8276</v>
      </c>
      <c r="Q1850" t="str">
        <f t="shared" si="115"/>
        <v>music</v>
      </c>
      <c r="R1850" t="str">
        <f t="shared" si="116"/>
        <v>rock</v>
      </c>
      <c r="S1850">
        <f xml:space="preserve"> ROUND((E1850:E5963 / D1850:D5963)*100, 0)</f>
        <v>107</v>
      </c>
      <c r="T1850" s="5">
        <f t="shared" si="113"/>
        <v>134.21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0">
        <f t="shared" si="114"/>
        <v>41169.845590277779</v>
      </c>
      <c r="K1851">
        <v>1347913059</v>
      </c>
      <c r="L1851" s="10">
        <f>(((I1851/60)/60)/24)+DATE(1970,1,1)</f>
        <v>41199.845590277779</v>
      </c>
      <c r="M1851" t="b">
        <v>0</v>
      </c>
      <c r="N1851">
        <v>8</v>
      </c>
      <c r="O1851" t="b">
        <v>1</v>
      </c>
      <c r="P1851" t="s">
        <v>8276</v>
      </c>
      <c r="Q1851" t="str">
        <f t="shared" si="115"/>
        <v>music</v>
      </c>
      <c r="R1851" t="str">
        <f t="shared" si="116"/>
        <v>rock</v>
      </c>
      <c r="S1851">
        <f xml:space="preserve"> ROUND((E1851:E5964 / D1851:D5964)*100, 0)</f>
        <v>100</v>
      </c>
      <c r="T1851" s="5">
        <f t="shared" ref="T1851:T1914" si="117" xml:space="preserve"> ROUND(IF(N1851&gt;0,(E1851/N1851),(0)),2)</f>
        <v>37.630000000000003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0">
        <f t="shared" si="114"/>
        <v>41800.959490740745</v>
      </c>
      <c r="K1852">
        <v>1402441300</v>
      </c>
      <c r="L1852" s="10">
        <f>(((I1852/60)/60)/24)+DATE(1970,1,1)</f>
        <v>41830.959490740745</v>
      </c>
      <c r="M1852" t="b">
        <v>0</v>
      </c>
      <c r="N1852">
        <v>179</v>
      </c>
      <c r="O1852" t="b">
        <v>1</v>
      </c>
      <c r="P1852" t="s">
        <v>8276</v>
      </c>
      <c r="Q1852" t="str">
        <f t="shared" si="115"/>
        <v>music</v>
      </c>
      <c r="R1852" t="str">
        <f t="shared" si="116"/>
        <v>rock</v>
      </c>
      <c r="S1852">
        <f xml:space="preserve"> ROUND((E1852:E5965 / D1852:D5965)*100, 0)</f>
        <v>102</v>
      </c>
      <c r="T1852" s="5">
        <f t="shared" si="117"/>
        <v>51.04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0">
        <f t="shared" si="114"/>
        <v>41827.906689814816</v>
      </c>
      <c r="K1853">
        <v>1404769538</v>
      </c>
      <c r="L1853" s="10">
        <f>(((I1853/60)/60)/24)+DATE(1970,1,1)</f>
        <v>41848.041666666664</v>
      </c>
      <c r="M1853" t="b">
        <v>0</v>
      </c>
      <c r="N1853">
        <v>26</v>
      </c>
      <c r="O1853" t="b">
        <v>1</v>
      </c>
      <c r="P1853" t="s">
        <v>8276</v>
      </c>
      <c r="Q1853" t="str">
        <f t="shared" si="115"/>
        <v>music</v>
      </c>
      <c r="R1853" t="str">
        <f t="shared" si="116"/>
        <v>rock</v>
      </c>
      <c r="S1853">
        <f xml:space="preserve"> ROUND((E1853:E5966 / D1853:D5966)*100, 0)</f>
        <v>100</v>
      </c>
      <c r="T1853" s="5">
        <f t="shared" si="117"/>
        <v>50.04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0">
        <f t="shared" si="114"/>
        <v>42081.77143518519</v>
      </c>
      <c r="K1854">
        <v>1426703452</v>
      </c>
      <c r="L1854" s="10">
        <f>(((I1854/60)/60)/24)+DATE(1970,1,1)</f>
        <v>42119</v>
      </c>
      <c r="M1854" t="b">
        <v>0</v>
      </c>
      <c r="N1854">
        <v>131</v>
      </c>
      <c r="O1854" t="b">
        <v>1</v>
      </c>
      <c r="P1854" t="s">
        <v>8276</v>
      </c>
      <c r="Q1854" t="str">
        <f t="shared" si="115"/>
        <v>music</v>
      </c>
      <c r="R1854" t="str">
        <f t="shared" si="116"/>
        <v>rock</v>
      </c>
      <c r="S1854">
        <f xml:space="preserve"> ROUND((E1854:E5967 / D1854:D5967)*100, 0)</f>
        <v>117</v>
      </c>
      <c r="T1854" s="5">
        <f t="shared" si="117"/>
        <v>133.93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0">
        <f t="shared" si="114"/>
        <v>41177.060381944444</v>
      </c>
      <c r="K1855">
        <v>1348536417</v>
      </c>
      <c r="L1855" s="10">
        <f>(((I1855/60)/60)/24)+DATE(1970,1,1)</f>
        <v>41227.102048611108</v>
      </c>
      <c r="M1855" t="b">
        <v>0</v>
      </c>
      <c r="N1855">
        <v>14</v>
      </c>
      <c r="O1855" t="b">
        <v>1</v>
      </c>
      <c r="P1855" t="s">
        <v>8276</v>
      </c>
      <c r="Q1855" t="str">
        <f t="shared" si="115"/>
        <v>music</v>
      </c>
      <c r="R1855" t="str">
        <f t="shared" si="116"/>
        <v>rock</v>
      </c>
      <c r="S1855">
        <f xml:space="preserve"> ROUND((E1855:E5968 / D1855:D5968)*100, 0)</f>
        <v>102</v>
      </c>
      <c r="T1855" s="5">
        <f t="shared" si="117"/>
        <v>58.21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0">
        <f t="shared" si="114"/>
        <v>41388.021261574075</v>
      </c>
      <c r="K1856">
        <v>1366763437</v>
      </c>
      <c r="L1856" s="10">
        <f>(((I1856/60)/60)/24)+DATE(1970,1,1)</f>
        <v>41418.021261574075</v>
      </c>
      <c r="M1856" t="b">
        <v>0</v>
      </c>
      <c r="N1856">
        <v>174</v>
      </c>
      <c r="O1856" t="b">
        <v>1</v>
      </c>
      <c r="P1856" t="s">
        <v>8276</v>
      </c>
      <c r="Q1856" t="str">
        <f t="shared" si="115"/>
        <v>music</v>
      </c>
      <c r="R1856" t="str">
        <f t="shared" si="116"/>
        <v>rock</v>
      </c>
      <c r="S1856">
        <f xml:space="preserve"> ROUND((E1856:E5969 / D1856:D5969)*100, 0)</f>
        <v>102</v>
      </c>
      <c r="T1856" s="5">
        <f t="shared" si="117"/>
        <v>88.04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0">
        <f t="shared" si="114"/>
        <v>41600.538657407407</v>
      </c>
      <c r="K1857">
        <v>1385124940</v>
      </c>
      <c r="L1857" s="10">
        <f>(((I1857/60)/60)/24)+DATE(1970,1,1)</f>
        <v>41645.538657407407</v>
      </c>
      <c r="M1857" t="b">
        <v>0</v>
      </c>
      <c r="N1857">
        <v>191</v>
      </c>
      <c r="O1857" t="b">
        <v>1</v>
      </c>
      <c r="P1857" t="s">
        <v>8276</v>
      </c>
      <c r="Q1857" t="str">
        <f t="shared" si="115"/>
        <v>music</v>
      </c>
      <c r="R1857" t="str">
        <f t="shared" si="116"/>
        <v>rock</v>
      </c>
      <c r="S1857">
        <f xml:space="preserve"> ROUND((E1857:E5970 / D1857:D5970)*100, 0)</f>
        <v>154</v>
      </c>
      <c r="T1857" s="5">
        <f t="shared" si="117"/>
        <v>70.58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0">
        <f t="shared" si="114"/>
        <v>41817.854999999996</v>
      </c>
      <c r="K1858">
        <v>1403901072</v>
      </c>
      <c r="L1858" s="10">
        <f>(((I1858/60)/60)/24)+DATE(1970,1,1)</f>
        <v>41838.854999999996</v>
      </c>
      <c r="M1858" t="b">
        <v>0</v>
      </c>
      <c r="N1858">
        <v>38</v>
      </c>
      <c r="O1858" t="b">
        <v>1</v>
      </c>
      <c r="P1858" t="s">
        <v>8276</v>
      </c>
      <c r="Q1858" t="str">
        <f t="shared" si="115"/>
        <v>music</v>
      </c>
      <c r="R1858" t="str">
        <f t="shared" si="116"/>
        <v>rock</v>
      </c>
      <c r="S1858">
        <f xml:space="preserve"> ROUND((E1858:E5971 / D1858:D5971)*100, 0)</f>
        <v>101</v>
      </c>
      <c r="T1858" s="5">
        <f t="shared" si="117"/>
        <v>53.29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0">
        <f t="shared" ref="J1859:J1922" si="118">(((K1859/60)/60)/24)+DATE(1970,1,1)</f>
        <v>41864.76866898148</v>
      </c>
      <c r="K1859">
        <v>1407954413</v>
      </c>
      <c r="L1859" s="10">
        <f>(((I1859/60)/60)/24)+DATE(1970,1,1)</f>
        <v>41894.76866898148</v>
      </c>
      <c r="M1859" t="b">
        <v>0</v>
      </c>
      <c r="N1859">
        <v>22</v>
      </c>
      <c r="O1859" t="b">
        <v>1</v>
      </c>
      <c r="P1859" t="s">
        <v>8276</v>
      </c>
      <c r="Q1859" t="str">
        <f t="shared" ref="Q1859:Q1922" si="119">LEFT(P1859, SEARCH("/",P1859,1)-1)</f>
        <v>music</v>
      </c>
      <c r="R1859" t="str">
        <f t="shared" ref="R1859:R1922" si="120">RIGHT(P1859,LEN(P1859)-SEARCH("/",P1859))</f>
        <v>rock</v>
      </c>
      <c r="S1859">
        <f xml:space="preserve"> ROUND((E1859:E5972 / D1859:D5972)*100, 0)</f>
        <v>100</v>
      </c>
      <c r="T1859" s="5">
        <f t="shared" si="117"/>
        <v>136.36000000000001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0">
        <f t="shared" si="118"/>
        <v>40833.200474537036</v>
      </c>
      <c r="K1860">
        <v>1318826921</v>
      </c>
      <c r="L1860" s="10">
        <f>(((I1860/60)/60)/24)+DATE(1970,1,1)</f>
        <v>40893.242141203707</v>
      </c>
      <c r="M1860" t="b">
        <v>0</v>
      </c>
      <c r="N1860">
        <v>149</v>
      </c>
      <c r="O1860" t="b">
        <v>1</v>
      </c>
      <c r="P1860" t="s">
        <v>8276</v>
      </c>
      <c r="Q1860" t="str">
        <f t="shared" si="119"/>
        <v>music</v>
      </c>
      <c r="R1860" t="str">
        <f t="shared" si="120"/>
        <v>rock</v>
      </c>
      <c r="S1860">
        <f xml:space="preserve"> ROUND((E1860:E5973 / D1860:D5973)*100, 0)</f>
        <v>109</v>
      </c>
      <c r="T1860" s="5">
        <f t="shared" si="117"/>
        <v>40.549999999999997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0">
        <f t="shared" si="118"/>
        <v>40778.770011574074</v>
      </c>
      <c r="K1861">
        <v>1314124129</v>
      </c>
      <c r="L1861" s="10">
        <f>(((I1861/60)/60)/24)+DATE(1970,1,1)</f>
        <v>40808.770011574074</v>
      </c>
      <c r="M1861" t="b">
        <v>0</v>
      </c>
      <c r="N1861">
        <v>56</v>
      </c>
      <c r="O1861" t="b">
        <v>1</v>
      </c>
      <c r="P1861" t="s">
        <v>8276</v>
      </c>
      <c r="Q1861" t="str">
        <f t="shared" si="119"/>
        <v>music</v>
      </c>
      <c r="R1861" t="str">
        <f t="shared" si="120"/>
        <v>rock</v>
      </c>
      <c r="S1861">
        <f xml:space="preserve"> ROUND((E1861:E5974 / D1861:D5974)*100, 0)</f>
        <v>132</v>
      </c>
      <c r="T1861" s="5">
        <f t="shared" si="117"/>
        <v>70.63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0">
        <f t="shared" si="118"/>
        <v>41655.709305555552</v>
      </c>
      <c r="K1862">
        <v>1389891684</v>
      </c>
      <c r="L1862" s="10">
        <f>(((I1862/60)/60)/24)+DATE(1970,1,1)</f>
        <v>41676.709305555552</v>
      </c>
      <c r="M1862" t="b">
        <v>0</v>
      </c>
      <c r="N1862">
        <v>19</v>
      </c>
      <c r="O1862" t="b">
        <v>1</v>
      </c>
      <c r="P1862" t="s">
        <v>8276</v>
      </c>
      <c r="Q1862" t="str">
        <f t="shared" si="119"/>
        <v>music</v>
      </c>
      <c r="R1862" t="str">
        <f t="shared" si="120"/>
        <v>rock</v>
      </c>
      <c r="S1862">
        <f xml:space="preserve"> ROUND((E1862:E5975 / D1862:D5975)*100, 0)</f>
        <v>133</v>
      </c>
      <c r="T1862" s="5">
        <f t="shared" si="117"/>
        <v>52.68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0">
        <f t="shared" si="118"/>
        <v>42000.300243055557</v>
      </c>
      <c r="K1863">
        <v>1419664341</v>
      </c>
      <c r="L1863" s="10">
        <f>(((I1863/60)/60)/24)+DATE(1970,1,1)</f>
        <v>42030.300243055557</v>
      </c>
      <c r="M1863" t="b">
        <v>0</v>
      </c>
      <c r="N1863">
        <v>0</v>
      </c>
      <c r="O1863" t="b">
        <v>0</v>
      </c>
      <c r="P1863" t="s">
        <v>8283</v>
      </c>
      <c r="Q1863" t="str">
        <f t="shared" si="119"/>
        <v>games</v>
      </c>
      <c r="R1863" t="str">
        <f t="shared" si="120"/>
        <v>mobile games</v>
      </c>
      <c r="S1863">
        <f xml:space="preserve"> ROUND((E1863:E5976 / D1863:D5976)*100, 0)</f>
        <v>0</v>
      </c>
      <c r="T1863" s="5">
        <f t="shared" si="117"/>
        <v>0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0">
        <f t="shared" si="118"/>
        <v>42755.492754629624</v>
      </c>
      <c r="K1864">
        <v>1484912974</v>
      </c>
      <c r="L1864" s="10">
        <f>(((I1864/60)/60)/24)+DATE(1970,1,1)</f>
        <v>42802.3125</v>
      </c>
      <c r="M1864" t="b">
        <v>0</v>
      </c>
      <c r="N1864">
        <v>16</v>
      </c>
      <c r="O1864" t="b">
        <v>0</v>
      </c>
      <c r="P1864" t="s">
        <v>8283</v>
      </c>
      <c r="Q1864" t="str">
        <f t="shared" si="119"/>
        <v>games</v>
      </c>
      <c r="R1864" t="str">
        <f t="shared" si="120"/>
        <v>mobile games</v>
      </c>
      <c r="S1864">
        <f xml:space="preserve"> ROUND((E1864:E5977 / D1864:D5977)*100, 0)</f>
        <v>8</v>
      </c>
      <c r="T1864" s="5">
        <f t="shared" si="117"/>
        <v>90.94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0">
        <f t="shared" si="118"/>
        <v>41772.797280092593</v>
      </c>
      <c r="K1865">
        <v>1400008085</v>
      </c>
      <c r="L1865" s="10">
        <f>(((I1865/60)/60)/24)+DATE(1970,1,1)</f>
        <v>41802.797280092593</v>
      </c>
      <c r="M1865" t="b">
        <v>0</v>
      </c>
      <c r="N1865">
        <v>2</v>
      </c>
      <c r="O1865" t="b">
        <v>0</v>
      </c>
      <c r="P1865" t="s">
        <v>8283</v>
      </c>
      <c r="Q1865" t="str">
        <f t="shared" si="119"/>
        <v>games</v>
      </c>
      <c r="R1865" t="str">
        <f t="shared" si="120"/>
        <v>mobile games</v>
      </c>
      <c r="S1865">
        <f xml:space="preserve"> ROUND((E1865:E5978 / D1865:D5978)*100, 0)</f>
        <v>0</v>
      </c>
      <c r="T1865" s="5">
        <f t="shared" si="117"/>
        <v>5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0">
        <f t="shared" si="118"/>
        <v>41733.716435185182</v>
      </c>
      <c r="K1866">
        <v>1396631500</v>
      </c>
      <c r="L1866" s="10">
        <f>(((I1866/60)/60)/24)+DATE(1970,1,1)</f>
        <v>41763.716435185182</v>
      </c>
      <c r="M1866" t="b">
        <v>0</v>
      </c>
      <c r="N1866">
        <v>48</v>
      </c>
      <c r="O1866" t="b">
        <v>0</v>
      </c>
      <c r="P1866" t="s">
        <v>8283</v>
      </c>
      <c r="Q1866" t="str">
        <f t="shared" si="119"/>
        <v>games</v>
      </c>
      <c r="R1866" t="str">
        <f t="shared" si="120"/>
        <v>mobile games</v>
      </c>
      <c r="S1866">
        <f xml:space="preserve"> ROUND((E1866:E5979 / D1866:D5979)*100, 0)</f>
        <v>43</v>
      </c>
      <c r="T1866" s="5">
        <f t="shared" si="117"/>
        <v>58.08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0">
        <f t="shared" si="118"/>
        <v>42645.367442129631</v>
      </c>
      <c r="K1867">
        <v>1475398147</v>
      </c>
      <c r="L1867" s="10">
        <f>(((I1867/60)/60)/24)+DATE(1970,1,1)</f>
        <v>42680.409108796302</v>
      </c>
      <c r="M1867" t="b">
        <v>0</v>
      </c>
      <c r="N1867">
        <v>2</v>
      </c>
      <c r="O1867" t="b">
        <v>0</v>
      </c>
      <c r="P1867" t="s">
        <v>8283</v>
      </c>
      <c r="Q1867" t="str">
        <f t="shared" si="119"/>
        <v>games</v>
      </c>
      <c r="R1867" t="str">
        <f t="shared" si="120"/>
        <v>mobile games</v>
      </c>
      <c r="S1867">
        <f xml:space="preserve"> ROUND((E1867:E5980 / D1867:D5980)*100, 0)</f>
        <v>0</v>
      </c>
      <c r="T1867" s="5">
        <f t="shared" si="117"/>
        <v>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0">
        <f t="shared" si="118"/>
        <v>42742.246493055558</v>
      </c>
      <c r="K1868">
        <v>1483768497</v>
      </c>
      <c r="L1868" s="10">
        <f>(((I1868/60)/60)/24)+DATE(1970,1,1)</f>
        <v>42795.166666666672</v>
      </c>
      <c r="M1868" t="b">
        <v>0</v>
      </c>
      <c r="N1868">
        <v>2</v>
      </c>
      <c r="O1868" t="b">
        <v>0</v>
      </c>
      <c r="P1868" t="s">
        <v>8283</v>
      </c>
      <c r="Q1868" t="str">
        <f t="shared" si="119"/>
        <v>games</v>
      </c>
      <c r="R1868" t="str">
        <f t="shared" si="120"/>
        <v>mobile games</v>
      </c>
      <c r="S1868">
        <f xml:space="preserve"> ROUND((E1868:E5981 / D1868:D5981)*100, 0)</f>
        <v>1</v>
      </c>
      <c r="T1868" s="5">
        <f t="shared" si="117"/>
        <v>62.5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0">
        <f t="shared" si="118"/>
        <v>42649.924907407403</v>
      </c>
      <c r="K1869">
        <v>1475791912</v>
      </c>
      <c r="L1869" s="10">
        <f>(((I1869/60)/60)/24)+DATE(1970,1,1)</f>
        <v>42679.924907407403</v>
      </c>
      <c r="M1869" t="b">
        <v>0</v>
      </c>
      <c r="N1869">
        <v>1</v>
      </c>
      <c r="O1869" t="b">
        <v>0</v>
      </c>
      <c r="P1869" t="s">
        <v>8283</v>
      </c>
      <c r="Q1869" t="str">
        <f t="shared" si="119"/>
        <v>games</v>
      </c>
      <c r="R1869" t="str">
        <f t="shared" si="120"/>
        <v>mobile games</v>
      </c>
      <c r="S1869">
        <f xml:space="preserve"> ROUND((E1869:E5982 / D1869:D5982)*100, 0)</f>
        <v>0</v>
      </c>
      <c r="T1869" s="5">
        <f t="shared" si="117"/>
        <v>10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0">
        <f t="shared" si="118"/>
        <v>42328.779224537036</v>
      </c>
      <c r="K1870">
        <v>1448044925</v>
      </c>
      <c r="L1870" s="10">
        <f>(((I1870/60)/60)/24)+DATE(1970,1,1)</f>
        <v>42353.332638888889</v>
      </c>
      <c r="M1870" t="b">
        <v>0</v>
      </c>
      <c r="N1870">
        <v>17</v>
      </c>
      <c r="O1870" t="b">
        <v>0</v>
      </c>
      <c r="P1870" t="s">
        <v>8283</v>
      </c>
      <c r="Q1870" t="str">
        <f t="shared" si="119"/>
        <v>games</v>
      </c>
      <c r="R1870" t="str">
        <f t="shared" si="120"/>
        <v>mobile games</v>
      </c>
      <c r="S1870">
        <f xml:space="preserve"> ROUND((E1870:E5983 / D1870:D5983)*100, 0)</f>
        <v>5</v>
      </c>
      <c r="T1870" s="5">
        <f t="shared" si="117"/>
        <v>71.59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0">
        <f t="shared" si="118"/>
        <v>42709.002881944441</v>
      </c>
      <c r="K1871">
        <v>1480896249</v>
      </c>
      <c r="L1871" s="10">
        <f>(((I1871/60)/60)/24)+DATE(1970,1,1)</f>
        <v>42739.002881944441</v>
      </c>
      <c r="M1871" t="b">
        <v>0</v>
      </c>
      <c r="N1871">
        <v>0</v>
      </c>
      <c r="O1871" t="b">
        <v>0</v>
      </c>
      <c r="P1871" t="s">
        <v>8283</v>
      </c>
      <c r="Q1871" t="str">
        <f t="shared" si="119"/>
        <v>games</v>
      </c>
      <c r="R1871" t="str">
        <f t="shared" si="120"/>
        <v>mobile games</v>
      </c>
      <c r="S1871">
        <f xml:space="preserve"> ROUND((E1871:E5984 / D1871:D5984)*100, 0)</f>
        <v>0</v>
      </c>
      <c r="T1871" s="5">
        <f t="shared" si="117"/>
        <v>0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0">
        <f t="shared" si="118"/>
        <v>42371.355729166666</v>
      </c>
      <c r="K1872">
        <v>1451723535</v>
      </c>
      <c r="L1872" s="10">
        <f>(((I1872/60)/60)/24)+DATE(1970,1,1)</f>
        <v>42400.178472222222</v>
      </c>
      <c r="M1872" t="b">
        <v>0</v>
      </c>
      <c r="N1872">
        <v>11</v>
      </c>
      <c r="O1872" t="b">
        <v>0</v>
      </c>
      <c r="P1872" t="s">
        <v>8283</v>
      </c>
      <c r="Q1872" t="str">
        <f t="shared" si="119"/>
        <v>games</v>
      </c>
      <c r="R1872" t="str">
        <f t="shared" si="120"/>
        <v>mobile games</v>
      </c>
      <c r="S1872">
        <f xml:space="preserve"> ROUND((E1872:E5985 / D1872:D5985)*100, 0)</f>
        <v>10</v>
      </c>
      <c r="T1872" s="5">
        <f t="shared" si="117"/>
        <v>32.82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0">
        <f t="shared" si="118"/>
        <v>41923.783576388887</v>
      </c>
      <c r="K1873">
        <v>1413053301</v>
      </c>
      <c r="L1873" s="10">
        <f>(((I1873/60)/60)/24)+DATE(1970,1,1)</f>
        <v>41963.825243055559</v>
      </c>
      <c r="M1873" t="b">
        <v>0</v>
      </c>
      <c r="N1873">
        <v>95</v>
      </c>
      <c r="O1873" t="b">
        <v>0</v>
      </c>
      <c r="P1873" t="s">
        <v>8283</v>
      </c>
      <c r="Q1873" t="str">
        <f t="shared" si="119"/>
        <v>games</v>
      </c>
      <c r="R1873" t="str">
        <f t="shared" si="120"/>
        <v>mobile games</v>
      </c>
      <c r="S1873">
        <f xml:space="preserve"> ROUND((E1873:E5986 / D1873:D5986)*100, 0)</f>
        <v>72</v>
      </c>
      <c r="T1873" s="5">
        <f t="shared" si="117"/>
        <v>49.12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0">
        <f t="shared" si="118"/>
        <v>42155.129652777774</v>
      </c>
      <c r="K1874">
        <v>1433041602</v>
      </c>
      <c r="L1874" s="10">
        <f>(((I1874/60)/60)/24)+DATE(1970,1,1)</f>
        <v>42185.129652777774</v>
      </c>
      <c r="M1874" t="b">
        <v>0</v>
      </c>
      <c r="N1874">
        <v>13</v>
      </c>
      <c r="O1874" t="b">
        <v>0</v>
      </c>
      <c r="P1874" t="s">
        <v>8283</v>
      </c>
      <c r="Q1874" t="str">
        <f t="shared" si="119"/>
        <v>games</v>
      </c>
      <c r="R1874" t="str">
        <f t="shared" si="120"/>
        <v>mobile games</v>
      </c>
      <c r="S1874">
        <f xml:space="preserve"> ROUND((E1874:E5987 / D1874:D5987)*100, 0)</f>
        <v>1</v>
      </c>
      <c r="T1874" s="5">
        <f t="shared" si="117"/>
        <v>16.309999999999999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0">
        <f t="shared" si="118"/>
        <v>42164.615856481483</v>
      </c>
      <c r="K1875">
        <v>1433861210</v>
      </c>
      <c r="L1875" s="10">
        <f>(((I1875/60)/60)/24)+DATE(1970,1,1)</f>
        <v>42193.697916666672</v>
      </c>
      <c r="M1875" t="b">
        <v>0</v>
      </c>
      <c r="N1875">
        <v>2</v>
      </c>
      <c r="O1875" t="b">
        <v>0</v>
      </c>
      <c r="P1875" t="s">
        <v>8283</v>
      </c>
      <c r="Q1875" t="str">
        <f t="shared" si="119"/>
        <v>games</v>
      </c>
      <c r="R1875" t="str">
        <f t="shared" si="120"/>
        <v>mobile games</v>
      </c>
      <c r="S1875">
        <f xml:space="preserve"> ROUND((E1875:E5988 / D1875:D5988)*100, 0)</f>
        <v>0</v>
      </c>
      <c r="T1875" s="5">
        <f t="shared" si="117"/>
        <v>18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0">
        <f t="shared" si="118"/>
        <v>42529.969131944439</v>
      </c>
      <c r="K1876">
        <v>1465427733</v>
      </c>
      <c r="L1876" s="10">
        <f>(((I1876/60)/60)/24)+DATE(1970,1,1)</f>
        <v>42549.969131944439</v>
      </c>
      <c r="M1876" t="b">
        <v>0</v>
      </c>
      <c r="N1876">
        <v>2</v>
      </c>
      <c r="O1876" t="b">
        <v>0</v>
      </c>
      <c r="P1876" t="s">
        <v>8283</v>
      </c>
      <c r="Q1876" t="str">
        <f t="shared" si="119"/>
        <v>games</v>
      </c>
      <c r="R1876" t="str">
        <f t="shared" si="120"/>
        <v>mobile games</v>
      </c>
      <c r="S1876">
        <f xml:space="preserve"> ROUND((E1876:E5989 / D1876:D5989)*100, 0)</f>
        <v>0</v>
      </c>
      <c r="T1876" s="5">
        <f t="shared" si="117"/>
        <v>13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0">
        <f t="shared" si="118"/>
        <v>42528.899398148147</v>
      </c>
      <c r="K1877">
        <v>1465335308</v>
      </c>
      <c r="L1877" s="10">
        <f>(((I1877/60)/60)/24)+DATE(1970,1,1)</f>
        <v>42588.899398148147</v>
      </c>
      <c r="M1877" t="b">
        <v>0</v>
      </c>
      <c r="N1877">
        <v>3</v>
      </c>
      <c r="O1877" t="b">
        <v>0</v>
      </c>
      <c r="P1877" t="s">
        <v>8283</v>
      </c>
      <c r="Q1877" t="str">
        <f t="shared" si="119"/>
        <v>games</v>
      </c>
      <c r="R1877" t="str">
        <f t="shared" si="120"/>
        <v>mobile games</v>
      </c>
      <c r="S1877">
        <f xml:space="preserve"> ROUND((E1877:E5990 / D1877:D5990)*100, 0)</f>
        <v>1</v>
      </c>
      <c r="T1877" s="5">
        <f t="shared" si="117"/>
        <v>17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0">
        <f t="shared" si="118"/>
        <v>41776.284780092588</v>
      </c>
      <c r="K1878">
        <v>1400309405</v>
      </c>
      <c r="L1878" s="10">
        <f>(((I1878/60)/60)/24)+DATE(1970,1,1)</f>
        <v>41806.284780092588</v>
      </c>
      <c r="M1878" t="b">
        <v>0</v>
      </c>
      <c r="N1878">
        <v>0</v>
      </c>
      <c r="O1878" t="b">
        <v>0</v>
      </c>
      <c r="P1878" t="s">
        <v>8283</v>
      </c>
      <c r="Q1878" t="str">
        <f t="shared" si="119"/>
        <v>games</v>
      </c>
      <c r="R1878" t="str">
        <f t="shared" si="120"/>
        <v>mobile games</v>
      </c>
      <c r="S1878">
        <f xml:space="preserve"> ROUND((E1878:E5991 / D1878:D5991)*100, 0)</f>
        <v>0</v>
      </c>
      <c r="T1878" s="5">
        <f t="shared" si="117"/>
        <v>0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0">
        <f t="shared" si="118"/>
        <v>42035.029224537036</v>
      </c>
      <c r="K1879">
        <v>1422664925</v>
      </c>
      <c r="L1879" s="10">
        <f>(((I1879/60)/60)/24)+DATE(1970,1,1)</f>
        <v>42064.029224537036</v>
      </c>
      <c r="M1879" t="b">
        <v>0</v>
      </c>
      <c r="N1879">
        <v>0</v>
      </c>
      <c r="O1879" t="b">
        <v>0</v>
      </c>
      <c r="P1879" t="s">
        <v>8283</v>
      </c>
      <c r="Q1879" t="str">
        <f t="shared" si="119"/>
        <v>games</v>
      </c>
      <c r="R1879" t="str">
        <f t="shared" si="120"/>
        <v>mobile games</v>
      </c>
      <c r="S1879">
        <f xml:space="preserve"> ROUND((E1879:E5992 / D1879:D5992)*100, 0)</f>
        <v>0</v>
      </c>
      <c r="T1879" s="5">
        <f t="shared" si="117"/>
        <v>0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0">
        <f t="shared" si="118"/>
        <v>41773.008738425924</v>
      </c>
      <c r="K1880">
        <v>1400026355</v>
      </c>
      <c r="L1880" s="10">
        <f>(((I1880/60)/60)/24)+DATE(1970,1,1)</f>
        <v>41803.008738425924</v>
      </c>
      <c r="M1880" t="b">
        <v>0</v>
      </c>
      <c r="N1880">
        <v>0</v>
      </c>
      <c r="O1880" t="b">
        <v>0</v>
      </c>
      <c r="P1880" t="s">
        <v>8283</v>
      </c>
      <c r="Q1880" t="str">
        <f t="shared" si="119"/>
        <v>games</v>
      </c>
      <c r="R1880" t="str">
        <f t="shared" si="120"/>
        <v>mobile games</v>
      </c>
      <c r="S1880">
        <f xml:space="preserve"> ROUND((E1880:E5993 / D1880:D5993)*100, 0)</f>
        <v>0</v>
      </c>
      <c r="T1880" s="5">
        <f t="shared" si="117"/>
        <v>0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0">
        <f t="shared" si="118"/>
        <v>42413.649641203709</v>
      </c>
      <c r="K1881">
        <v>1455377729</v>
      </c>
      <c r="L1881" s="10">
        <f>(((I1881/60)/60)/24)+DATE(1970,1,1)</f>
        <v>42443.607974537037</v>
      </c>
      <c r="M1881" t="b">
        <v>0</v>
      </c>
      <c r="N1881">
        <v>2</v>
      </c>
      <c r="O1881" t="b">
        <v>0</v>
      </c>
      <c r="P1881" t="s">
        <v>8283</v>
      </c>
      <c r="Q1881" t="str">
        <f t="shared" si="119"/>
        <v>games</v>
      </c>
      <c r="R1881" t="str">
        <f t="shared" si="120"/>
        <v>mobile games</v>
      </c>
      <c r="S1881">
        <f xml:space="preserve"> ROUND((E1881:E5994 / D1881:D5994)*100, 0)</f>
        <v>0</v>
      </c>
      <c r="T1881" s="5">
        <f t="shared" si="117"/>
        <v>3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0">
        <f t="shared" si="118"/>
        <v>42430.566898148143</v>
      </c>
      <c r="K1882">
        <v>1456839380</v>
      </c>
      <c r="L1882" s="10">
        <f>(((I1882/60)/60)/24)+DATE(1970,1,1)</f>
        <v>42459.525231481486</v>
      </c>
      <c r="M1882" t="b">
        <v>0</v>
      </c>
      <c r="N1882">
        <v>24</v>
      </c>
      <c r="O1882" t="b">
        <v>0</v>
      </c>
      <c r="P1882" t="s">
        <v>8283</v>
      </c>
      <c r="Q1882" t="str">
        <f t="shared" si="119"/>
        <v>games</v>
      </c>
      <c r="R1882" t="str">
        <f t="shared" si="120"/>
        <v>mobile games</v>
      </c>
      <c r="S1882">
        <f xml:space="preserve"> ROUND((E1882:E5995 / D1882:D5995)*100, 0)</f>
        <v>20</v>
      </c>
      <c r="T1882" s="5">
        <f t="shared" si="117"/>
        <v>41.83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0">
        <f t="shared" si="118"/>
        <v>42043.152650462958</v>
      </c>
      <c r="K1883">
        <v>1423366789</v>
      </c>
      <c r="L1883" s="10">
        <f>(((I1883/60)/60)/24)+DATE(1970,1,1)</f>
        <v>42073.110983796301</v>
      </c>
      <c r="M1883" t="b">
        <v>0</v>
      </c>
      <c r="N1883">
        <v>70</v>
      </c>
      <c r="O1883" t="b">
        <v>1</v>
      </c>
      <c r="P1883" t="s">
        <v>8279</v>
      </c>
      <c r="Q1883" t="str">
        <f t="shared" si="119"/>
        <v>music</v>
      </c>
      <c r="R1883" t="str">
        <f t="shared" si="120"/>
        <v>indie rock</v>
      </c>
      <c r="S1883">
        <f xml:space="preserve"> ROUND((E1883:E5996 / D1883:D5996)*100, 0)</f>
        <v>173</v>
      </c>
      <c r="T1883" s="5">
        <f t="shared" si="117"/>
        <v>49.34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0">
        <f t="shared" si="118"/>
        <v>41067.949212962965</v>
      </c>
      <c r="K1884">
        <v>1339109212</v>
      </c>
      <c r="L1884" s="10">
        <f>(((I1884/60)/60)/24)+DATE(1970,1,1)</f>
        <v>41100.991666666669</v>
      </c>
      <c r="M1884" t="b">
        <v>0</v>
      </c>
      <c r="N1884">
        <v>81</v>
      </c>
      <c r="O1884" t="b">
        <v>1</v>
      </c>
      <c r="P1884" t="s">
        <v>8279</v>
      </c>
      <c r="Q1884" t="str">
        <f t="shared" si="119"/>
        <v>music</v>
      </c>
      <c r="R1884" t="str">
        <f t="shared" si="120"/>
        <v>indie rock</v>
      </c>
      <c r="S1884">
        <f xml:space="preserve"> ROUND((E1884:E5997 / D1884:D5997)*100, 0)</f>
        <v>101</v>
      </c>
      <c r="T1884" s="5">
        <f t="shared" si="117"/>
        <v>41.73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0">
        <f t="shared" si="118"/>
        <v>40977.948009259257</v>
      </c>
      <c r="K1885">
        <v>1331333108</v>
      </c>
      <c r="L1885" s="10">
        <f>(((I1885/60)/60)/24)+DATE(1970,1,1)</f>
        <v>41007.906342592592</v>
      </c>
      <c r="M1885" t="b">
        <v>0</v>
      </c>
      <c r="N1885">
        <v>32</v>
      </c>
      <c r="O1885" t="b">
        <v>1</v>
      </c>
      <c r="P1885" t="s">
        <v>8279</v>
      </c>
      <c r="Q1885" t="str">
        <f t="shared" si="119"/>
        <v>music</v>
      </c>
      <c r="R1885" t="str">
        <f t="shared" si="120"/>
        <v>indie rock</v>
      </c>
      <c r="S1885">
        <f xml:space="preserve"> ROUND((E1885:E5998 / D1885:D5998)*100, 0)</f>
        <v>105</v>
      </c>
      <c r="T1885" s="5">
        <f t="shared" si="117"/>
        <v>32.72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0">
        <f t="shared" si="118"/>
        <v>41205.198321759257</v>
      </c>
      <c r="K1886">
        <v>1350967535</v>
      </c>
      <c r="L1886" s="10">
        <f>(((I1886/60)/60)/24)+DATE(1970,1,1)</f>
        <v>41240.5</v>
      </c>
      <c r="M1886" t="b">
        <v>0</v>
      </c>
      <c r="N1886">
        <v>26</v>
      </c>
      <c r="O1886" t="b">
        <v>1</v>
      </c>
      <c r="P1886" t="s">
        <v>8279</v>
      </c>
      <c r="Q1886" t="str">
        <f t="shared" si="119"/>
        <v>music</v>
      </c>
      <c r="R1886" t="str">
        <f t="shared" si="120"/>
        <v>indie rock</v>
      </c>
      <c r="S1886">
        <f xml:space="preserve"> ROUND((E1886:E5999 / D1886:D5999)*100, 0)</f>
        <v>135</v>
      </c>
      <c r="T1886" s="5">
        <f t="shared" si="117"/>
        <v>51.96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0">
        <f t="shared" si="118"/>
        <v>41099.093865740739</v>
      </c>
      <c r="K1887">
        <v>1341800110</v>
      </c>
      <c r="L1887" s="10">
        <f>(((I1887/60)/60)/24)+DATE(1970,1,1)</f>
        <v>41131.916666666664</v>
      </c>
      <c r="M1887" t="b">
        <v>0</v>
      </c>
      <c r="N1887">
        <v>105</v>
      </c>
      <c r="O1887" t="b">
        <v>1</v>
      </c>
      <c r="P1887" t="s">
        <v>8279</v>
      </c>
      <c r="Q1887" t="str">
        <f t="shared" si="119"/>
        <v>music</v>
      </c>
      <c r="R1887" t="str">
        <f t="shared" si="120"/>
        <v>indie rock</v>
      </c>
      <c r="S1887">
        <f xml:space="preserve"> ROUND((E1887:E6000 / D1887:D6000)*100, 0)</f>
        <v>116</v>
      </c>
      <c r="T1887" s="5">
        <f t="shared" si="117"/>
        <v>50.69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0">
        <f t="shared" si="118"/>
        <v>41925.906689814816</v>
      </c>
      <c r="K1888">
        <v>1413236738</v>
      </c>
      <c r="L1888" s="10">
        <f>(((I1888/60)/60)/24)+DATE(1970,1,1)</f>
        <v>41955.94835648148</v>
      </c>
      <c r="M1888" t="b">
        <v>0</v>
      </c>
      <c r="N1888">
        <v>29</v>
      </c>
      <c r="O1888" t="b">
        <v>1</v>
      </c>
      <c r="P1888" t="s">
        <v>8279</v>
      </c>
      <c r="Q1888" t="str">
        <f t="shared" si="119"/>
        <v>music</v>
      </c>
      <c r="R1888" t="str">
        <f t="shared" si="120"/>
        <v>indie rock</v>
      </c>
      <c r="S1888">
        <f xml:space="preserve"> ROUND((E1888:E6001 / D1888:D6001)*100, 0)</f>
        <v>102</v>
      </c>
      <c r="T1888" s="5">
        <f t="shared" si="117"/>
        <v>42.24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0">
        <f t="shared" si="118"/>
        <v>42323.800138888888</v>
      </c>
      <c r="K1889">
        <v>1447614732</v>
      </c>
      <c r="L1889" s="10">
        <f>(((I1889/60)/60)/24)+DATE(1970,1,1)</f>
        <v>42341.895833333328</v>
      </c>
      <c r="M1889" t="b">
        <v>0</v>
      </c>
      <c r="N1889">
        <v>8</v>
      </c>
      <c r="O1889" t="b">
        <v>1</v>
      </c>
      <c r="P1889" t="s">
        <v>8279</v>
      </c>
      <c r="Q1889" t="str">
        <f t="shared" si="119"/>
        <v>music</v>
      </c>
      <c r="R1889" t="str">
        <f t="shared" si="120"/>
        <v>indie rock</v>
      </c>
      <c r="S1889">
        <f xml:space="preserve"> ROUND((E1889:E6002 / D1889:D6002)*100, 0)</f>
        <v>111</v>
      </c>
      <c r="T1889" s="5">
        <f t="shared" si="117"/>
        <v>416.88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0">
        <f t="shared" si="118"/>
        <v>40299.239953703705</v>
      </c>
      <c r="K1890">
        <v>1272692732</v>
      </c>
      <c r="L1890" s="10">
        <f>(((I1890/60)/60)/24)+DATE(1970,1,1)</f>
        <v>40330.207638888889</v>
      </c>
      <c r="M1890" t="b">
        <v>0</v>
      </c>
      <c r="N1890">
        <v>89</v>
      </c>
      <c r="O1890" t="b">
        <v>1</v>
      </c>
      <c r="P1890" t="s">
        <v>8279</v>
      </c>
      <c r="Q1890" t="str">
        <f t="shared" si="119"/>
        <v>music</v>
      </c>
      <c r="R1890" t="str">
        <f t="shared" si="120"/>
        <v>indie rock</v>
      </c>
      <c r="S1890">
        <f xml:space="preserve"> ROUND((E1890:E6003 / D1890:D6003)*100, 0)</f>
        <v>166</v>
      </c>
      <c r="T1890" s="5">
        <f t="shared" si="117"/>
        <v>46.65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0">
        <f t="shared" si="118"/>
        <v>41299.793356481481</v>
      </c>
      <c r="K1891">
        <v>1359140546</v>
      </c>
      <c r="L1891" s="10">
        <f>(((I1891/60)/60)/24)+DATE(1970,1,1)</f>
        <v>41344.751689814817</v>
      </c>
      <c r="M1891" t="b">
        <v>0</v>
      </c>
      <c r="N1891">
        <v>44</v>
      </c>
      <c r="O1891" t="b">
        <v>1</v>
      </c>
      <c r="P1891" t="s">
        <v>8279</v>
      </c>
      <c r="Q1891" t="str">
        <f t="shared" si="119"/>
        <v>music</v>
      </c>
      <c r="R1891" t="str">
        <f t="shared" si="120"/>
        <v>indie rock</v>
      </c>
      <c r="S1891">
        <f xml:space="preserve"> ROUND((E1891:E6004 / D1891:D6004)*100, 0)</f>
        <v>107</v>
      </c>
      <c r="T1891" s="5">
        <f t="shared" si="117"/>
        <v>48.45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0">
        <f t="shared" si="118"/>
        <v>41228.786203703705</v>
      </c>
      <c r="K1892">
        <v>1353005528</v>
      </c>
      <c r="L1892" s="10">
        <f>(((I1892/60)/60)/24)+DATE(1970,1,1)</f>
        <v>41258.786203703705</v>
      </c>
      <c r="M1892" t="b">
        <v>0</v>
      </c>
      <c r="N1892">
        <v>246</v>
      </c>
      <c r="O1892" t="b">
        <v>1</v>
      </c>
      <c r="P1892" t="s">
        <v>8279</v>
      </c>
      <c r="Q1892" t="str">
        <f t="shared" si="119"/>
        <v>music</v>
      </c>
      <c r="R1892" t="str">
        <f t="shared" si="120"/>
        <v>indie rock</v>
      </c>
      <c r="S1892">
        <f xml:space="preserve"> ROUND((E1892:E6005 / D1892:D6005)*100, 0)</f>
        <v>145</v>
      </c>
      <c r="T1892" s="5">
        <f t="shared" si="117"/>
        <v>70.53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0">
        <f t="shared" si="118"/>
        <v>40335.798078703701</v>
      </c>
      <c r="K1893">
        <v>1275851354</v>
      </c>
      <c r="L1893" s="10">
        <f>(((I1893/60)/60)/24)+DATE(1970,1,1)</f>
        <v>40381.25</v>
      </c>
      <c r="M1893" t="b">
        <v>0</v>
      </c>
      <c r="N1893">
        <v>120</v>
      </c>
      <c r="O1893" t="b">
        <v>1</v>
      </c>
      <c r="P1893" t="s">
        <v>8279</v>
      </c>
      <c r="Q1893" t="str">
        <f t="shared" si="119"/>
        <v>music</v>
      </c>
      <c r="R1893" t="str">
        <f t="shared" si="120"/>
        <v>indie rock</v>
      </c>
      <c r="S1893">
        <f xml:space="preserve"> ROUND((E1893:E6006 / D1893:D6006)*100, 0)</f>
        <v>106</v>
      </c>
      <c r="T1893" s="5">
        <f t="shared" si="117"/>
        <v>87.96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0">
        <f t="shared" si="118"/>
        <v>40671.637511574074</v>
      </c>
      <c r="K1894">
        <v>1304867881</v>
      </c>
      <c r="L1894" s="10">
        <f>(((I1894/60)/60)/24)+DATE(1970,1,1)</f>
        <v>40701.637511574074</v>
      </c>
      <c r="M1894" t="b">
        <v>0</v>
      </c>
      <c r="N1894">
        <v>26</v>
      </c>
      <c r="O1894" t="b">
        <v>1</v>
      </c>
      <c r="P1894" t="s">
        <v>8279</v>
      </c>
      <c r="Q1894" t="str">
        <f t="shared" si="119"/>
        <v>music</v>
      </c>
      <c r="R1894" t="str">
        <f t="shared" si="120"/>
        <v>indie rock</v>
      </c>
      <c r="S1894">
        <f xml:space="preserve"> ROUND((E1894:E6007 / D1894:D6007)*100, 0)</f>
        <v>137</v>
      </c>
      <c r="T1894" s="5">
        <f t="shared" si="117"/>
        <v>26.27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0">
        <f t="shared" si="118"/>
        <v>40632.94195601852</v>
      </c>
      <c r="K1895">
        <v>1301524585</v>
      </c>
      <c r="L1895" s="10">
        <f>(((I1895/60)/60)/24)+DATE(1970,1,1)</f>
        <v>40649.165972222225</v>
      </c>
      <c r="M1895" t="b">
        <v>0</v>
      </c>
      <c r="N1895">
        <v>45</v>
      </c>
      <c r="O1895" t="b">
        <v>1</v>
      </c>
      <c r="P1895" t="s">
        <v>8279</v>
      </c>
      <c r="Q1895" t="str">
        <f t="shared" si="119"/>
        <v>music</v>
      </c>
      <c r="R1895" t="str">
        <f t="shared" si="120"/>
        <v>indie rock</v>
      </c>
      <c r="S1895">
        <f xml:space="preserve"> ROUND((E1895:E6008 / D1895:D6008)*100, 0)</f>
        <v>104</v>
      </c>
      <c r="T1895" s="5">
        <f t="shared" si="117"/>
        <v>57.78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0">
        <f t="shared" si="118"/>
        <v>40920.904895833337</v>
      </c>
      <c r="K1896">
        <v>1326404583</v>
      </c>
      <c r="L1896" s="10">
        <f>(((I1896/60)/60)/24)+DATE(1970,1,1)</f>
        <v>40951.904895833337</v>
      </c>
      <c r="M1896" t="b">
        <v>0</v>
      </c>
      <c r="N1896">
        <v>20</v>
      </c>
      <c r="O1896" t="b">
        <v>1</v>
      </c>
      <c r="P1896" t="s">
        <v>8279</v>
      </c>
      <c r="Q1896" t="str">
        <f t="shared" si="119"/>
        <v>music</v>
      </c>
      <c r="R1896" t="str">
        <f t="shared" si="120"/>
        <v>indie rock</v>
      </c>
      <c r="S1896">
        <f xml:space="preserve"> ROUND((E1896:E6009 / D1896:D6009)*100, 0)</f>
        <v>115</v>
      </c>
      <c r="T1896" s="5">
        <f t="shared" si="117"/>
        <v>57.25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0">
        <f t="shared" si="118"/>
        <v>42267.746782407412</v>
      </c>
      <c r="K1897">
        <v>1442771722</v>
      </c>
      <c r="L1897" s="10">
        <f>(((I1897/60)/60)/24)+DATE(1970,1,1)</f>
        <v>42297.746782407412</v>
      </c>
      <c r="M1897" t="b">
        <v>0</v>
      </c>
      <c r="N1897">
        <v>47</v>
      </c>
      <c r="O1897" t="b">
        <v>1</v>
      </c>
      <c r="P1897" t="s">
        <v>8279</v>
      </c>
      <c r="Q1897" t="str">
        <f t="shared" si="119"/>
        <v>music</v>
      </c>
      <c r="R1897" t="str">
        <f t="shared" si="120"/>
        <v>indie rock</v>
      </c>
      <c r="S1897">
        <f xml:space="preserve"> ROUND((E1897:E6010 / D1897:D6010)*100, 0)</f>
        <v>102</v>
      </c>
      <c r="T1897" s="5">
        <f t="shared" si="117"/>
        <v>196.34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0">
        <f t="shared" si="118"/>
        <v>40981.710243055553</v>
      </c>
      <c r="K1898">
        <v>1331658165</v>
      </c>
      <c r="L1898" s="10">
        <f>(((I1898/60)/60)/24)+DATE(1970,1,1)</f>
        <v>41011.710243055553</v>
      </c>
      <c r="M1898" t="b">
        <v>0</v>
      </c>
      <c r="N1898">
        <v>13</v>
      </c>
      <c r="O1898" t="b">
        <v>1</v>
      </c>
      <c r="P1898" t="s">
        <v>8279</v>
      </c>
      <c r="Q1898" t="str">
        <f t="shared" si="119"/>
        <v>music</v>
      </c>
      <c r="R1898" t="str">
        <f t="shared" si="120"/>
        <v>indie rock</v>
      </c>
      <c r="S1898">
        <f xml:space="preserve"> ROUND((E1898:E6011 / D1898:D6011)*100, 0)</f>
        <v>124</v>
      </c>
      <c r="T1898" s="5">
        <f t="shared" si="117"/>
        <v>43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0">
        <f t="shared" si="118"/>
        <v>41680.583402777782</v>
      </c>
      <c r="K1899">
        <v>1392040806</v>
      </c>
      <c r="L1899" s="10">
        <f>(((I1899/60)/60)/24)+DATE(1970,1,1)</f>
        <v>41702.875</v>
      </c>
      <c r="M1899" t="b">
        <v>0</v>
      </c>
      <c r="N1899">
        <v>183</v>
      </c>
      <c r="O1899" t="b">
        <v>1</v>
      </c>
      <c r="P1899" t="s">
        <v>8279</v>
      </c>
      <c r="Q1899" t="str">
        <f t="shared" si="119"/>
        <v>music</v>
      </c>
      <c r="R1899" t="str">
        <f t="shared" si="120"/>
        <v>indie rock</v>
      </c>
      <c r="S1899">
        <f xml:space="preserve"> ROUND((E1899:E6012 / D1899:D6012)*100, 0)</f>
        <v>102</v>
      </c>
      <c r="T1899" s="5">
        <f t="shared" si="117"/>
        <v>35.549999999999997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0">
        <f t="shared" si="118"/>
        <v>42366.192974537036</v>
      </c>
      <c r="K1900">
        <v>1451277473</v>
      </c>
      <c r="L1900" s="10">
        <f>(((I1900/60)/60)/24)+DATE(1970,1,1)</f>
        <v>42401.75</v>
      </c>
      <c r="M1900" t="b">
        <v>0</v>
      </c>
      <c r="N1900">
        <v>21</v>
      </c>
      <c r="O1900" t="b">
        <v>1</v>
      </c>
      <c r="P1900" t="s">
        <v>8279</v>
      </c>
      <c r="Q1900" t="str">
        <f t="shared" si="119"/>
        <v>music</v>
      </c>
      <c r="R1900" t="str">
        <f t="shared" si="120"/>
        <v>indie rock</v>
      </c>
      <c r="S1900">
        <f xml:space="preserve"> ROUND((E1900:E6013 / D1900:D6013)*100, 0)</f>
        <v>145</v>
      </c>
      <c r="T1900" s="5">
        <f t="shared" si="117"/>
        <v>68.81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0">
        <f t="shared" si="118"/>
        <v>42058.941736111112</v>
      </c>
      <c r="K1901">
        <v>1424730966</v>
      </c>
      <c r="L1901" s="10">
        <f>(((I1901/60)/60)/24)+DATE(1970,1,1)</f>
        <v>42088.90006944444</v>
      </c>
      <c r="M1901" t="b">
        <v>0</v>
      </c>
      <c r="N1901">
        <v>42</v>
      </c>
      <c r="O1901" t="b">
        <v>1</v>
      </c>
      <c r="P1901" t="s">
        <v>8279</v>
      </c>
      <c r="Q1901" t="str">
        <f t="shared" si="119"/>
        <v>music</v>
      </c>
      <c r="R1901" t="str">
        <f t="shared" si="120"/>
        <v>indie rock</v>
      </c>
      <c r="S1901">
        <f xml:space="preserve"> ROUND((E1901:E6014 / D1901:D6014)*100, 0)</f>
        <v>133</v>
      </c>
      <c r="T1901" s="5">
        <f t="shared" si="117"/>
        <v>28.57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0">
        <f t="shared" si="118"/>
        <v>41160.871886574074</v>
      </c>
      <c r="K1902">
        <v>1347137731</v>
      </c>
      <c r="L1902" s="10">
        <f>(((I1902/60)/60)/24)+DATE(1970,1,1)</f>
        <v>41188.415972222225</v>
      </c>
      <c r="M1902" t="b">
        <v>0</v>
      </c>
      <c r="N1902">
        <v>54</v>
      </c>
      <c r="O1902" t="b">
        <v>1</v>
      </c>
      <c r="P1902" t="s">
        <v>8279</v>
      </c>
      <c r="Q1902" t="str">
        <f t="shared" si="119"/>
        <v>music</v>
      </c>
      <c r="R1902" t="str">
        <f t="shared" si="120"/>
        <v>indie rock</v>
      </c>
      <c r="S1902">
        <f xml:space="preserve"> ROUND((E1902:E6015 / D1902:D6015)*100, 0)</f>
        <v>109</v>
      </c>
      <c r="T1902" s="5">
        <f t="shared" si="117"/>
        <v>50.63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0">
        <f t="shared" si="118"/>
        <v>42116.54315972222</v>
      </c>
      <c r="K1903">
        <v>1429707729</v>
      </c>
      <c r="L1903" s="10">
        <f>(((I1903/60)/60)/24)+DATE(1970,1,1)</f>
        <v>42146.541666666672</v>
      </c>
      <c r="M1903" t="b">
        <v>0</v>
      </c>
      <c r="N1903">
        <v>25</v>
      </c>
      <c r="O1903" t="b">
        <v>0</v>
      </c>
      <c r="P1903" t="s">
        <v>8294</v>
      </c>
      <c r="Q1903" t="str">
        <f t="shared" si="119"/>
        <v>technology</v>
      </c>
      <c r="R1903" t="str">
        <f t="shared" si="120"/>
        <v>gadgets</v>
      </c>
      <c r="S1903">
        <f xml:space="preserve"> ROUND((E1903:E6016 / D1903:D6016)*100, 0)</f>
        <v>3</v>
      </c>
      <c r="T1903" s="5">
        <f t="shared" si="117"/>
        <v>106.8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0">
        <f t="shared" si="118"/>
        <v>42037.789895833332</v>
      </c>
      <c r="K1904">
        <v>1422903447</v>
      </c>
      <c r="L1904" s="10">
        <f>(((I1904/60)/60)/24)+DATE(1970,1,1)</f>
        <v>42067.789895833332</v>
      </c>
      <c r="M1904" t="b">
        <v>0</v>
      </c>
      <c r="N1904">
        <v>3</v>
      </c>
      <c r="O1904" t="b">
        <v>0</v>
      </c>
      <c r="P1904" t="s">
        <v>8294</v>
      </c>
      <c r="Q1904" t="str">
        <f t="shared" si="119"/>
        <v>technology</v>
      </c>
      <c r="R1904" t="str">
        <f t="shared" si="120"/>
        <v>gadgets</v>
      </c>
      <c r="S1904">
        <f xml:space="preserve"> ROUND((E1904:E6017 / D1904:D6017)*100, 0)</f>
        <v>1</v>
      </c>
      <c r="T1904" s="5">
        <f t="shared" si="117"/>
        <v>4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0">
        <f t="shared" si="118"/>
        <v>42702.770729166667</v>
      </c>
      <c r="K1905">
        <v>1480357791</v>
      </c>
      <c r="L1905" s="10">
        <f>(((I1905/60)/60)/24)+DATE(1970,1,1)</f>
        <v>42762.770729166667</v>
      </c>
      <c r="M1905" t="b">
        <v>0</v>
      </c>
      <c r="N1905">
        <v>41</v>
      </c>
      <c r="O1905" t="b">
        <v>0</v>
      </c>
      <c r="P1905" t="s">
        <v>8294</v>
      </c>
      <c r="Q1905" t="str">
        <f t="shared" si="119"/>
        <v>technology</v>
      </c>
      <c r="R1905" t="str">
        <f t="shared" si="120"/>
        <v>gadgets</v>
      </c>
      <c r="S1905">
        <f xml:space="preserve"> ROUND((E1905:E6018 / D1905:D6018)*100, 0)</f>
        <v>47</v>
      </c>
      <c r="T1905" s="5">
        <f t="shared" si="117"/>
        <v>34.1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0">
        <f t="shared" si="118"/>
        <v>42326.685428240744</v>
      </c>
      <c r="K1906">
        <v>1447864021</v>
      </c>
      <c r="L1906" s="10">
        <f>(((I1906/60)/60)/24)+DATE(1970,1,1)</f>
        <v>42371.685428240744</v>
      </c>
      <c r="M1906" t="b">
        <v>0</v>
      </c>
      <c r="N1906">
        <v>2</v>
      </c>
      <c r="O1906" t="b">
        <v>0</v>
      </c>
      <c r="P1906" t="s">
        <v>8294</v>
      </c>
      <c r="Q1906" t="str">
        <f t="shared" si="119"/>
        <v>technology</v>
      </c>
      <c r="R1906" t="str">
        <f t="shared" si="120"/>
        <v>gadgets</v>
      </c>
      <c r="S1906">
        <f xml:space="preserve"> ROUND((E1906:E6019 / D1906:D6019)*100, 0)</f>
        <v>0</v>
      </c>
      <c r="T1906" s="5">
        <f t="shared" si="117"/>
        <v>25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0">
        <f t="shared" si="118"/>
        <v>41859.925856481481</v>
      </c>
      <c r="K1907">
        <v>1407535994</v>
      </c>
      <c r="L1907" s="10">
        <f>(((I1907/60)/60)/24)+DATE(1970,1,1)</f>
        <v>41889.925856481481</v>
      </c>
      <c r="M1907" t="b">
        <v>0</v>
      </c>
      <c r="N1907">
        <v>4</v>
      </c>
      <c r="O1907" t="b">
        <v>0</v>
      </c>
      <c r="P1907" t="s">
        <v>8294</v>
      </c>
      <c r="Q1907" t="str">
        <f t="shared" si="119"/>
        <v>technology</v>
      </c>
      <c r="R1907" t="str">
        <f t="shared" si="120"/>
        <v>gadgets</v>
      </c>
      <c r="S1907">
        <f xml:space="preserve"> ROUND((E1907:E6020 / D1907:D6020)*100, 0)</f>
        <v>0</v>
      </c>
      <c r="T1907" s="5">
        <f t="shared" si="117"/>
        <v>10.5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0">
        <f t="shared" si="118"/>
        <v>42514.671099537038</v>
      </c>
      <c r="K1908">
        <v>1464105983</v>
      </c>
      <c r="L1908" s="10">
        <f>(((I1908/60)/60)/24)+DATE(1970,1,1)</f>
        <v>42544.671099537038</v>
      </c>
      <c r="M1908" t="b">
        <v>0</v>
      </c>
      <c r="N1908">
        <v>99</v>
      </c>
      <c r="O1908" t="b">
        <v>0</v>
      </c>
      <c r="P1908" t="s">
        <v>8294</v>
      </c>
      <c r="Q1908" t="str">
        <f t="shared" si="119"/>
        <v>technology</v>
      </c>
      <c r="R1908" t="str">
        <f t="shared" si="120"/>
        <v>gadgets</v>
      </c>
      <c r="S1908">
        <f xml:space="preserve"> ROUND((E1908:E6021 / D1908:D6021)*100, 0)</f>
        <v>43</v>
      </c>
      <c r="T1908" s="5">
        <f t="shared" si="117"/>
        <v>215.96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0">
        <f t="shared" si="118"/>
        <v>41767.587094907409</v>
      </c>
      <c r="K1909">
        <v>1399557925</v>
      </c>
      <c r="L1909" s="10">
        <f>(((I1909/60)/60)/24)+DATE(1970,1,1)</f>
        <v>41782.587094907409</v>
      </c>
      <c r="M1909" t="b">
        <v>0</v>
      </c>
      <c r="N1909">
        <v>4</v>
      </c>
      <c r="O1909" t="b">
        <v>0</v>
      </c>
      <c r="P1909" t="s">
        <v>8294</v>
      </c>
      <c r="Q1909" t="str">
        <f t="shared" si="119"/>
        <v>technology</v>
      </c>
      <c r="R1909" t="str">
        <f t="shared" si="120"/>
        <v>gadgets</v>
      </c>
      <c r="S1909">
        <f xml:space="preserve"> ROUND((E1909:E6022 / D1909:D6022)*100, 0)</f>
        <v>0</v>
      </c>
      <c r="T1909" s="5">
        <f t="shared" si="117"/>
        <v>21.25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0">
        <f t="shared" si="118"/>
        <v>42703.917824074073</v>
      </c>
      <c r="K1910">
        <v>1480456900</v>
      </c>
      <c r="L1910" s="10">
        <f>(((I1910/60)/60)/24)+DATE(1970,1,1)</f>
        <v>42733.917824074073</v>
      </c>
      <c r="M1910" t="b">
        <v>0</v>
      </c>
      <c r="N1910">
        <v>4</v>
      </c>
      <c r="O1910" t="b">
        <v>0</v>
      </c>
      <c r="P1910" t="s">
        <v>8294</v>
      </c>
      <c r="Q1910" t="str">
        <f t="shared" si="119"/>
        <v>technology</v>
      </c>
      <c r="R1910" t="str">
        <f t="shared" si="120"/>
        <v>gadgets</v>
      </c>
      <c r="S1910">
        <f xml:space="preserve"> ROUND((E1910:E6023 / D1910:D6023)*100, 0)</f>
        <v>2</v>
      </c>
      <c r="T1910" s="5">
        <f t="shared" si="117"/>
        <v>108.25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0">
        <f t="shared" si="118"/>
        <v>41905.429155092592</v>
      </c>
      <c r="K1911">
        <v>1411467479</v>
      </c>
      <c r="L1911" s="10">
        <f>(((I1911/60)/60)/24)+DATE(1970,1,1)</f>
        <v>41935.429155092592</v>
      </c>
      <c r="M1911" t="b">
        <v>0</v>
      </c>
      <c r="N1911">
        <v>38</v>
      </c>
      <c r="O1911" t="b">
        <v>0</v>
      </c>
      <c r="P1911" t="s">
        <v>8294</v>
      </c>
      <c r="Q1911" t="str">
        <f t="shared" si="119"/>
        <v>technology</v>
      </c>
      <c r="R1911" t="str">
        <f t="shared" si="120"/>
        <v>gadgets</v>
      </c>
      <c r="S1911">
        <f xml:space="preserve"> ROUND((E1911:E6024 / D1911:D6024)*100, 0)</f>
        <v>14</v>
      </c>
      <c r="T1911" s="5">
        <f t="shared" si="117"/>
        <v>129.97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0">
        <f t="shared" si="118"/>
        <v>42264.963159722218</v>
      </c>
      <c r="K1912">
        <v>1442531217</v>
      </c>
      <c r="L1912" s="10">
        <f>(((I1912/60)/60)/24)+DATE(1970,1,1)</f>
        <v>42308.947916666672</v>
      </c>
      <c r="M1912" t="b">
        <v>0</v>
      </c>
      <c r="N1912">
        <v>285</v>
      </c>
      <c r="O1912" t="b">
        <v>0</v>
      </c>
      <c r="P1912" t="s">
        <v>8294</v>
      </c>
      <c r="Q1912" t="str">
        <f t="shared" si="119"/>
        <v>technology</v>
      </c>
      <c r="R1912" t="str">
        <f t="shared" si="120"/>
        <v>gadgets</v>
      </c>
      <c r="S1912">
        <f xml:space="preserve"> ROUND((E1912:E6025 / D1912:D6025)*100, 0)</f>
        <v>39</v>
      </c>
      <c r="T1912" s="5">
        <f t="shared" si="117"/>
        <v>117.49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0">
        <f t="shared" si="118"/>
        <v>41830.033958333333</v>
      </c>
      <c r="K1913">
        <v>1404953334</v>
      </c>
      <c r="L1913" s="10">
        <f>(((I1913/60)/60)/24)+DATE(1970,1,1)</f>
        <v>41860.033958333333</v>
      </c>
      <c r="M1913" t="b">
        <v>0</v>
      </c>
      <c r="N1913">
        <v>1</v>
      </c>
      <c r="O1913" t="b">
        <v>0</v>
      </c>
      <c r="P1913" t="s">
        <v>8294</v>
      </c>
      <c r="Q1913" t="str">
        <f t="shared" si="119"/>
        <v>technology</v>
      </c>
      <c r="R1913" t="str">
        <f t="shared" si="120"/>
        <v>gadgets</v>
      </c>
      <c r="S1913">
        <f xml:space="preserve"> ROUND((E1913:E6026 / D1913:D6026)*100, 0)</f>
        <v>0</v>
      </c>
      <c r="T1913" s="5">
        <f t="shared" si="117"/>
        <v>10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0">
        <f t="shared" si="118"/>
        <v>42129.226388888885</v>
      </c>
      <c r="K1914">
        <v>1430803560</v>
      </c>
      <c r="L1914" s="10">
        <f>(((I1914/60)/60)/24)+DATE(1970,1,1)</f>
        <v>42159.226388888885</v>
      </c>
      <c r="M1914" t="b">
        <v>0</v>
      </c>
      <c r="N1914">
        <v>42</v>
      </c>
      <c r="O1914" t="b">
        <v>0</v>
      </c>
      <c r="P1914" t="s">
        <v>8294</v>
      </c>
      <c r="Q1914" t="str">
        <f t="shared" si="119"/>
        <v>technology</v>
      </c>
      <c r="R1914" t="str">
        <f t="shared" si="120"/>
        <v>gadgets</v>
      </c>
      <c r="S1914">
        <f xml:space="preserve"> ROUND((E1914:E6027 / D1914:D6027)*100, 0)</f>
        <v>59</v>
      </c>
      <c r="T1914" s="5">
        <f t="shared" si="117"/>
        <v>70.599999999999994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0">
        <f t="shared" si="118"/>
        <v>41890.511319444442</v>
      </c>
      <c r="K1915">
        <v>1410178578</v>
      </c>
      <c r="L1915" s="10">
        <f>(((I1915/60)/60)/24)+DATE(1970,1,1)</f>
        <v>41920.511319444442</v>
      </c>
      <c r="M1915" t="b">
        <v>0</v>
      </c>
      <c r="N1915">
        <v>26</v>
      </c>
      <c r="O1915" t="b">
        <v>0</v>
      </c>
      <c r="P1915" t="s">
        <v>8294</v>
      </c>
      <c r="Q1915" t="str">
        <f t="shared" si="119"/>
        <v>technology</v>
      </c>
      <c r="R1915" t="str">
        <f t="shared" si="120"/>
        <v>gadgets</v>
      </c>
      <c r="S1915">
        <f xml:space="preserve"> ROUND((E1915:E6028 / D1915:D6028)*100, 0)</f>
        <v>1</v>
      </c>
      <c r="T1915" s="5">
        <f t="shared" ref="T1915:T1978" si="121" xml:space="preserve"> ROUND(IF(N1915&gt;0,(E1915/N1915),(0)),2)</f>
        <v>24.5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0">
        <f t="shared" si="118"/>
        <v>41929.174456018518</v>
      </c>
      <c r="K1916">
        <v>1413519073</v>
      </c>
      <c r="L1916" s="10">
        <f>(((I1916/60)/60)/24)+DATE(1970,1,1)</f>
        <v>41944.165972222225</v>
      </c>
      <c r="M1916" t="b">
        <v>0</v>
      </c>
      <c r="N1916">
        <v>2</v>
      </c>
      <c r="O1916" t="b">
        <v>0</v>
      </c>
      <c r="P1916" t="s">
        <v>8294</v>
      </c>
      <c r="Q1916" t="str">
        <f t="shared" si="119"/>
        <v>technology</v>
      </c>
      <c r="R1916" t="str">
        <f t="shared" si="120"/>
        <v>gadgets</v>
      </c>
      <c r="S1916">
        <f xml:space="preserve"> ROUND((E1916:E6029 / D1916:D6029)*100, 0)</f>
        <v>9</v>
      </c>
      <c r="T1916" s="5">
        <f t="shared" si="121"/>
        <v>30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0">
        <f t="shared" si="118"/>
        <v>41864.04886574074</v>
      </c>
      <c r="K1917">
        <v>1407892222</v>
      </c>
      <c r="L1917" s="10">
        <f>(((I1917/60)/60)/24)+DATE(1970,1,1)</f>
        <v>41884.04886574074</v>
      </c>
      <c r="M1917" t="b">
        <v>0</v>
      </c>
      <c r="N1917">
        <v>4</v>
      </c>
      <c r="O1917" t="b">
        <v>0</v>
      </c>
      <c r="P1917" t="s">
        <v>8294</v>
      </c>
      <c r="Q1917" t="str">
        <f t="shared" si="119"/>
        <v>technology</v>
      </c>
      <c r="R1917" t="str">
        <f t="shared" si="120"/>
        <v>gadgets</v>
      </c>
      <c r="S1917">
        <f xml:space="preserve"> ROUND((E1917:E6030 / D1917:D6030)*100, 0)</f>
        <v>2</v>
      </c>
      <c r="T1917" s="5">
        <f t="shared" si="121"/>
        <v>2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0">
        <f t="shared" si="118"/>
        <v>42656.717303240745</v>
      </c>
      <c r="K1918">
        <v>1476378775</v>
      </c>
      <c r="L1918" s="10">
        <f>(((I1918/60)/60)/24)+DATE(1970,1,1)</f>
        <v>42681.758969907409</v>
      </c>
      <c r="M1918" t="b">
        <v>0</v>
      </c>
      <c r="N1918">
        <v>6</v>
      </c>
      <c r="O1918" t="b">
        <v>0</v>
      </c>
      <c r="P1918" t="s">
        <v>8294</v>
      </c>
      <c r="Q1918" t="str">
        <f t="shared" si="119"/>
        <v>technology</v>
      </c>
      <c r="R1918" t="str">
        <f t="shared" si="120"/>
        <v>gadgets</v>
      </c>
      <c r="S1918">
        <f xml:space="preserve"> ROUND((E1918:E6031 / D1918:D6031)*100, 0)</f>
        <v>1</v>
      </c>
      <c r="T1918" s="5">
        <f t="shared" si="121"/>
        <v>17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0">
        <f t="shared" si="118"/>
        <v>42746.270057870366</v>
      </c>
      <c r="K1919">
        <v>1484116133</v>
      </c>
      <c r="L1919" s="10">
        <f>(((I1919/60)/60)/24)+DATE(1970,1,1)</f>
        <v>42776.270057870366</v>
      </c>
      <c r="M1919" t="b">
        <v>0</v>
      </c>
      <c r="N1919">
        <v>70</v>
      </c>
      <c r="O1919" t="b">
        <v>0</v>
      </c>
      <c r="P1919" t="s">
        <v>8294</v>
      </c>
      <c r="Q1919" t="str">
        <f t="shared" si="119"/>
        <v>technology</v>
      </c>
      <c r="R1919" t="str">
        <f t="shared" si="120"/>
        <v>gadgets</v>
      </c>
      <c r="S1919">
        <f xml:space="preserve"> ROUND((E1919:E6032 / D1919:D6032)*100, 0)</f>
        <v>53</v>
      </c>
      <c r="T1919" s="5">
        <f t="shared" si="121"/>
        <v>2928.93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0">
        <f t="shared" si="118"/>
        <v>41828.789942129632</v>
      </c>
      <c r="K1920">
        <v>1404845851</v>
      </c>
      <c r="L1920" s="10">
        <f>(((I1920/60)/60)/24)+DATE(1970,1,1)</f>
        <v>41863.789942129632</v>
      </c>
      <c r="M1920" t="b">
        <v>0</v>
      </c>
      <c r="N1920">
        <v>9</v>
      </c>
      <c r="O1920" t="b">
        <v>0</v>
      </c>
      <c r="P1920" t="s">
        <v>8294</v>
      </c>
      <c r="Q1920" t="str">
        <f t="shared" si="119"/>
        <v>technology</v>
      </c>
      <c r="R1920" t="str">
        <f t="shared" si="120"/>
        <v>gadgets</v>
      </c>
      <c r="S1920">
        <f xml:space="preserve"> ROUND((E1920:E6033 / D1920:D6033)*100, 0)</f>
        <v>1</v>
      </c>
      <c r="T1920" s="5">
        <f t="shared" si="121"/>
        <v>28.89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0">
        <f t="shared" si="118"/>
        <v>42113.875567129624</v>
      </c>
      <c r="K1921">
        <v>1429477249</v>
      </c>
      <c r="L1921" s="10">
        <f>(((I1921/60)/60)/24)+DATE(1970,1,1)</f>
        <v>42143.875567129624</v>
      </c>
      <c r="M1921" t="b">
        <v>0</v>
      </c>
      <c r="N1921">
        <v>8</v>
      </c>
      <c r="O1921" t="b">
        <v>0</v>
      </c>
      <c r="P1921" t="s">
        <v>8294</v>
      </c>
      <c r="Q1921" t="str">
        <f t="shared" si="119"/>
        <v>technology</v>
      </c>
      <c r="R1921" t="str">
        <f t="shared" si="120"/>
        <v>gadgets</v>
      </c>
      <c r="S1921">
        <f xml:space="preserve"> ROUND((E1921:E6034 / D1921:D6034)*100, 0)</f>
        <v>47</v>
      </c>
      <c r="T1921" s="5">
        <f t="shared" si="121"/>
        <v>29.63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0">
        <f t="shared" si="118"/>
        <v>42270.875706018516</v>
      </c>
      <c r="K1922">
        <v>1443042061</v>
      </c>
      <c r="L1922" s="10">
        <f>(((I1922/60)/60)/24)+DATE(1970,1,1)</f>
        <v>42298.958333333328</v>
      </c>
      <c r="M1922" t="b">
        <v>0</v>
      </c>
      <c r="N1922">
        <v>105</v>
      </c>
      <c r="O1922" t="b">
        <v>0</v>
      </c>
      <c r="P1922" t="s">
        <v>8294</v>
      </c>
      <c r="Q1922" t="str">
        <f t="shared" si="119"/>
        <v>technology</v>
      </c>
      <c r="R1922" t="str">
        <f t="shared" si="120"/>
        <v>gadgets</v>
      </c>
      <c r="S1922">
        <f xml:space="preserve"> ROUND((E1922:E6035 / D1922:D6035)*100, 0)</f>
        <v>43</v>
      </c>
      <c r="T1922" s="5">
        <f t="shared" si="121"/>
        <v>40.98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0">
        <f t="shared" ref="J1923:J1986" si="122">(((K1923/60)/60)/24)+DATE(1970,1,1)</f>
        <v>41074.221562500003</v>
      </c>
      <c r="K1923">
        <v>1339651143</v>
      </c>
      <c r="L1923" s="10">
        <f>(((I1923/60)/60)/24)+DATE(1970,1,1)</f>
        <v>41104.221562500003</v>
      </c>
      <c r="M1923" t="b">
        <v>0</v>
      </c>
      <c r="N1923">
        <v>38</v>
      </c>
      <c r="O1923" t="b">
        <v>1</v>
      </c>
      <c r="P1923" t="s">
        <v>8279</v>
      </c>
      <c r="Q1923" t="str">
        <f t="shared" ref="Q1923:Q1986" si="123">LEFT(P1923, SEARCH("/",P1923,1)-1)</f>
        <v>music</v>
      </c>
      <c r="R1923" t="str">
        <f t="shared" ref="R1923:R1986" si="124">RIGHT(P1923,LEN(P1923)-SEARCH("/",P1923))</f>
        <v>indie rock</v>
      </c>
      <c r="S1923">
        <f xml:space="preserve"> ROUND((E1923:E6036 / D1923:D6036)*100, 0)</f>
        <v>137</v>
      </c>
      <c r="T1923" s="5">
        <f t="shared" si="121"/>
        <v>54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0">
        <f t="shared" si="122"/>
        <v>41590.255868055552</v>
      </c>
      <c r="K1924">
        <v>1384236507</v>
      </c>
      <c r="L1924" s="10">
        <f>(((I1924/60)/60)/24)+DATE(1970,1,1)</f>
        <v>41620.255868055552</v>
      </c>
      <c r="M1924" t="b">
        <v>0</v>
      </c>
      <c r="N1924">
        <v>64</v>
      </c>
      <c r="O1924" t="b">
        <v>1</v>
      </c>
      <c r="P1924" t="s">
        <v>8279</v>
      </c>
      <c r="Q1924" t="str">
        <f t="shared" si="123"/>
        <v>music</v>
      </c>
      <c r="R1924" t="str">
        <f t="shared" si="124"/>
        <v>indie rock</v>
      </c>
      <c r="S1924">
        <f xml:space="preserve"> ROUND((E1924:E6037 / D1924:D6037)*100, 0)</f>
        <v>116</v>
      </c>
      <c r="T1924" s="5">
        <f t="shared" si="121"/>
        <v>36.11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0">
        <f t="shared" si="122"/>
        <v>40772.848749999997</v>
      </c>
      <c r="K1925">
        <v>1313612532</v>
      </c>
      <c r="L1925" s="10">
        <f>(((I1925/60)/60)/24)+DATE(1970,1,1)</f>
        <v>40813.207638888889</v>
      </c>
      <c r="M1925" t="b">
        <v>0</v>
      </c>
      <c r="N1925">
        <v>13</v>
      </c>
      <c r="O1925" t="b">
        <v>1</v>
      </c>
      <c r="P1925" t="s">
        <v>8279</v>
      </c>
      <c r="Q1925" t="str">
        <f t="shared" si="123"/>
        <v>music</v>
      </c>
      <c r="R1925" t="str">
        <f t="shared" si="124"/>
        <v>indie rock</v>
      </c>
      <c r="S1925">
        <f xml:space="preserve"> ROUND((E1925:E6038 / D1925:D6038)*100, 0)</f>
        <v>241</v>
      </c>
      <c r="T1925" s="5">
        <f t="shared" si="121"/>
        <v>23.15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0">
        <f t="shared" si="122"/>
        <v>41626.761053240742</v>
      </c>
      <c r="K1926">
        <v>1387390555</v>
      </c>
      <c r="L1926" s="10">
        <f>(((I1926/60)/60)/24)+DATE(1970,1,1)</f>
        <v>41654.814583333333</v>
      </c>
      <c r="M1926" t="b">
        <v>0</v>
      </c>
      <c r="N1926">
        <v>33</v>
      </c>
      <c r="O1926" t="b">
        <v>1</v>
      </c>
      <c r="P1926" t="s">
        <v>8279</v>
      </c>
      <c r="Q1926" t="str">
        <f t="shared" si="123"/>
        <v>music</v>
      </c>
      <c r="R1926" t="str">
        <f t="shared" si="124"/>
        <v>indie rock</v>
      </c>
      <c r="S1926">
        <f xml:space="preserve"> ROUND((E1926:E6039 / D1926:D6039)*100, 0)</f>
        <v>114</v>
      </c>
      <c r="T1926" s="5">
        <f t="shared" si="121"/>
        <v>104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0">
        <f t="shared" si="122"/>
        <v>41535.90148148148</v>
      </c>
      <c r="K1927">
        <v>1379540288</v>
      </c>
      <c r="L1927" s="10">
        <f>(((I1927/60)/60)/24)+DATE(1970,1,1)</f>
        <v>41558</v>
      </c>
      <c r="M1927" t="b">
        <v>0</v>
      </c>
      <c r="N1927">
        <v>52</v>
      </c>
      <c r="O1927" t="b">
        <v>1</v>
      </c>
      <c r="P1927" t="s">
        <v>8279</v>
      </c>
      <c r="Q1927" t="str">
        <f t="shared" si="123"/>
        <v>music</v>
      </c>
      <c r="R1927" t="str">
        <f t="shared" si="124"/>
        <v>indie rock</v>
      </c>
      <c r="S1927">
        <f xml:space="preserve"> ROUND((E1927:E6040 / D1927:D6040)*100, 0)</f>
        <v>110</v>
      </c>
      <c r="T1927" s="5">
        <f t="shared" si="121"/>
        <v>31.83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0">
        <f t="shared" si="122"/>
        <v>40456.954351851848</v>
      </c>
      <c r="K1928">
        <v>1286319256</v>
      </c>
      <c r="L1928" s="10">
        <f>(((I1928/60)/60)/24)+DATE(1970,1,1)</f>
        <v>40484.018055555556</v>
      </c>
      <c r="M1928" t="b">
        <v>0</v>
      </c>
      <c r="N1928">
        <v>107</v>
      </c>
      <c r="O1928" t="b">
        <v>1</v>
      </c>
      <c r="P1928" t="s">
        <v>8279</v>
      </c>
      <c r="Q1928" t="str">
        <f t="shared" si="123"/>
        <v>music</v>
      </c>
      <c r="R1928" t="str">
        <f t="shared" si="124"/>
        <v>indie rock</v>
      </c>
      <c r="S1928">
        <f xml:space="preserve"> ROUND((E1928:E6041 / D1928:D6041)*100, 0)</f>
        <v>195</v>
      </c>
      <c r="T1928" s="5">
        <f t="shared" si="121"/>
        <v>27.39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0">
        <f t="shared" si="122"/>
        <v>40960.861562500002</v>
      </c>
      <c r="K1929">
        <v>1329856839</v>
      </c>
      <c r="L1929" s="10">
        <f>(((I1929/60)/60)/24)+DATE(1970,1,1)</f>
        <v>40976.207638888889</v>
      </c>
      <c r="M1929" t="b">
        <v>0</v>
      </c>
      <c r="N1929">
        <v>11</v>
      </c>
      <c r="O1929" t="b">
        <v>1</v>
      </c>
      <c r="P1929" t="s">
        <v>8279</v>
      </c>
      <c r="Q1929" t="str">
        <f t="shared" si="123"/>
        <v>music</v>
      </c>
      <c r="R1929" t="str">
        <f t="shared" si="124"/>
        <v>indie rock</v>
      </c>
      <c r="S1929">
        <f xml:space="preserve"> ROUND((E1929:E6042 / D1929:D6042)*100, 0)</f>
        <v>103</v>
      </c>
      <c r="T1929" s="5">
        <f t="shared" si="121"/>
        <v>56.36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0">
        <f t="shared" si="122"/>
        <v>41371.648078703707</v>
      </c>
      <c r="K1930">
        <v>1365348794</v>
      </c>
      <c r="L1930" s="10">
        <f>(((I1930/60)/60)/24)+DATE(1970,1,1)</f>
        <v>41401.648078703707</v>
      </c>
      <c r="M1930" t="b">
        <v>0</v>
      </c>
      <c r="N1930">
        <v>34</v>
      </c>
      <c r="O1930" t="b">
        <v>1</v>
      </c>
      <c r="P1930" t="s">
        <v>8279</v>
      </c>
      <c r="Q1930" t="str">
        <f t="shared" si="123"/>
        <v>music</v>
      </c>
      <c r="R1930" t="str">
        <f t="shared" si="124"/>
        <v>indie rock</v>
      </c>
      <c r="S1930">
        <f xml:space="preserve"> ROUND((E1930:E6043 / D1930:D6043)*100, 0)</f>
        <v>103</v>
      </c>
      <c r="T1930" s="5">
        <f t="shared" si="121"/>
        <v>77.349999999999994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0">
        <f t="shared" si="122"/>
        <v>40687.021597222221</v>
      </c>
      <c r="K1931">
        <v>1306197066</v>
      </c>
      <c r="L1931" s="10">
        <f>(((I1931/60)/60)/24)+DATE(1970,1,1)</f>
        <v>40729.021597222221</v>
      </c>
      <c r="M1931" t="b">
        <v>0</v>
      </c>
      <c r="N1931">
        <v>75</v>
      </c>
      <c r="O1931" t="b">
        <v>1</v>
      </c>
      <c r="P1931" t="s">
        <v>8279</v>
      </c>
      <c r="Q1931" t="str">
        <f t="shared" si="123"/>
        <v>music</v>
      </c>
      <c r="R1931" t="str">
        <f t="shared" si="124"/>
        <v>indie rock</v>
      </c>
      <c r="S1931">
        <f xml:space="preserve"> ROUND((E1931:E6044 / D1931:D6044)*100, 0)</f>
        <v>100</v>
      </c>
      <c r="T1931" s="5">
        <f t="shared" si="121"/>
        <v>42.8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0">
        <f t="shared" si="122"/>
        <v>41402.558819444443</v>
      </c>
      <c r="K1932">
        <v>1368019482</v>
      </c>
      <c r="L1932" s="10">
        <f>(((I1932/60)/60)/24)+DATE(1970,1,1)</f>
        <v>41462.558819444443</v>
      </c>
      <c r="M1932" t="b">
        <v>0</v>
      </c>
      <c r="N1932">
        <v>26</v>
      </c>
      <c r="O1932" t="b">
        <v>1</v>
      </c>
      <c r="P1932" t="s">
        <v>8279</v>
      </c>
      <c r="Q1932" t="str">
        <f t="shared" si="123"/>
        <v>music</v>
      </c>
      <c r="R1932" t="str">
        <f t="shared" si="124"/>
        <v>indie rock</v>
      </c>
      <c r="S1932">
        <f xml:space="preserve"> ROUND((E1932:E6045 / D1932:D6045)*100, 0)</f>
        <v>127</v>
      </c>
      <c r="T1932" s="5">
        <f t="shared" si="121"/>
        <v>48.85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0">
        <f t="shared" si="122"/>
        <v>41037.892465277779</v>
      </c>
      <c r="K1933">
        <v>1336512309</v>
      </c>
      <c r="L1933" s="10">
        <f>(((I1933/60)/60)/24)+DATE(1970,1,1)</f>
        <v>41051.145833333336</v>
      </c>
      <c r="M1933" t="b">
        <v>0</v>
      </c>
      <c r="N1933">
        <v>50</v>
      </c>
      <c r="O1933" t="b">
        <v>1</v>
      </c>
      <c r="P1933" t="s">
        <v>8279</v>
      </c>
      <c r="Q1933" t="str">
        <f t="shared" si="123"/>
        <v>music</v>
      </c>
      <c r="R1933" t="str">
        <f t="shared" si="124"/>
        <v>indie rock</v>
      </c>
      <c r="S1933">
        <f xml:space="preserve"> ROUND((E1933:E6046 / D1933:D6046)*100, 0)</f>
        <v>121</v>
      </c>
      <c r="T1933" s="5">
        <f t="shared" si="121"/>
        <v>48.24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0">
        <f t="shared" si="122"/>
        <v>40911.809872685182</v>
      </c>
      <c r="K1934">
        <v>1325618773</v>
      </c>
      <c r="L1934" s="10">
        <f>(((I1934/60)/60)/24)+DATE(1970,1,1)</f>
        <v>40932.809872685182</v>
      </c>
      <c r="M1934" t="b">
        <v>0</v>
      </c>
      <c r="N1934">
        <v>80</v>
      </c>
      <c r="O1934" t="b">
        <v>1</v>
      </c>
      <c r="P1934" t="s">
        <v>8279</v>
      </c>
      <c r="Q1934" t="str">
        <f t="shared" si="123"/>
        <v>music</v>
      </c>
      <c r="R1934" t="str">
        <f t="shared" si="124"/>
        <v>indie rock</v>
      </c>
      <c r="S1934">
        <f xml:space="preserve"> ROUND((E1934:E6047 / D1934:D6047)*100, 0)</f>
        <v>107</v>
      </c>
      <c r="T1934" s="5">
        <f t="shared" si="121"/>
        <v>70.209999999999994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0">
        <f t="shared" si="122"/>
        <v>41879.130868055552</v>
      </c>
      <c r="K1935">
        <v>1409195307</v>
      </c>
      <c r="L1935" s="10">
        <f>(((I1935/60)/60)/24)+DATE(1970,1,1)</f>
        <v>41909.130868055552</v>
      </c>
      <c r="M1935" t="b">
        <v>0</v>
      </c>
      <c r="N1935">
        <v>110</v>
      </c>
      <c r="O1935" t="b">
        <v>1</v>
      </c>
      <c r="P1935" t="s">
        <v>8279</v>
      </c>
      <c r="Q1935" t="str">
        <f t="shared" si="123"/>
        <v>music</v>
      </c>
      <c r="R1935" t="str">
        <f t="shared" si="124"/>
        <v>indie rock</v>
      </c>
      <c r="S1935">
        <f xml:space="preserve"> ROUND((E1935:E6048 / D1935:D6048)*100, 0)</f>
        <v>172</v>
      </c>
      <c r="T1935" s="5">
        <f t="shared" si="121"/>
        <v>94.05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0">
        <f t="shared" si="122"/>
        <v>40865.867141203707</v>
      </c>
      <c r="K1936">
        <v>1321649321</v>
      </c>
      <c r="L1936" s="10">
        <f>(((I1936/60)/60)/24)+DATE(1970,1,1)</f>
        <v>40902.208333333336</v>
      </c>
      <c r="M1936" t="b">
        <v>0</v>
      </c>
      <c r="N1936">
        <v>77</v>
      </c>
      <c r="O1936" t="b">
        <v>1</v>
      </c>
      <c r="P1936" t="s">
        <v>8279</v>
      </c>
      <c r="Q1936" t="str">
        <f t="shared" si="123"/>
        <v>music</v>
      </c>
      <c r="R1936" t="str">
        <f t="shared" si="124"/>
        <v>indie rock</v>
      </c>
      <c r="S1936">
        <f xml:space="preserve"> ROUND((E1936:E6049 / D1936:D6049)*100, 0)</f>
        <v>124</v>
      </c>
      <c r="T1936" s="5">
        <f t="shared" si="121"/>
        <v>80.27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0">
        <f t="shared" si="122"/>
        <v>41773.932534722226</v>
      </c>
      <c r="K1937">
        <v>1400106171</v>
      </c>
      <c r="L1937" s="10">
        <f>(((I1937/60)/60)/24)+DATE(1970,1,1)</f>
        <v>41811.207638888889</v>
      </c>
      <c r="M1937" t="b">
        <v>0</v>
      </c>
      <c r="N1937">
        <v>50</v>
      </c>
      <c r="O1937" t="b">
        <v>1</v>
      </c>
      <c r="P1937" t="s">
        <v>8279</v>
      </c>
      <c r="Q1937" t="str">
        <f t="shared" si="123"/>
        <v>music</v>
      </c>
      <c r="R1937" t="str">
        <f t="shared" si="124"/>
        <v>indie rock</v>
      </c>
      <c r="S1937">
        <f xml:space="preserve"> ROUND((E1937:E6050 / D1937:D6050)*100, 0)</f>
        <v>108</v>
      </c>
      <c r="T1937" s="5">
        <f t="shared" si="121"/>
        <v>54.2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0">
        <f t="shared" si="122"/>
        <v>40852.889699074076</v>
      </c>
      <c r="K1938">
        <v>1320528070</v>
      </c>
      <c r="L1938" s="10">
        <f>(((I1938/60)/60)/24)+DATE(1970,1,1)</f>
        <v>40883.249305555553</v>
      </c>
      <c r="M1938" t="b">
        <v>0</v>
      </c>
      <c r="N1938">
        <v>145</v>
      </c>
      <c r="O1938" t="b">
        <v>1</v>
      </c>
      <c r="P1938" t="s">
        <v>8279</v>
      </c>
      <c r="Q1938" t="str">
        <f t="shared" si="123"/>
        <v>music</v>
      </c>
      <c r="R1938" t="str">
        <f t="shared" si="124"/>
        <v>indie rock</v>
      </c>
      <c r="S1938">
        <f xml:space="preserve"> ROUND((E1938:E6051 / D1938:D6051)*100, 0)</f>
        <v>117</v>
      </c>
      <c r="T1938" s="5">
        <f t="shared" si="121"/>
        <v>60.27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0">
        <f t="shared" si="122"/>
        <v>41059.118993055556</v>
      </c>
      <c r="K1939">
        <v>1338346281</v>
      </c>
      <c r="L1939" s="10">
        <f>(((I1939/60)/60)/24)+DATE(1970,1,1)</f>
        <v>41075.165972222225</v>
      </c>
      <c r="M1939" t="b">
        <v>0</v>
      </c>
      <c r="N1939">
        <v>29</v>
      </c>
      <c r="O1939" t="b">
        <v>1</v>
      </c>
      <c r="P1939" t="s">
        <v>8279</v>
      </c>
      <c r="Q1939" t="str">
        <f t="shared" si="123"/>
        <v>music</v>
      </c>
      <c r="R1939" t="str">
        <f t="shared" si="124"/>
        <v>indie rock</v>
      </c>
      <c r="S1939">
        <f xml:space="preserve"> ROUND((E1939:E6052 / D1939:D6052)*100, 0)</f>
        <v>187</v>
      </c>
      <c r="T1939" s="5">
        <f t="shared" si="121"/>
        <v>38.74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0">
        <f t="shared" si="122"/>
        <v>41426.259618055556</v>
      </c>
      <c r="K1940">
        <v>1370067231</v>
      </c>
      <c r="L1940" s="10">
        <f>(((I1940/60)/60)/24)+DATE(1970,1,1)</f>
        <v>41457.208333333336</v>
      </c>
      <c r="M1940" t="b">
        <v>0</v>
      </c>
      <c r="N1940">
        <v>114</v>
      </c>
      <c r="O1940" t="b">
        <v>1</v>
      </c>
      <c r="P1940" t="s">
        <v>8279</v>
      </c>
      <c r="Q1940" t="str">
        <f t="shared" si="123"/>
        <v>music</v>
      </c>
      <c r="R1940" t="str">
        <f t="shared" si="124"/>
        <v>indie rock</v>
      </c>
      <c r="S1940">
        <f xml:space="preserve"> ROUND((E1940:E6053 / D1940:D6053)*100, 0)</f>
        <v>116</v>
      </c>
      <c r="T1940" s="5">
        <f t="shared" si="121"/>
        <v>152.54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0">
        <f t="shared" si="122"/>
        <v>41313.985046296293</v>
      </c>
      <c r="K1941">
        <v>1360366708</v>
      </c>
      <c r="L1941" s="10">
        <f>(((I1941/60)/60)/24)+DATE(1970,1,1)</f>
        <v>41343.943379629629</v>
      </c>
      <c r="M1941" t="b">
        <v>0</v>
      </c>
      <c r="N1941">
        <v>96</v>
      </c>
      <c r="O1941" t="b">
        <v>1</v>
      </c>
      <c r="P1941" t="s">
        <v>8279</v>
      </c>
      <c r="Q1941" t="str">
        <f t="shared" si="123"/>
        <v>music</v>
      </c>
      <c r="R1941" t="str">
        <f t="shared" si="124"/>
        <v>indie rock</v>
      </c>
      <c r="S1941">
        <f xml:space="preserve"> ROUND((E1941:E6054 / D1941:D6054)*100, 0)</f>
        <v>111</v>
      </c>
      <c r="T1941" s="5">
        <f t="shared" si="121"/>
        <v>115.31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0">
        <f t="shared" si="122"/>
        <v>40670.507326388892</v>
      </c>
      <c r="K1942">
        <v>1304770233</v>
      </c>
      <c r="L1942" s="10">
        <f>(((I1942/60)/60)/24)+DATE(1970,1,1)</f>
        <v>40709.165972222225</v>
      </c>
      <c r="M1942" t="b">
        <v>0</v>
      </c>
      <c r="N1942">
        <v>31</v>
      </c>
      <c r="O1942" t="b">
        <v>1</v>
      </c>
      <c r="P1942" t="s">
        <v>8279</v>
      </c>
      <c r="Q1942" t="str">
        <f t="shared" si="123"/>
        <v>music</v>
      </c>
      <c r="R1942" t="str">
        <f t="shared" si="124"/>
        <v>indie rock</v>
      </c>
      <c r="S1942">
        <f xml:space="preserve"> ROUND((E1942:E6055 / D1942:D6055)*100, 0)</f>
        <v>171</v>
      </c>
      <c r="T1942" s="5">
        <f t="shared" si="121"/>
        <v>35.840000000000003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0">
        <f t="shared" si="122"/>
        <v>41744.290868055556</v>
      </c>
      <c r="K1943">
        <v>1397545131</v>
      </c>
      <c r="L1943" s="10">
        <f>(((I1943/60)/60)/24)+DATE(1970,1,1)</f>
        <v>41774.290868055556</v>
      </c>
      <c r="M1943" t="b">
        <v>1</v>
      </c>
      <c r="N1943">
        <v>4883</v>
      </c>
      <c r="O1943" t="b">
        <v>1</v>
      </c>
      <c r="P1943" t="s">
        <v>8295</v>
      </c>
      <c r="Q1943" t="str">
        <f t="shared" si="123"/>
        <v>technology</v>
      </c>
      <c r="R1943" t="str">
        <f t="shared" si="124"/>
        <v>hardware</v>
      </c>
      <c r="S1943">
        <f xml:space="preserve"> ROUND((E1943:E6056 / D1943:D6056)*100, 0)</f>
        <v>126</v>
      </c>
      <c r="T1943" s="5">
        <f t="shared" si="121"/>
        <v>64.569999999999993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0">
        <f t="shared" si="122"/>
        <v>40638.828009259261</v>
      </c>
      <c r="K1944">
        <v>1302033140</v>
      </c>
      <c r="L1944" s="10">
        <f>(((I1944/60)/60)/24)+DATE(1970,1,1)</f>
        <v>40728.828009259261</v>
      </c>
      <c r="M1944" t="b">
        <v>1</v>
      </c>
      <c r="N1944">
        <v>95</v>
      </c>
      <c r="O1944" t="b">
        <v>1</v>
      </c>
      <c r="P1944" t="s">
        <v>8295</v>
      </c>
      <c r="Q1944" t="str">
        <f t="shared" si="123"/>
        <v>technology</v>
      </c>
      <c r="R1944" t="str">
        <f t="shared" si="124"/>
        <v>hardware</v>
      </c>
      <c r="S1944">
        <f xml:space="preserve"> ROUND((E1944:E6057 / D1944:D6057)*100, 0)</f>
        <v>138</v>
      </c>
      <c r="T1944" s="5">
        <f t="shared" si="121"/>
        <v>87.44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0">
        <f t="shared" si="122"/>
        <v>42548.269861111112</v>
      </c>
      <c r="K1945">
        <v>1467008916</v>
      </c>
      <c r="L1945" s="10">
        <f>(((I1945/60)/60)/24)+DATE(1970,1,1)</f>
        <v>42593.269861111112</v>
      </c>
      <c r="M1945" t="b">
        <v>1</v>
      </c>
      <c r="N1945">
        <v>2478</v>
      </c>
      <c r="O1945" t="b">
        <v>1</v>
      </c>
      <c r="P1945" t="s">
        <v>8295</v>
      </c>
      <c r="Q1945" t="str">
        <f t="shared" si="123"/>
        <v>technology</v>
      </c>
      <c r="R1945" t="str">
        <f t="shared" si="124"/>
        <v>hardware</v>
      </c>
      <c r="S1945">
        <f xml:space="preserve"> ROUND((E1945:E6058 / D1945:D6058)*100, 0)</f>
        <v>1705</v>
      </c>
      <c r="T1945" s="5">
        <f t="shared" si="121"/>
        <v>68.819999999999993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0">
        <f t="shared" si="122"/>
        <v>41730.584374999999</v>
      </c>
      <c r="K1946">
        <v>1396360890</v>
      </c>
      <c r="L1946" s="10">
        <f>(((I1946/60)/60)/24)+DATE(1970,1,1)</f>
        <v>41760.584374999999</v>
      </c>
      <c r="M1946" t="b">
        <v>1</v>
      </c>
      <c r="N1946">
        <v>1789</v>
      </c>
      <c r="O1946" t="b">
        <v>1</v>
      </c>
      <c r="P1946" t="s">
        <v>8295</v>
      </c>
      <c r="Q1946" t="str">
        <f t="shared" si="123"/>
        <v>technology</v>
      </c>
      <c r="R1946" t="str">
        <f t="shared" si="124"/>
        <v>hardware</v>
      </c>
      <c r="S1946">
        <f xml:space="preserve"> ROUND((E1946:E6059 / D1946:D6059)*100, 0)</f>
        <v>788</v>
      </c>
      <c r="T1946" s="5">
        <f t="shared" si="121"/>
        <v>176.2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0">
        <f t="shared" si="122"/>
        <v>42157.251828703709</v>
      </c>
      <c r="K1947">
        <v>1433224958</v>
      </c>
      <c r="L1947" s="10">
        <f>(((I1947/60)/60)/24)+DATE(1970,1,1)</f>
        <v>42197.251828703709</v>
      </c>
      <c r="M1947" t="b">
        <v>1</v>
      </c>
      <c r="N1947">
        <v>680</v>
      </c>
      <c r="O1947" t="b">
        <v>1</v>
      </c>
      <c r="P1947" t="s">
        <v>8295</v>
      </c>
      <c r="Q1947" t="str">
        <f t="shared" si="123"/>
        <v>technology</v>
      </c>
      <c r="R1947" t="str">
        <f t="shared" si="124"/>
        <v>hardware</v>
      </c>
      <c r="S1947">
        <f xml:space="preserve"> ROUND((E1947:E6060 / D1947:D6060)*100, 0)</f>
        <v>348</v>
      </c>
      <c r="T1947" s="5">
        <f t="shared" si="121"/>
        <v>511.79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0">
        <f t="shared" si="122"/>
        <v>41689.150011574071</v>
      </c>
      <c r="K1948">
        <v>1392780961</v>
      </c>
      <c r="L1948" s="10">
        <f>(((I1948/60)/60)/24)+DATE(1970,1,1)</f>
        <v>41749.108344907407</v>
      </c>
      <c r="M1948" t="b">
        <v>1</v>
      </c>
      <c r="N1948">
        <v>70</v>
      </c>
      <c r="O1948" t="b">
        <v>1</v>
      </c>
      <c r="P1948" t="s">
        <v>8295</v>
      </c>
      <c r="Q1948" t="str">
        <f t="shared" si="123"/>
        <v>technology</v>
      </c>
      <c r="R1948" t="str">
        <f t="shared" si="124"/>
        <v>hardware</v>
      </c>
      <c r="S1948">
        <f xml:space="preserve"> ROUND((E1948:E6061 / D1948:D6061)*100, 0)</f>
        <v>150</v>
      </c>
      <c r="T1948" s="5">
        <f t="shared" si="121"/>
        <v>160.44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0">
        <f t="shared" si="122"/>
        <v>40102.918055555558</v>
      </c>
      <c r="K1949">
        <v>1255730520</v>
      </c>
      <c r="L1949" s="10">
        <f>(((I1949/60)/60)/24)+DATE(1970,1,1)</f>
        <v>40140.249305555553</v>
      </c>
      <c r="M1949" t="b">
        <v>1</v>
      </c>
      <c r="N1949">
        <v>23</v>
      </c>
      <c r="O1949" t="b">
        <v>1</v>
      </c>
      <c r="P1949" t="s">
        <v>8295</v>
      </c>
      <c r="Q1949" t="str">
        <f t="shared" si="123"/>
        <v>technology</v>
      </c>
      <c r="R1949" t="str">
        <f t="shared" si="124"/>
        <v>hardware</v>
      </c>
      <c r="S1949">
        <f xml:space="preserve"> ROUND((E1949:E6062 / D1949:D6062)*100, 0)</f>
        <v>101</v>
      </c>
      <c r="T1949" s="5">
        <f t="shared" si="121"/>
        <v>35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0">
        <f t="shared" si="122"/>
        <v>42473.604270833333</v>
      </c>
      <c r="K1950">
        <v>1460557809</v>
      </c>
      <c r="L1950" s="10">
        <f>(((I1950/60)/60)/24)+DATE(1970,1,1)</f>
        <v>42527.709722222222</v>
      </c>
      <c r="M1950" t="b">
        <v>1</v>
      </c>
      <c r="N1950">
        <v>4245</v>
      </c>
      <c r="O1950" t="b">
        <v>1</v>
      </c>
      <c r="P1950" t="s">
        <v>8295</v>
      </c>
      <c r="Q1950" t="str">
        <f t="shared" si="123"/>
        <v>technology</v>
      </c>
      <c r="R1950" t="str">
        <f t="shared" si="124"/>
        <v>hardware</v>
      </c>
      <c r="S1950">
        <f xml:space="preserve"> ROUND((E1950:E6063 / D1950:D6063)*100, 0)</f>
        <v>800</v>
      </c>
      <c r="T1950" s="5">
        <f t="shared" si="121"/>
        <v>188.51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0">
        <f t="shared" si="122"/>
        <v>41800.423043981478</v>
      </c>
      <c r="K1951">
        <v>1402394951</v>
      </c>
      <c r="L1951" s="10">
        <f>(((I1951/60)/60)/24)+DATE(1970,1,1)</f>
        <v>41830.423043981478</v>
      </c>
      <c r="M1951" t="b">
        <v>1</v>
      </c>
      <c r="N1951">
        <v>943</v>
      </c>
      <c r="O1951" t="b">
        <v>1</v>
      </c>
      <c r="P1951" t="s">
        <v>8295</v>
      </c>
      <c r="Q1951" t="str">
        <f t="shared" si="123"/>
        <v>technology</v>
      </c>
      <c r="R1951" t="str">
        <f t="shared" si="124"/>
        <v>hardware</v>
      </c>
      <c r="S1951">
        <f xml:space="preserve"> ROUND((E1951:E6064 / D1951:D6064)*100, 0)</f>
        <v>106</v>
      </c>
      <c r="T1951" s="5">
        <f t="shared" si="121"/>
        <v>56.2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0">
        <f t="shared" si="122"/>
        <v>40624.181400462963</v>
      </c>
      <c r="K1952">
        <v>1300767673</v>
      </c>
      <c r="L1952" s="10">
        <f>(((I1952/60)/60)/24)+DATE(1970,1,1)</f>
        <v>40655.181400462963</v>
      </c>
      <c r="M1952" t="b">
        <v>1</v>
      </c>
      <c r="N1952">
        <v>1876</v>
      </c>
      <c r="O1952" t="b">
        <v>1</v>
      </c>
      <c r="P1952" t="s">
        <v>8295</v>
      </c>
      <c r="Q1952" t="str">
        <f t="shared" si="123"/>
        <v>technology</v>
      </c>
      <c r="R1952" t="str">
        <f t="shared" si="124"/>
        <v>hardware</v>
      </c>
      <c r="S1952">
        <f xml:space="preserve"> ROUND((E1952:E6065 / D1952:D6065)*100, 0)</f>
        <v>201</v>
      </c>
      <c r="T1952" s="5">
        <f t="shared" si="121"/>
        <v>51.31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0">
        <f t="shared" si="122"/>
        <v>42651.420567129629</v>
      </c>
      <c r="K1953">
        <v>1475921137</v>
      </c>
      <c r="L1953" s="10">
        <f>(((I1953/60)/60)/24)+DATE(1970,1,1)</f>
        <v>42681.462233796294</v>
      </c>
      <c r="M1953" t="b">
        <v>1</v>
      </c>
      <c r="N1953">
        <v>834</v>
      </c>
      <c r="O1953" t="b">
        <v>1</v>
      </c>
      <c r="P1953" t="s">
        <v>8295</v>
      </c>
      <c r="Q1953" t="str">
        <f t="shared" si="123"/>
        <v>technology</v>
      </c>
      <c r="R1953" t="str">
        <f t="shared" si="124"/>
        <v>hardware</v>
      </c>
      <c r="S1953">
        <f xml:space="preserve"> ROUND((E1953:E6066 / D1953:D6066)*100, 0)</f>
        <v>212</v>
      </c>
      <c r="T1953" s="5">
        <f t="shared" si="121"/>
        <v>127.36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0">
        <f t="shared" si="122"/>
        <v>41526.60665509259</v>
      </c>
      <c r="K1954">
        <v>1378737215</v>
      </c>
      <c r="L1954" s="10">
        <f>(((I1954/60)/60)/24)+DATE(1970,1,1)</f>
        <v>41563.60665509259</v>
      </c>
      <c r="M1954" t="b">
        <v>1</v>
      </c>
      <c r="N1954">
        <v>682</v>
      </c>
      <c r="O1954" t="b">
        <v>1</v>
      </c>
      <c r="P1954" t="s">
        <v>8295</v>
      </c>
      <c r="Q1954" t="str">
        <f t="shared" si="123"/>
        <v>technology</v>
      </c>
      <c r="R1954" t="str">
        <f t="shared" si="124"/>
        <v>hardware</v>
      </c>
      <c r="S1954">
        <f xml:space="preserve"> ROUND((E1954:E6067 / D1954:D6067)*100, 0)</f>
        <v>198</v>
      </c>
      <c r="T1954" s="5">
        <f t="shared" si="121"/>
        <v>101.86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0">
        <f t="shared" si="122"/>
        <v>40941.199826388889</v>
      </c>
      <c r="K1955">
        <v>1328158065</v>
      </c>
      <c r="L1955" s="10">
        <f>(((I1955/60)/60)/24)+DATE(1970,1,1)</f>
        <v>40970.125</v>
      </c>
      <c r="M1955" t="b">
        <v>1</v>
      </c>
      <c r="N1955">
        <v>147</v>
      </c>
      <c r="O1955" t="b">
        <v>1</v>
      </c>
      <c r="P1955" t="s">
        <v>8295</v>
      </c>
      <c r="Q1955" t="str">
        <f t="shared" si="123"/>
        <v>technology</v>
      </c>
      <c r="R1955" t="str">
        <f t="shared" si="124"/>
        <v>hardware</v>
      </c>
      <c r="S1955">
        <f xml:space="preserve"> ROUND((E1955:E6068 / D1955:D6068)*100, 0)</f>
        <v>226</v>
      </c>
      <c r="T1955" s="5">
        <f t="shared" si="121"/>
        <v>230.56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0">
        <f t="shared" si="122"/>
        <v>42394.580740740741</v>
      </c>
      <c r="K1956">
        <v>1453730176</v>
      </c>
      <c r="L1956" s="10">
        <f>(((I1956/60)/60)/24)+DATE(1970,1,1)</f>
        <v>42441.208333333328</v>
      </c>
      <c r="M1956" t="b">
        <v>1</v>
      </c>
      <c r="N1956">
        <v>415</v>
      </c>
      <c r="O1956" t="b">
        <v>1</v>
      </c>
      <c r="P1956" t="s">
        <v>8295</v>
      </c>
      <c r="Q1956" t="str">
        <f t="shared" si="123"/>
        <v>technology</v>
      </c>
      <c r="R1956" t="str">
        <f t="shared" si="124"/>
        <v>hardware</v>
      </c>
      <c r="S1956">
        <f xml:space="preserve"> ROUND((E1956:E6069 / D1956:D6069)*100, 0)</f>
        <v>699</v>
      </c>
      <c r="T1956" s="5">
        <f t="shared" si="121"/>
        <v>842.11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0">
        <f t="shared" si="122"/>
        <v>41020.271770833337</v>
      </c>
      <c r="K1957">
        <v>1334989881</v>
      </c>
      <c r="L1957" s="10">
        <f>(((I1957/60)/60)/24)+DATE(1970,1,1)</f>
        <v>41052.791666666664</v>
      </c>
      <c r="M1957" t="b">
        <v>1</v>
      </c>
      <c r="N1957">
        <v>290</v>
      </c>
      <c r="O1957" t="b">
        <v>1</v>
      </c>
      <c r="P1957" t="s">
        <v>8295</v>
      </c>
      <c r="Q1957" t="str">
        <f t="shared" si="123"/>
        <v>technology</v>
      </c>
      <c r="R1957" t="str">
        <f t="shared" si="124"/>
        <v>hardware</v>
      </c>
      <c r="S1957">
        <f xml:space="preserve"> ROUND((E1957:E6070 / D1957:D6070)*100, 0)</f>
        <v>399</v>
      </c>
      <c r="T1957" s="5">
        <f t="shared" si="121"/>
        <v>577.28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0">
        <f t="shared" si="122"/>
        <v>42067.923668981486</v>
      </c>
      <c r="K1958">
        <v>1425507005</v>
      </c>
      <c r="L1958" s="10">
        <f>(((I1958/60)/60)/24)+DATE(1970,1,1)</f>
        <v>42112.882002314815</v>
      </c>
      <c r="M1958" t="b">
        <v>1</v>
      </c>
      <c r="N1958">
        <v>365</v>
      </c>
      <c r="O1958" t="b">
        <v>1</v>
      </c>
      <c r="P1958" t="s">
        <v>8295</v>
      </c>
      <c r="Q1958" t="str">
        <f t="shared" si="123"/>
        <v>technology</v>
      </c>
      <c r="R1958" t="str">
        <f t="shared" si="124"/>
        <v>hardware</v>
      </c>
      <c r="S1958">
        <f xml:space="preserve"> ROUND((E1958:E6071 / D1958:D6071)*100, 0)</f>
        <v>294</v>
      </c>
      <c r="T1958" s="5">
        <f t="shared" si="121"/>
        <v>483.34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0">
        <f t="shared" si="122"/>
        <v>41179.098530092589</v>
      </c>
      <c r="K1959">
        <v>1348712513</v>
      </c>
      <c r="L1959" s="10">
        <f>(((I1959/60)/60)/24)+DATE(1970,1,1)</f>
        <v>41209.098530092589</v>
      </c>
      <c r="M1959" t="b">
        <v>1</v>
      </c>
      <c r="N1959">
        <v>660</v>
      </c>
      <c r="O1959" t="b">
        <v>1</v>
      </c>
      <c r="P1959" t="s">
        <v>8295</v>
      </c>
      <c r="Q1959" t="str">
        <f t="shared" si="123"/>
        <v>technology</v>
      </c>
      <c r="R1959" t="str">
        <f t="shared" si="124"/>
        <v>hardware</v>
      </c>
      <c r="S1959">
        <f xml:space="preserve"> ROUND((E1959:E6072 / D1959:D6072)*100, 0)</f>
        <v>168</v>
      </c>
      <c r="T1959" s="5">
        <f t="shared" si="121"/>
        <v>76.14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0">
        <f t="shared" si="122"/>
        <v>41326.987974537034</v>
      </c>
      <c r="K1960">
        <v>1361490161</v>
      </c>
      <c r="L1960" s="10">
        <f>(((I1960/60)/60)/24)+DATE(1970,1,1)</f>
        <v>41356.94630787037</v>
      </c>
      <c r="M1960" t="b">
        <v>1</v>
      </c>
      <c r="N1960">
        <v>1356</v>
      </c>
      <c r="O1960" t="b">
        <v>1</v>
      </c>
      <c r="P1960" t="s">
        <v>8295</v>
      </c>
      <c r="Q1960" t="str">
        <f t="shared" si="123"/>
        <v>technology</v>
      </c>
      <c r="R1960" t="str">
        <f t="shared" si="124"/>
        <v>hardware</v>
      </c>
      <c r="S1960">
        <f xml:space="preserve"> ROUND((E1960:E6073 / D1960:D6073)*100, 0)</f>
        <v>1436</v>
      </c>
      <c r="T1960" s="5">
        <f t="shared" si="121"/>
        <v>74.11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0">
        <f t="shared" si="122"/>
        <v>41871.845601851855</v>
      </c>
      <c r="K1961">
        <v>1408565860</v>
      </c>
      <c r="L1961" s="10">
        <f>(((I1961/60)/60)/24)+DATE(1970,1,1)</f>
        <v>41913</v>
      </c>
      <c r="M1961" t="b">
        <v>1</v>
      </c>
      <c r="N1961">
        <v>424</v>
      </c>
      <c r="O1961" t="b">
        <v>1</v>
      </c>
      <c r="P1961" t="s">
        <v>8295</v>
      </c>
      <c r="Q1961" t="str">
        <f t="shared" si="123"/>
        <v>technology</v>
      </c>
      <c r="R1961" t="str">
        <f t="shared" si="124"/>
        <v>hardware</v>
      </c>
      <c r="S1961">
        <f xml:space="preserve"> ROUND((E1961:E6074 / D1961:D6074)*100, 0)</f>
        <v>157</v>
      </c>
      <c r="T1961" s="5">
        <f t="shared" si="121"/>
        <v>36.97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0">
        <f t="shared" si="122"/>
        <v>41964.362743055557</v>
      </c>
      <c r="K1962">
        <v>1416559341</v>
      </c>
      <c r="L1962" s="10">
        <f>(((I1962/60)/60)/24)+DATE(1970,1,1)</f>
        <v>41994.362743055557</v>
      </c>
      <c r="M1962" t="b">
        <v>1</v>
      </c>
      <c r="N1962">
        <v>33</v>
      </c>
      <c r="O1962" t="b">
        <v>1</v>
      </c>
      <c r="P1962" t="s">
        <v>8295</v>
      </c>
      <c r="Q1962" t="str">
        <f t="shared" si="123"/>
        <v>technology</v>
      </c>
      <c r="R1962" t="str">
        <f t="shared" si="124"/>
        <v>hardware</v>
      </c>
      <c r="S1962">
        <f xml:space="preserve"> ROUND((E1962:E6075 / D1962:D6075)*100, 0)</f>
        <v>118</v>
      </c>
      <c r="T1962" s="5">
        <f t="shared" si="121"/>
        <v>2500.9699999999998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0">
        <f t="shared" si="122"/>
        <v>41148.194641203707</v>
      </c>
      <c r="K1963">
        <v>1346042417</v>
      </c>
      <c r="L1963" s="10">
        <f>(((I1963/60)/60)/24)+DATE(1970,1,1)</f>
        <v>41188.165972222225</v>
      </c>
      <c r="M1963" t="b">
        <v>1</v>
      </c>
      <c r="N1963">
        <v>1633</v>
      </c>
      <c r="O1963" t="b">
        <v>1</v>
      </c>
      <c r="P1963" t="s">
        <v>8295</v>
      </c>
      <c r="Q1963" t="str">
        <f t="shared" si="123"/>
        <v>technology</v>
      </c>
      <c r="R1963" t="str">
        <f t="shared" si="124"/>
        <v>hardware</v>
      </c>
      <c r="S1963">
        <f xml:space="preserve"> ROUND((E1963:E6076 / D1963:D6076)*100, 0)</f>
        <v>1105</v>
      </c>
      <c r="T1963" s="5">
        <f t="shared" si="121"/>
        <v>67.69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0">
        <f t="shared" si="122"/>
        <v>41742.780509259261</v>
      </c>
      <c r="K1964">
        <v>1397414636</v>
      </c>
      <c r="L1964" s="10">
        <f>(((I1964/60)/60)/24)+DATE(1970,1,1)</f>
        <v>41772.780509259261</v>
      </c>
      <c r="M1964" t="b">
        <v>1</v>
      </c>
      <c r="N1964">
        <v>306</v>
      </c>
      <c r="O1964" t="b">
        <v>1</v>
      </c>
      <c r="P1964" t="s">
        <v>8295</v>
      </c>
      <c r="Q1964" t="str">
        <f t="shared" si="123"/>
        <v>technology</v>
      </c>
      <c r="R1964" t="str">
        <f t="shared" si="124"/>
        <v>hardware</v>
      </c>
      <c r="S1964">
        <f xml:space="preserve"> ROUND((E1964:E6077 / D1964:D6077)*100, 0)</f>
        <v>193</v>
      </c>
      <c r="T1964" s="5">
        <f t="shared" si="121"/>
        <v>63.05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0">
        <f t="shared" si="122"/>
        <v>41863.429791666669</v>
      </c>
      <c r="K1965">
        <v>1407838734</v>
      </c>
      <c r="L1965" s="10">
        <f>(((I1965/60)/60)/24)+DATE(1970,1,1)</f>
        <v>41898.429791666669</v>
      </c>
      <c r="M1965" t="b">
        <v>1</v>
      </c>
      <c r="N1965">
        <v>205</v>
      </c>
      <c r="O1965" t="b">
        <v>1</v>
      </c>
      <c r="P1965" t="s">
        <v>8295</v>
      </c>
      <c r="Q1965" t="str">
        <f t="shared" si="123"/>
        <v>technology</v>
      </c>
      <c r="R1965" t="str">
        <f t="shared" si="124"/>
        <v>hardware</v>
      </c>
      <c r="S1965">
        <f xml:space="preserve"> ROUND((E1965:E6078 / D1965:D6078)*100, 0)</f>
        <v>127</v>
      </c>
      <c r="T1965" s="5">
        <f t="shared" si="121"/>
        <v>117.6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0">
        <f t="shared" si="122"/>
        <v>42452.272824074069</v>
      </c>
      <c r="K1966">
        <v>1458714772</v>
      </c>
      <c r="L1966" s="10">
        <f>(((I1966/60)/60)/24)+DATE(1970,1,1)</f>
        <v>42482.272824074069</v>
      </c>
      <c r="M1966" t="b">
        <v>1</v>
      </c>
      <c r="N1966">
        <v>1281</v>
      </c>
      <c r="O1966" t="b">
        <v>1</v>
      </c>
      <c r="P1966" t="s">
        <v>8295</v>
      </c>
      <c r="Q1966" t="str">
        <f t="shared" si="123"/>
        <v>technology</v>
      </c>
      <c r="R1966" t="str">
        <f t="shared" si="124"/>
        <v>hardware</v>
      </c>
      <c r="S1966">
        <f xml:space="preserve"> ROUND((E1966:E6079 / D1966:D6079)*100, 0)</f>
        <v>260</v>
      </c>
      <c r="T1966" s="5">
        <f t="shared" si="121"/>
        <v>180.75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0">
        <f t="shared" si="122"/>
        <v>40898.089236111111</v>
      </c>
      <c r="K1967">
        <v>1324433310</v>
      </c>
      <c r="L1967" s="10">
        <f>(((I1967/60)/60)/24)+DATE(1970,1,1)</f>
        <v>40920.041666666664</v>
      </c>
      <c r="M1967" t="b">
        <v>1</v>
      </c>
      <c r="N1967">
        <v>103</v>
      </c>
      <c r="O1967" t="b">
        <v>1</v>
      </c>
      <c r="P1967" t="s">
        <v>8295</v>
      </c>
      <c r="Q1967" t="str">
        <f t="shared" si="123"/>
        <v>technology</v>
      </c>
      <c r="R1967" t="str">
        <f t="shared" si="124"/>
        <v>hardware</v>
      </c>
      <c r="S1967">
        <f xml:space="preserve"> ROUND((E1967:E6080 / D1967:D6080)*100, 0)</f>
        <v>262</v>
      </c>
      <c r="T1967" s="5">
        <f t="shared" si="121"/>
        <v>127.32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0">
        <f t="shared" si="122"/>
        <v>41835.540486111109</v>
      </c>
      <c r="K1968">
        <v>1405429098</v>
      </c>
      <c r="L1968" s="10">
        <f>(((I1968/60)/60)/24)+DATE(1970,1,1)</f>
        <v>41865.540486111109</v>
      </c>
      <c r="M1968" t="b">
        <v>1</v>
      </c>
      <c r="N1968">
        <v>1513</v>
      </c>
      <c r="O1968" t="b">
        <v>1</v>
      </c>
      <c r="P1968" t="s">
        <v>8295</v>
      </c>
      <c r="Q1968" t="str">
        <f t="shared" si="123"/>
        <v>technology</v>
      </c>
      <c r="R1968" t="str">
        <f t="shared" si="124"/>
        <v>hardware</v>
      </c>
      <c r="S1968">
        <f xml:space="preserve"> ROUND((E1968:E6081 / D1968:D6081)*100, 0)</f>
        <v>207</v>
      </c>
      <c r="T1968" s="5">
        <f t="shared" si="121"/>
        <v>136.63999999999999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0">
        <f t="shared" si="122"/>
        <v>41730.663530092592</v>
      </c>
      <c r="K1969">
        <v>1396367729</v>
      </c>
      <c r="L1969" s="10">
        <f>(((I1969/60)/60)/24)+DATE(1970,1,1)</f>
        <v>41760.663530092592</v>
      </c>
      <c r="M1969" t="b">
        <v>1</v>
      </c>
      <c r="N1969">
        <v>405</v>
      </c>
      <c r="O1969" t="b">
        <v>1</v>
      </c>
      <c r="P1969" t="s">
        <v>8295</v>
      </c>
      <c r="Q1969" t="str">
        <f t="shared" si="123"/>
        <v>technology</v>
      </c>
      <c r="R1969" t="str">
        <f t="shared" si="124"/>
        <v>hardware</v>
      </c>
      <c r="S1969">
        <f xml:space="preserve"> ROUND((E1969:E6082 / D1969:D6082)*100, 0)</f>
        <v>370</v>
      </c>
      <c r="T1969" s="5">
        <f t="shared" si="121"/>
        <v>182.78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0">
        <f t="shared" si="122"/>
        <v>42676.586979166663</v>
      </c>
      <c r="K1970">
        <v>1478095515</v>
      </c>
      <c r="L1970" s="10">
        <f>(((I1970/60)/60)/24)+DATE(1970,1,1)</f>
        <v>42707.628645833334</v>
      </c>
      <c r="M1970" t="b">
        <v>1</v>
      </c>
      <c r="N1970">
        <v>510</v>
      </c>
      <c r="O1970" t="b">
        <v>1</v>
      </c>
      <c r="P1970" t="s">
        <v>8295</v>
      </c>
      <c r="Q1970" t="str">
        <f t="shared" si="123"/>
        <v>technology</v>
      </c>
      <c r="R1970" t="str">
        <f t="shared" si="124"/>
        <v>hardware</v>
      </c>
      <c r="S1970">
        <f xml:space="preserve"> ROUND((E1970:E6083 / D1970:D6083)*100, 0)</f>
        <v>285</v>
      </c>
      <c r="T1970" s="5">
        <f t="shared" si="121"/>
        <v>279.38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0">
        <f t="shared" si="122"/>
        <v>42557.792453703703</v>
      </c>
      <c r="K1971">
        <v>1467831668</v>
      </c>
      <c r="L1971" s="10">
        <f>(((I1971/60)/60)/24)+DATE(1970,1,1)</f>
        <v>42587.792453703703</v>
      </c>
      <c r="M1971" t="b">
        <v>1</v>
      </c>
      <c r="N1971">
        <v>1887</v>
      </c>
      <c r="O1971" t="b">
        <v>1</v>
      </c>
      <c r="P1971" t="s">
        <v>8295</v>
      </c>
      <c r="Q1971" t="str">
        <f t="shared" si="123"/>
        <v>technology</v>
      </c>
      <c r="R1971" t="str">
        <f t="shared" si="124"/>
        <v>hardware</v>
      </c>
      <c r="S1971">
        <f xml:space="preserve"> ROUND((E1971:E6084 / D1971:D6084)*100, 0)</f>
        <v>579</v>
      </c>
      <c r="T1971" s="5">
        <f t="shared" si="121"/>
        <v>61.38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0">
        <f t="shared" si="122"/>
        <v>41324.193298611113</v>
      </c>
      <c r="K1972">
        <v>1361248701</v>
      </c>
      <c r="L1972" s="10">
        <f>(((I1972/60)/60)/24)+DATE(1970,1,1)</f>
        <v>41384.151631944449</v>
      </c>
      <c r="M1972" t="b">
        <v>1</v>
      </c>
      <c r="N1972">
        <v>701</v>
      </c>
      <c r="O1972" t="b">
        <v>1</v>
      </c>
      <c r="P1972" t="s">
        <v>8295</v>
      </c>
      <c r="Q1972" t="str">
        <f t="shared" si="123"/>
        <v>technology</v>
      </c>
      <c r="R1972" t="str">
        <f t="shared" si="124"/>
        <v>hardware</v>
      </c>
      <c r="S1972">
        <f xml:space="preserve"> ROUND((E1972:E6085 / D1972:D6085)*100, 0)</f>
        <v>1132</v>
      </c>
      <c r="T1972" s="5">
        <f t="shared" si="121"/>
        <v>80.73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0">
        <f t="shared" si="122"/>
        <v>41561.500706018516</v>
      </c>
      <c r="K1973">
        <v>1381752061</v>
      </c>
      <c r="L1973" s="10">
        <f>(((I1973/60)/60)/24)+DATE(1970,1,1)</f>
        <v>41593.166666666664</v>
      </c>
      <c r="M1973" t="b">
        <v>1</v>
      </c>
      <c r="N1973">
        <v>3863</v>
      </c>
      <c r="O1973" t="b">
        <v>1</v>
      </c>
      <c r="P1973" t="s">
        <v>8295</v>
      </c>
      <c r="Q1973" t="str">
        <f t="shared" si="123"/>
        <v>technology</v>
      </c>
      <c r="R1973" t="str">
        <f t="shared" si="124"/>
        <v>hardware</v>
      </c>
      <c r="S1973">
        <f xml:space="preserve"> ROUND((E1973:E6086 / D1973:D6086)*100, 0)</f>
        <v>263</v>
      </c>
      <c r="T1973" s="5">
        <f t="shared" si="121"/>
        <v>272.36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0">
        <f t="shared" si="122"/>
        <v>41201.012083333335</v>
      </c>
      <c r="K1974">
        <v>1350605844</v>
      </c>
      <c r="L1974" s="10">
        <f>(((I1974/60)/60)/24)+DATE(1970,1,1)</f>
        <v>41231.053749999999</v>
      </c>
      <c r="M1974" t="b">
        <v>1</v>
      </c>
      <c r="N1974">
        <v>238</v>
      </c>
      <c r="O1974" t="b">
        <v>1</v>
      </c>
      <c r="P1974" t="s">
        <v>8295</v>
      </c>
      <c r="Q1974" t="str">
        <f t="shared" si="123"/>
        <v>technology</v>
      </c>
      <c r="R1974" t="str">
        <f t="shared" si="124"/>
        <v>hardware</v>
      </c>
      <c r="S1974">
        <f xml:space="preserve"> ROUND((E1974:E6087 / D1974:D6087)*100, 0)</f>
        <v>674</v>
      </c>
      <c r="T1974" s="5">
        <f t="shared" si="121"/>
        <v>70.849999999999994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0">
        <f t="shared" si="122"/>
        <v>42549.722962962958</v>
      </c>
      <c r="K1975">
        <v>1467134464</v>
      </c>
      <c r="L1975" s="10">
        <f>(((I1975/60)/60)/24)+DATE(1970,1,1)</f>
        <v>42588.291666666672</v>
      </c>
      <c r="M1975" t="b">
        <v>1</v>
      </c>
      <c r="N1975">
        <v>2051</v>
      </c>
      <c r="O1975" t="b">
        <v>1</v>
      </c>
      <c r="P1975" t="s">
        <v>8295</v>
      </c>
      <c r="Q1975" t="str">
        <f t="shared" si="123"/>
        <v>technology</v>
      </c>
      <c r="R1975" t="str">
        <f t="shared" si="124"/>
        <v>hardware</v>
      </c>
      <c r="S1975">
        <f xml:space="preserve"> ROUND((E1975:E6088 / D1975:D6088)*100, 0)</f>
        <v>257</v>
      </c>
      <c r="T1975" s="5">
        <f t="shared" si="121"/>
        <v>247.94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0">
        <f t="shared" si="122"/>
        <v>41445.334131944444</v>
      </c>
      <c r="K1976">
        <v>1371715269</v>
      </c>
      <c r="L1976" s="10">
        <f>(((I1976/60)/60)/24)+DATE(1970,1,1)</f>
        <v>41505.334131944444</v>
      </c>
      <c r="M1976" t="b">
        <v>1</v>
      </c>
      <c r="N1976">
        <v>402</v>
      </c>
      <c r="O1976" t="b">
        <v>1</v>
      </c>
      <c r="P1976" t="s">
        <v>8295</v>
      </c>
      <c r="Q1976" t="str">
        <f t="shared" si="123"/>
        <v>technology</v>
      </c>
      <c r="R1976" t="str">
        <f t="shared" si="124"/>
        <v>hardware</v>
      </c>
      <c r="S1976">
        <f xml:space="preserve"> ROUND((E1976:E6089 / D1976:D6089)*100, 0)</f>
        <v>375</v>
      </c>
      <c r="T1976" s="5">
        <f t="shared" si="121"/>
        <v>186.81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0">
        <f t="shared" si="122"/>
        <v>41313.755219907405</v>
      </c>
      <c r="K1977">
        <v>1360346851</v>
      </c>
      <c r="L1977" s="10">
        <f>(((I1977/60)/60)/24)+DATE(1970,1,1)</f>
        <v>41343.755219907405</v>
      </c>
      <c r="M1977" t="b">
        <v>1</v>
      </c>
      <c r="N1977">
        <v>253</v>
      </c>
      <c r="O1977" t="b">
        <v>1</v>
      </c>
      <c r="P1977" t="s">
        <v>8295</v>
      </c>
      <c r="Q1977" t="str">
        <f t="shared" si="123"/>
        <v>technology</v>
      </c>
      <c r="R1977" t="str">
        <f t="shared" si="124"/>
        <v>hardware</v>
      </c>
      <c r="S1977">
        <f xml:space="preserve"> ROUND((E1977:E6090 / D1977:D6090)*100, 0)</f>
        <v>209</v>
      </c>
      <c r="T1977" s="5">
        <f t="shared" si="121"/>
        <v>131.99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0">
        <f t="shared" si="122"/>
        <v>41438.899594907409</v>
      </c>
      <c r="K1978">
        <v>1371159325</v>
      </c>
      <c r="L1978" s="10">
        <f>(((I1978/60)/60)/24)+DATE(1970,1,1)</f>
        <v>41468.899594907409</v>
      </c>
      <c r="M1978" t="b">
        <v>1</v>
      </c>
      <c r="N1978">
        <v>473</v>
      </c>
      <c r="O1978" t="b">
        <v>1</v>
      </c>
      <c r="P1978" t="s">
        <v>8295</v>
      </c>
      <c r="Q1978" t="str">
        <f t="shared" si="123"/>
        <v>technology</v>
      </c>
      <c r="R1978" t="str">
        <f t="shared" si="124"/>
        <v>hardware</v>
      </c>
      <c r="S1978">
        <f xml:space="preserve"> ROUND((E1978:E6091 / D1978:D6091)*100, 0)</f>
        <v>347</v>
      </c>
      <c r="T1978" s="5">
        <f t="shared" si="121"/>
        <v>29.31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0">
        <f t="shared" si="122"/>
        <v>42311.216898148152</v>
      </c>
      <c r="K1979">
        <v>1446527540</v>
      </c>
      <c r="L1979" s="10">
        <f>(((I1979/60)/60)/24)+DATE(1970,1,1)</f>
        <v>42357.332638888889</v>
      </c>
      <c r="M1979" t="b">
        <v>1</v>
      </c>
      <c r="N1979">
        <v>821</v>
      </c>
      <c r="O1979" t="b">
        <v>1</v>
      </c>
      <c r="P1979" t="s">
        <v>8295</v>
      </c>
      <c r="Q1979" t="str">
        <f t="shared" si="123"/>
        <v>technology</v>
      </c>
      <c r="R1979" t="str">
        <f t="shared" si="124"/>
        <v>hardware</v>
      </c>
      <c r="S1979">
        <f xml:space="preserve"> ROUND((E1979:E6092 / D1979:D6092)*100, 0)</f>
        <v>402</v>
      </c>
      <c r="T1979" s="5">
        <f t="shared" ref="T1979:T2042" si="125" xml:space="preserve"> ROUND(IF(N1979&gt;0,(E1979/N1979),(0)),2)</f>
        <v>245.02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0">
        <f t="shared" si="122"/>
        <v>41039.225601851853</v>
      </c>
      <c r="K1980">
        <v>1336627492</v>
      </c>
      <c r="L1980" s="10">
        <f>(((I1980/60)/60)/24)+DATE(1970,1,1)</f>
        <v>41072.291666666664</v>
      </c>
      <c r="M1980" t="b">
        <v>1</v>
      </c>
      <c r="N1980">
        <v>388</v>
      </c>
      <c r="O1980" t="b">
        <v>1</v>
      </c>
      <c r="P1980" t="s">
        <v>8295</v>
      </c>
      <c r="Q1980" t="str">
        <f t="shared" si="123"/>
        <v>technology</v>
      </c>
      <c r="R1980" t="str">
        <f t="shared" si="124"/>
        <v>hardware</v>
      </c>
      <c r="S1980">
        <f xml:space="preserve"> ROUND((E1980:E6093 / D1980:D6093)*100, 0)</f>
        <v>1027</v>
      </c>
      <c r="T1980" s="5">
        <f t="shared" si="125"/>
        <v>1323.25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0">
        <f t="shared" si="122"/>
        <v>42290.460023148145</v>
      </c>
      <c r="K1981">
        <v>1444734146</v>
      </c>
      <c r="L1981" s="10">
        <f>(((I1981/60)/60)/24)+DATE(1970,1,1)</f>
        <v>42327.207638888889</v>
      </c>
      <c r="M1981" t="b">
        <v>1</v>
      </c>
      <c r="N1981">
        <v>813</v>
      </c>
      <c r="O1981" t="b">
        <v>1</v>
      </c>
      <c r="P1981" t="s">
        <v>8295</v>
      </c>
      <c r="Q1981" t="str">
        <f t="shared" si="123"/>
        <v>technology</v>
      </c>
      <c r="R1981" t="str">
        <f t="shared" si="124"/>
        <v>hardware</v>
      </c>
      <c r="S1981">
        <f xml:space="preserve"> ROUND((E1981:E6094 / D1981:D6094)*100, 0)</f>
        <v>115</v>
      </c>
      <c r="T1981" s="5">
        <f t="shared" si="125"/>
        <v>282.66000000000003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0">
        <f t="shared" si="122"/>
        <v>42423.542384259257</v>
      </c>
      <c r="K1982">
        <v>1456232462</v>
      </c>
      <c r="L1982" s="10">
        <f>(((I1982/60)/60)/24)+DATE(1970,1,1)</f>
        <v>42463.500717592593</v>
      </c>
      <c r="M1982" t="b">
        <v>1</v>
      </c>
      <c r="N1982">
        <v>1945</v>
      </c>
      <c r="O1982" t="b">
        <v>1</v>
      </c>
      <c r="P1982" t="s">
        <v>8295</v>
      </c>
      <c r="Q1982" t="str">
        <f t="shared" si="123"/>
        <v>technology</v>
      </c>
      <c r="R1982" t="str">
        <f t="shared" si="124"/>
        <v>hardware</v>
      </c>
      <c r="S1982">
        <f xml:space="preserve"> ROUND((E1982:E6095 / D1982:D6095)*100, 0)</f>
        <v>355</v>
      </c>
      <c r="T1982" s="5">
        <f t="shared" si="125"/>
        <v>91.21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0">
        <f t="shared" si="122"/>
        <v>41799.725289351853</v>
      </c>
      <c r="K1983">
        <v>1402334665</v>
      </c>
      <c r="L1983" s="10">
        <f>(((I1983/60)/60)/24)+DATE(1970,1,1)</f>
        <v>41829.725289351853</v>
      </c>
      <c r="M1983" t="b">
        <v>0</v>
      </c>
      <c r="N1983">
        <v>12</v>
      </c>
      <c r="O1983" t="b">
        <v>0</v>
      </c>
      <c r="P1983" t="s">
        <v>8296</v>
      </c>
      <c r="Q1983" t="str">
        <f t="shared" si="123"/>
        <v>photography</v>
      </c>
      <c r="R1983" t="str">
        <f t="shared" si="124"/>
        <v>people</v>
      </c>
      <c r="S1983">
        <f xml:space="preserve"> ROUND((E1983:E6096 / D1983:D6096)*100, 0)</f>
        <v>5</v>
      </c>
      <c r="T1983" s="5">
        <f t="shared" si="125"/>
        <v>31.75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0">
        <f t="shared" si="122"/>
        <v>42678.586655092593</v>
      </c>
      <c r="K1984">
        <v>1478268287</v>
      </c>
      <c r="L1984" s="10">
        <f>(((I1984/60)/60)/24)+DATE(1970,1,1)</f>
        <v>42708.628321759257</v>
      </c>
      <c r="M1984" t="b">
        <v>0</v>
      </c>
      <c r="N1984">
        <v>0</v>
      </c>
      <c r="O1984" t="b">
        <v>0</v>
      </c>
      <c r="P1984" t="s">
        <v>8296</v>
      </c>
      <c r="Q1984" t="str">
        <f t="shared" si="123"/>
        <v>photography</v>
      </c>
      <c r="R1984" t="str">
        <f t="shared" si="124"/>
        <v>people</v>
      </c>
      <c r="S1984">
        <f xml:space="preserve"> ROUND((E1984:E6097 / D1984:D6097)*100, 0)</f>
        <v>0</v>
      </c>
      <c r="T1984" s="5">
        <f t="shared" si="125"/>
        <v>0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0">
        <f t="shared" si="122"/>
        <v>42593.011782407411</v>
      </c>
      <c r="K1985">
        <v>1470874618</v>
      </c>
      <c r="L1985" s="10">
        <f>(((I1985/60)/60)/24)+DATE(1970,1,1)</f>
        <v>42615.291666666672</v>
      </c>
      <c r="M1985" t="b">
        <v>0</v>
      </c>
      <c r="N1985">
        <v>16</v>
      </c>
      <c r="O1985" t="b">
        <v>0</v>
      </c>
      <c r="P1985" t="s">
        <v>8296</v>
      </c>
      <c r="Q1985" t="str">
        <f t="shared" si="123"/>
        <v>photography</v>
      </c>
      <c r="R1985" t="str">
        <f t="shared" si="124"/>
        <v>people</v>
      </c>
      <c r="S1985">
        <f xml:space="preserve"> ROUND((E1985:E6098 / D1985:D6098)*100, 0)</f>
        <v>4</v>
      </c>
      <c r="T1985" s="5">
        <f t="shared" si="125"/>
        <v>88.69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0">
        <f t="shared" si="122"/>
        <v>41913.790289351848</v>
      </c>
      <c r="K1986">
        <v>1412189881</v>
      </c>
      <c r="L1986" s="10">
        <f>(((I1986/60)/60)/24)+DATE(1970,1,1)</f>
        <v>41973.831956018519</v>
      </c>
      <c r="M1986" t="b">
        <v>0</v>
      </c>
      <c r="N1986">
        <v>7</v>
      </c>
      <c r="O1986" t="b">
        <v>0</v>
      </c>
      <c r="P1986" t="s">
        <v>8296</v>
      </c>
      <c r="Q1986" t="str">
        <f t="shared" si="123"/>
        <v>photography</v>
      </c>
      <c r="R1986" t="str">
        <f t="shared" si="124"/>
        <v>people</v>
      </c>
      <c r="S1986">
        <f xml:space="preserve"> ROUND((E1986:E6099 / D1986:D6099)*100, 0)</f>
        <v>21</v>
      </c>
      <c r="T1986" s="5">
        <f t="shared" si="125"/>
        <v>453.14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0">
        <f t="shared" ref="J1987:J2050" si="126">(((K1987/60)/60)/24)+DATE(1970,1,1)</f>
        <v>42555.698738425926</v>
      </c>
      <c r="K1987">
        <v>1467650771</v>
      </c>
      <c r="L1987" s="10">
        <f>(((I1987/60)/60)/24)+DATE(1970,1,1)</f>
        <v>42584.958333333328</v>
      </c>
      <c r="M1987" t="b">
        <v>0</v>
      </c>
      <c r="N1987">
        <v>4</v>
      </c>
      <c r="O1987" t="b">
        <v>0</v>
      </c>
      <c r="P1987" t="s">
        <v>8296</v>
      </c>
      <c r="Q1987" t="str">
        <f t="shared" ref="Q1987:Q2050" si="127">LEFT(P1987, SEARCH("/",P1987,1)-1)</f>
        <v>photography</v>
      </c>
      <c r="R1987" t="str">
        <f t="shared" ref="R1987:R2050" si="128">RIGHT(P1987,LEN(P1987)-SEARCH("/",P1987))</f>
        <v>people</v>
      </c>
      <c r="S1987">
        <f xml:space="preserve"> ROUND((E1987:E6100 / D1987:D6100)*100, 0)</f>
        <v>3</v>
      </c>
      <c r="T1987" s="5">
        <f t="shared" si="125"/>
        <v>12.75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0">
        <f t="shared" si="126"/>
        <v>42413.433831018512</v>
      </c>
      <c r="K1988">
        <v>1455359083</v>
      </c>
      <c r="L1988" s="10">
        <f>(((I1988/60)/60)/24)+DATE(1970,1,1)</f>
        <v>42443.392164351855</v>
      </c>
      <c r="M1988" t="b">
        <v>0</v>
      </c>
      <c r="N1988">
        <v>1</v>
      </c>
      <c r="O1988" t="b">
        <v>0</v>
      </c>
      <c r="P1988" t="s">
        <v>8296</v>
      </c>
      <c r="Q1988" t="str">
        <f t="shared" si="127"/>
        <v>photography</v>
      </c>
      <c r="R1988" t="str">
        <f t="shared" si="128"/>
        <v>people</v>
      </c>
      <c r="S1988">
        <f xml:space="preserve"> ROUND((E1988:E6101 / D1988:D6101)*100, 0)</f>
        <v>0</v>
      </c>
      <c r="T1988" s="5">
        <f t="shared" si="125"/>
        <v>1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0">
        <f t="shared" si="126"/>
        <v>42034.639768518522</v>
      </c>
      <c r="K1989">
        <v>1422631276</v>
      </c>
      <c r="L1989" s="10">
        <f>(((I1989/60)/60)/24)+DATE(1970,1,1)</f>
        <v>42064.639768518522</v>
      </c>
      <c r="M1989" t="b">
        <v>0</v>
      </c>
      <c r="N1989">
        <v>28</v>
      </c>
      <c r="O1989" t="b">
        <v>0</v>
      </c>
      <c r="P1989" t="s">
        <v>8296</v>
      </c>
      <c r="Q1989" t="str">
        <f t="shared" si="127"/>
        <v>photography</v>
      </c>
      <c r="R1989" t="str">
        <f t="shared" si="128"/>
        <v>people</v>
      </c>
      <c r="S1989">
        <f xml:space="preserve"> ROUND((E1989:E6102 / D1989:D6102)*100, 0)</f>
        <v>42</v>
      </c>
      <c r="T1989" s="5">
        <f t="shared" si="125"/>
        <v>83.43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0">
        <f t="shared" si="126"/>
        <v>42206.763217592597</v>
      </c>
      <c r="K1990">
        <v>1437502742</v>
      </c>
      <c r="L1990" s="10">
        <f>(((I1990/60)/60)/24)+DATE(1970,1,1)</f>
        <v>42236.763217592597</v>
      </c>
      <c r="M1990" t="b">
        <v>0</v>
      </c>
      <c r="N1990">
        <v>1</v>
      </c>
      <c r="O1990" t="b">
        <v>0</v>
      </c>
      <c r="P1990" t="s">
        <v>8296</v>
      </c>
      <c r="Q1990" t="str">
        <f t="shared" si="127"/>
        <v>photography</v>
      </c>
      <c r="R1990" t="str">
        <f t="shared" si="128"/>
        <v>people</v>
      </c>
      <c r="S1990">
        <f xml:space="preserve"> ROUND((E1990:E6103 / D1990:D6103)*100, 0)</f>
        <v>0</v>
      </c>
      <c r="T1990" s="5">
        <f t="shared" si="125"/>
        <v>25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0">
        <f t="shared" si="126"/>
        <v>42685.680648148147</v>
      </c>
      <c r="K1991">
        <v>1478881208</v>
      </c>
      <c r="L1991" s="10">
        <f>(((I1991/60)/60)/24)+DATE(1970,1,1)</f>
        <v>42715.680648148147</v>
      </c>
      <c r="M1991" t="b">
        <v>0</v>
      </c>
      <c r="N1991">
        <v>1</v>
      </c>
      <c r="O1991" t="b">
        <v>0</v>
      </c>
      <c r="P1991" t="s">
        <v>8296</v>
      </c>
      <c r="Q1991" t="str">
        <f t="shared" si="127"/>
        <v>photography</v>
      </c>
      <c r="R1991" t="str">
        <f t="shared" si="128"/>
        <v>people</v>
      </c>
      <c r="S1991">
        <f xml:space="preserve"> ROUND((E1991:E6104 / D1991:D6104)*100, 0)</f>
        <v>1</v>
      </c>
      <c r="T1991" s="5">
        <f t="shared" si="125"/>
        <v>50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0">
        <f t="shared" si="126"/>
        <v>42398.195972222224</v>
      </c>
      <c r="K1992">
        <v>1454042532</v>
      </c>
      <c r="L1992" s="10">
        <f>(((I1992/60)/60)/24)+DATE(1970,1,1)</f>
        <v>42413.195972222224</v>
      </c>
      <c r="M1992" t="b">
        <v>0</v>
      </c>
      <c r="N1992">
        <v>5</v>
      </c>
      <c r="O1992" t="b">
        <v>0</v>
      </c>
      <c r="P1992" t="s">
        <v>8296</v>
      </c>
      <c r="Q1992" t="str">
        <f t="shared" si="127"/>
        <v>photography</v>
      </c>
      <c r="R1992" t="str">
        <f t="shared" si="128"/>
        <v>people</v>
      </c>
      <c r="S1992">
        <f xml:space="preserve"> ROUND((E1992:E6105 / D1992:D6105)*100, 0)</f>
        <v>17</v>
      </c>
      <c r="T1992" s="5">
        <f t="shared" si="125"/>
        <v>101.8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0">
        <f t="shared" si="126"/>
        <v>42167.89335648148</v>
      </c>
      <c r="K1993">
        <v>1434144386</v>
      </c>
      <c r="L1993" s="10">
        <f>(((I1993/60)/60)/24)+DATE(1970,1,1)</f>
        <v>42188.89335648148</v>
      </c>
      <c r="M1993" t="b">
        <v>0</v>
      </c>
      <c r="N1993">
        <v>3</v>
      </c>
      <c r="O1993" t="b">
        <v>0</v>
      </c>
      <c r="P1993" t="s">
        <v>8296</v>
      </c>
      <c r="Q1993" t="str">
        <f t="shared" si="127"/>
        <v>photography</v>
      </c>
      <c r="R1993" t="str">
        <f t="shared" si="128"/>
        <v>people</v>
      </c>
      <c r="S1993">
        <f xml:space="preserve"> ROUND((E1993:E6106 / D1993:D6106)*100, 0)</f>
        <v>7</v>
      </c>
      <c r="T1993" s="5">
        <f t="shared" si="125"/>
        <v>46.67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0">
        <f t="shared" si="126"/>
        <v>42023.143414351856</v>
      </c>
      <c r="K1994">
        <v>1421637991</v>
      </c>
      <c r="L1994" s="10">
        <f>(((I1994/60)/60)/24)+DATE(1970,1,1)</f>
        <v>42053.143414351856</v>
      </c>
      <c r="M1994" t="b">
        <v>0</v>
      </c>
      <c r="N1994">
        <v>2</v>
      </c>
      <c r="O1994" t="b">
        <v>0</v>
      </c>
      <c r="P1994" t="s">
        <v>8296</v>
      </c>
      <c r="Q1994" t="str">
        <f t="shared" si="127"/>
        <v>photography</v>
      </c>
      <c r="R1994" t="str">
        <f t="shared" si="128"/>
        <v>people</v>
      </c>
      <c r="S1994">
        <f xml:space="preserve"> ROUND((E1994:E6107 / D1994:D6107)*100, 0)</f>
        <v>0</v>
      </c>
      <c r="T1994" s="5">
        <f t="shared" si="125"/>
        <v>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0">
        <f t="shared" si="126"/>
        <v>42329.58839120371</v>
      </c>
      <c r="K1995">
        <v>1448114837</v>
      </c>
      <c r="L1995" s="10">
        <f>(((I1995/60)/60)/24)+DATE(1970,1,1)</f>
        <v>42359.58839120371</v>
      </c>
      <c r="M1995" t="b">
        <v>0</v>
      </c>
      <c r="N1995">
        <v>0</v>
      </c>
      <c r="O1995" t="b">
        <v>0</v>
      </c>
      <c r="P1995" t="s">
        <v>8296</v>
      </c>
      <c r="Q1995" t="str">
        <f t="shared" si="127"/>
        <v>photography</v>
      </c>
      <c r="R1995" t="str">
        <f t="shared" si="128"/>
        <v>people</v>
      </c>
      <c r="S1995">
        <f xml:space="preserve"> ROUND((E1995:E6108 / D1995:D6108)*100, 0)</f>
        <v>0</v>
      </c>
      <c r="T1995" s="5">
        <f t="shared" si="125"/>
        <v>0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0">
        <f t="shared" si="126"/>
        <v>42651.006273148145</v>
      </c>
      <c r="K1996">
        <v>1475885342</v>
      </c>
      <c r="L1996" s="10">
        <f>(((I1996/60)/60)/24)+DATE(1970,1,1)</f>
        <v>42711.047939814816</v>
      </c>
      <c r="M1996" t="b">
        <v>0</v>
      </c>
      <c r="N1996">
        <v>0</v>
      </c>
      <c r="O1996" t="b">
        <v>0</v>
      </c>
      <c r="P1996" t="s">
        <v>8296</v>
      </c>
      <c r="Q1996" t="str">
        <f t="shared" si="127"/>
        <v>photography</v>
      </c>
      <c r="R1996" t="str">
        <f t="shared" si="128"/>
        <v>people</v>
      </c>
      <c r="S1996">
        <f xml:space="preserve"> ROUND((E1996:E6109 / D1996:D6109)*100, 0)</f>
        <v>0</v>
      </c>
      <c r="T1996" s="5">
        <f t="shared" si="125"/>
        <v>0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0">
        <f t="shared" si="126"/>
        <v>42181.902037037042</v>
      </c>
      <c r="K1997">
        <v>1435354736</v>
      </c>
      <c r="L1997" s="10">
        <f>(((I1997/60)/60)/24)+DATE(1970,1,1)</f>
        <v>42201.902037037042</v>
      </c>
      <c r="M1997" t="b">
        <v>0</v>
      </c>
      <c r="N1997">
        <v>3</v>
      </c>
      <c r="O1997" t="b">
        <v>0</v>
      </c>
      <c r="P1997" t="s">
        <v>8296</v>
      </c>
      <c r="Q1997" t="str">
        <f t="shared" si="127"/>
        <v>photography</v>
      </c>
      <c r="R1997" t="str">
        <f t="shared" si="128"/>
        <v>people</v>
      </c>
      <c r="S1997">
        <f xml:space="preserve"> ROUND((E1997:E6110 / D1997:D6110)*100, 0)</f>
        <v>8</v>
      </c>
      <c r="T1997" s="5">
        <f t="shared" si="125"/>
        <v>26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0">
        <f t="shared" si="126"/>
        <v>41800.819571759261</v>
      </c>
      <c r="K1998">
        <v>1402429211</v>
      </c>
      <c r="L1998" s="10">
        <f>(((I1998/60)/60)/24)+DATE(1970,1,1)</f>
        <v>41830.819571759261</v>
      </c>
      <c r="M1998" t="b">
        <v>0</v>
      </c>
      <c r="N1998">
        <v>0</v>
      </c>
      <c r="O1998" t="b">
        <v>0</v>
      </c>
      <c r="P1998" t="s">
        <v>8296</v>
      </c>
      <c r="Q1998" t="str">
        <f t="shared" si="127"/>
        <v>photography</v>
      </c>
      <c r="R1998" t="str">
        <f t="shared" si="128"/>
        <v>people</v>
      </c>
      <c r="S1998">
        <f xml:space="preserve"> ROUND((E1998:E6111 / D1998:D6111)*100, 0)</f>
        <v>0</v>
      </c>
      <c r="T1998" s="5">
        <f t="shared" si="125"/>
        <v>0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0">
        <f t="shared" si="126"/>
        <v>41847.930694444447</v>
      </c>
      <c r="K1999">
        <v>1406499612</v>
      </c>
      <c r="L1999" s="10">
        <f>(((I1999/60)/60)/24)+DATE(1970,1,1)</f>
        <v>41877.930694444447</v>
      </c>
      <c r="M1999" t="b">
        <v>0</v>
      </c>
      <c r="N1999">
        <v>0</v>
      </c>
      <c r="O1999" t="b">
        <v>0</v>
      </c>
      <c r="P1999" t="s">
        <v>8296</v>
      </c>
      <c r="Q1999" t="str">
        <f t="shared" si="127"/>
        <v>photography</v>
      </c>
      <c r="R1999" t="str">
        <f t="shared" si="128"/>
        <v>people</v>
      </c>
      <c r="S1999">
        <f xml:space="preserve"> ROUND((E1999:E6112 / D1999:D6112)*100, 0)</f>
        <v>0</v>
      </c>
      <c r="T1999" s="5">
        <f t="shared" si="125"/>
        <v>0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0">
        <f t="shared" si="126"/>
        <v>41807.118495370371</v>
      </c>
      <c r="K2000">
        <v>1402973438</v>
      </c>
      <c r="L2000" s="10">
        <f>(((I2000/60)/60)/24)+DATE(1970,1,1)</f>
        <v>41852.118495370371</v>
      </c>
      <c r="M2000" t="b">
        <v>0</v>
      </c>
      <c r="N2000">
        <v>3</v>
      </c>
      <c r="O2000" t="b">
        <v>0</v>
      </c>
      <c r="P2000" t="s">
        <v>8296</v>
      </c>
      <c r="Q2000" t="str">
        <f t="shared" si="127"/>
        <v>photography</v>
      </c>
      <c r="R2000" t="str">
        <f t="shared" si="128"/>
        <v>people</v>
      </c>
      <c r="S2000">
        <f xml:space="preserve"> ROUND((E2000:E6113 / D2000:D6113)*100, 0)</f>
        <v>26</v>
      </c>
      <c r="T2000" s="5">
        <f t="shared" si="125"/>
        <v>218.33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0">
        <f t="shared" si="126"/>
        <v>41926.482731481483</v>
      </c>
      <c r="K2001">
        <v>1413286508</v>
      </c>
      <c r="L2001" s="10">
        <f>(((I2001/60)/60)/24)+DATE(1970,1,1)</f>
        <v>41956.524398148147</v>
      </c>
      <c r="M2001" t="b">
        <v>0</v>
      </c>
      <c r="N2001">
        <v>7</v>
      </c>
      <c r="O2001" t="b">
        <v>0</v>
      </c>
      <c r="P2001" t="s">
        <v>8296</v>
      </c>
      <c r="Q2001" t="str">
        <f t="shared" si="127"/>
        <v>photography</v>
      </c>
      <c r="R2001" t="str">
        <f t="shared" si="128"/>
        <v>people</v>
      </c>
      <c r="S2001">
        <f xml:space="preserve"> ROUND((E2001:E6114 / D2001:D6114)*100, 0)</f>
        <v>1</v>
      </c>
      <c r="T2001" s="5">
        <f t="shared" si="125"/>
        <v>33.71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0">
        <f t="shared" si="126"/>
        <v>42345.951539351852</v>
      </c>
      <c r="K2002">
        <v>1449528613</v>
      </c>
      <c r="L2002" s="10">
        <f>(((I2002/60)/60)/24)+DATE(1970,1,1)</f>
        <v>42375.951539351852</v>
      </c>
      <c r="M2002" t="b">
        <v>0</v>
      </c>
      <c r="N2002">
        <v>25</v>
      </c>
      <c r="O2002" t="b">
        <v>0</v>
      </c>
      <c r="P2002" t="s">
        <v>8296</v>
      </c>
      <c r="Q2002" t="str">
        <f t="shared" si="127"/>
        <v>photography</v>
      </c>
      <c r="R2002" t="str">
        <f t="shared" si="128"/>
        <v>people</v>
      </c>
      <c r="S2002">
        <f xml:space="preserve"> ROUND((E2002:E6115 / D2002:D6115)*100, 0)</f>
        <v>13</v>
      </c>
      <c r="T2002" s="5">
        <f t="shared" si="125"/>
        <v>25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0">
        <f t="shared" si="126"/>
        <v>42136.209675925929</v>
      </c>
      <c r="K2003">
        <v>1431406916</v>
      </c>
      <c r="L2003" s="10">
        <f>(((I2003/60)/60)/24)+DATE(1970,1,1)</f>
        <v>42167.833333333328</v>
      </c>
      <c r="M2003" t="b">
        <v>1</v>
      </c>
      <c r="N2003">
        <v>1637</v>
      </c>
      <c r="O2003" t="b">
        <v>1</v>
      </c>
      <c r="P2003" t="s">
        <v>8295</v>
      </c>
      <c r="Q2003" t="str">
        <f t="shared" si="127"/>
        <v>technology</v>
      </c>
      <c r="R2003" t="str">
        <f t="shared" si="128"/>
        <v>hardware</v>
      </c>
      <c r="S2003">
        <f xml:space="preserve"> ROUND((E2003:E6116 / D2003:D6116)*100, 0)</f>
        <v>382</v>
      </c>
      <c r="T2003" s="5">
        <f t="shared" si="125"/>
        <v>128.38999999999999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0">
        <f t="shared" si="126"/>
        <v>42728.71230324074</v>
      </c>
      <c r="K2004">
        <v>1482599143</v>
      </c>
      <c r="L2004" s="10">
        <f>(((I2004/60)/60)/24)+DATE(1970,1,1)</f>
        <v>42758.71230324074</v>
      </c>
      <c r="M2004" t="b">
        <v>1</v>
      </c>
      <c r="N2004">
        <v>1375</v>
      </c>
      <c r="O2004" t="b">
        <v>1</v>
      </c>
      <c r="P2004" t="s">
        <v>8295</v>
      </c>
      <c r="Q2004" t="str">
        <f t="shared" si="127"/>
        <v>technology</v>
      </c>
      <c r="R2004" t="str">
        <f t="shared" si="128"/>
        <v>hardware</v>
      </c>
      <c r="S2004">
        <f xml:space="preserve"> ROUND((E2004:E6117 / D2004:D6117)*100, 0)</f>
        <v>217</v>
      </c>
      <c r="T2004" s="5">
        <f t="shared" si="125"/>
        <v>78.83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0">
        <f t="shared" si="126"/>
        <v>40347.125601851854</v>
      </c>
      <c r="K2005">
        <v>1276830052</v>
      </c>
      <c r="L2005" s="10">
        <f>(((I2005/60)/60)/24)+DATE(1970,1,1)</f>
        <v>40361.958333333336</v>
      </c>
      <c r="M2005" t="b">
        <v>1</v>
      </c>
      <c r="N2005">
        <v>17</v>
      </c>
      <c r="O2005" t="b">
        <v>1</v>
      </c>
      <c r="P2005" t="s">
        <v>8295</v>
      </c>
      <c r="Q2005" t="str">
        <f t="shared" si="127"/>
        <v>technology</v>
      </c>
      <c r="R2005" t="str">
        <f t="shared" si="128"/>
        <v>hardware</v>
      </c>
      <c r="S2005">
        <f xml:space="preserve"> ROUND((E2005:E6118 / D2005:D6118)*100, 0)</f>
        <v>312</v>
      </c>
      <c r="T2005" s="5">
        <f t="shared" si="125"/>
        <v>91.76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0">
        <f t="shared" si="126"/>
        <v>41800.604895833334</v>
      </c>
      <c r="K2006">
        <v>1402410663</v>
      </c>
      <c r="L2006" s="10">
        <f>(((I2006/60)/60)/24)+DATE(1970,1,1)</f>
        <v>41830.604895833334</v>
      </c>
      <c r="M2006" t="b">
        <v>1</v>
      </c>
      <c r="N2006">
        <v>354</v>
      </c>
      <c r="O2006" t="b">
        <v>1</v>
      </c>
      <c r="P2006" t="s">
        <v>8295</v>
      </c>
      <c r="Q2006" t="str">
        <f t="shared" si="127"/>
        <v>technology</v>
      </c>
      <c r="R2006" t="str">
        <f t="shared" si="128"/>
        <v>hardware</v>
      </c>
      <c r="S2006">
        <f xml:space="preserve"> ROUND((E2006:E6119 / D2006:D6119)*100, 0)</f>
        <v>234</v>
      </c>
      <c r="T2006" s="5">
        <f t="shared" si="125"/>
        <v>331.1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0">
        <f t="shared" si="126"/>
        <v>41535.812708333331</v>
      </c>
      <c r="K2007">
        <v>1379532618</v>
      </c>
      <c r="L2007" s="10">
        <f>(((I2007/60)/60)/24)+DATE(1970,1,1)</f>
        <v>41563.165972222225</v>
      </c>
      <c r="M2007" t="b">
        <v>1</v>
      </c>
      <c r="N2007">
        <v>191</v>
      </c>
      <c r="O2007" t="b">
        <v>1</v>
      </c>
      <c r="P2007" t="s">
        <v>8295</v>
      </c>
      <c r="Q2007" t="str">
        <f t="shared" si="127"/>
        <v>technology</v>
      </c>
      <c r="R2007" t="str">
        <f t="shared" si="128"/>
        <v>hardware</v>
      </c>
      <c r="S2007">
        <f xml:space="preserve"> ROUND((E2007:E6120 / D2007:D6120)*100, 0)</f>
        <v>124</v>
      </c>
      <c r="T2007" s="5">
        <f t="shared" si="125"/>
        <v>194.26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0">
        <f t="shared" si="126"/>
        <v>41941.500520833331</v>
      </c>
      <c r="K2008">
        <v>1414584045</v>
      </c>
      <c r="L2008" s="10">
        <f>(((I2008/60)/60)/24)+DATE(1970,1,1)</f>
        <v>41976.542187500003</v>
      </c>
      <c r="M2008" t="b">
        <v>1</v>
      </c>
      <c r="N2008">
        <v>303</v>
      </c>
      <c r="O2008" t="b">
        <v>1</v>
      </c>
      <c r="P2008" t="s">
        <v>8295</v>
      </c>
      <c r="Q2008" t="str">
        <f t="shared" si="127"/>
        <v>technology</v>
      </c>
      <c r="R2008" t="str">
        <f t="shared" si="128"/>
        <v>hardware</v>
      </c>
      <c r="S2008">
        <f xml:space="preserve"> ROUND((E2008:E6121 / D2008:D6121)*100, 0)</f>
        <v>248</v>
      </c>
      <c r="T2008" s="5">
        <f t="shared" si="125"/>
        <v>408.98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0">
        <f t="shared" si="126"/>
        <v>40347.837800925925</v>
      </c>
      <c r="K2009">
        <v>1276891586</v>
      </c>
      <c r="L2009" s="10">
        <f>(((I2009/60)/60)/24)+DATE(1970,1,1)</f>
        <v>40414.166666666664</v>
      </c>
      <c r="M2009" t="b">
        <v>1</v>
      </c>
      <c r="N2009">
        <v>137</v>
      </c>
      <c r="O2009" t="b">
        <v>1</v>
      </c>
      <c r="P2009" t="s">
        <v>8295</v>
      </c>
      <c r="Q2009" t="str">
        <f t="shared" si="127"/>
        <v>technology</v>
      </c>
      <c r="R2009" t="str">
        <f t="shared" si="128"/>
        <v>hardware</v>
      </c>
      <c r="S2009">
        <f xml:space="preserve"> ROUND((E2009:E6122 / D2009:D6122)*100, 0)</f>
        <v>116</v>
      </c>
      <c r="T2009" s="5">
        <f t="shared" si="125"/>
        <v>84.46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0">
        <f t="shared" si="126"/>
        <v>40761.604421296295</v>
      </c>
      <c r="K2010">
        <v>1312641022</v>
      </c>
      <c r="L2010" s="10">
        <f>(((I2010/60)/60)/24)+DATE(1970,1,1)</f>
        <v>40805.604421296295</v>
      </c>
      <c r="M2010" t="b">
        <v>1</v>
      </c>
      <c r="N2010">
        <v>41</v>
      </c>
      <c r="O2010" t="b">
        <v>1</v>
      </c>
      <c r="P2010" t="s">
        <v>8295</v>
      </c>
      <c r="Q2010" t="str">
        <f t="shared" si="127"/>
        <v>technology</v>
      </c>
      <c r="R2010" t="str">
        <f t="shared" si="128"/>
        <v>hardware</v>
      </c>
      <c r="S2010">
        <f xml:space="preserve"> ROUND((E2010:E6123 / D2010:D6123)*100, 0)</f>
        <v>117</v>
      </c>
      <c r="T2010" s="5">
        <f t="shared" si="125"/>
        <v>44.85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0">
        <f t="shared" si="126"/>
        <v>42661.323414351849</v>
      </c>
      <c r="K2011">
        <v>1476776743</v>
      </c>
      <c r="L2011" s="10">
        <f>(((I2011/60)/60)/24)+DATE(1970,1,1)</f>
        <v>42697.365081018521</v>
      </c>
      <c r="M2011" t="b">
        <v>1</v>
      </c>
      <c r="N2011">
        <v>398</v>
      </c>
      <c r="O2011" t="b">
        <v>1</v>
      </c>
      <c r="P2011" t="s">
        <v>8295</v>
      </c>
      <c r="Q2011" t="str">
        <f t="shared" si="127"/>
        <v>technology</v>
      </c>
      <c r="R2011" t="str">
        <f t="shared" si="128"/>
        <v>hardware</v>
      </c>
      <c r="S2011">
        <f xml:space="preserve"> ROUND((E2011:E6124 / D2011:D6124)*100, 0)</f>
        <v>305</v>
      </c>
      <c r="T2011" s="5">
        <f t="shared" si="125"/>
        <v>383.36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0">
        <f t="shared" si="126"/>
        <v>42570.996423611112</v>
      </c>
      <c r="K2012">
        <v>1468972491</v>
      </c>
      <c r="L2012" s="10">
        <f>(((I2012/60)/60)/24)+DATE(1970,1,1)</f>
        <v>42600.996423611112</v>
      </c>
      <c r="M2012" t="b">
        <v>1</v>
      </c>
      <c r="N2012">
        <v>1737</v>
      </c>
      <c r="O2012" t="b">
        <v>1</v>
      </c>
      <c r="P2012" t="s">
        <v>8295</v>
      </c>
      <c r="Q2012" t="str">
        <f t="shared" si="127"/>
        <v>technology</v>
      </c>
      <c r="R2012" t="str">
        <f t="shared" si="128"/>
        <v>hardware</v>
      </c>
      <c r="S2012">
        <f xml:space="preserve"> ROUND((E2012:E6125 / D2012:D6125)*100, 0)</f>
        <v>320</v>
      </c>
      <c r="T2012" s="5">
        <f t="shared" si="125"/>
        <v>55.28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0">
        <f t="shared" si="126"/>
        <v>42347.358483796299</v>
      </c>
      <c r="K2013">
        <v>1449650173</v>
      </c>
      <c r="L2013" s="10">
        <f>(((I2013/60)/60)/24)+DATE(1970,1,1)</f>
        <v>42380.958333333328</v>
      </c>
      <c r="M2013" t="b">
        <v>1</v>
      </c>
      <c r="N2013">
        <v>971</v>
      </c>
      <c r="O2013" t="b">
        <v>1</v>
      </c>
      <c r="P2013" t="s">
        <v>8295</v>
      </c>
      <c r="Q2013" t="str">
        <f t="shared" si="127"/>
        <v>technology</v>
      </c>
      <c r="R2013" t="str">
        <f t="shared" si="128"/>
        <v>hardware</v>
      </c>
      <c r="S2013">
        <f xml:space="preserve"> ROUND((E2013:E6126 / D2013:D6126)*100, 0)</f>
        <v>820</v>
      </c>
      <c r="T2013" s="5">
        <f t="shared" si="125"/>
        <v>422.02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0">
        <f t="shared" si="126"/>
        <v>42010.822233796294</v>
      </c>
      <c r="K2014">
        <v>1420573441</v>
      </c>
      <c r="L2014" s="10">
        <f>(((I2014/60)/60)/24)+DATE(1970,1,1)</f>
        <v>42040.822233796294</v>
      </c>
      <c r="M2014" t="b">
        <v>1</v>
      </c>
      <c r="N2014">
        <v>183</v>
      </c>
      <c r="O2014" t="b">
        <v>1</v>
      </c>
      <c r="P2014" t="s">
        <v>8295</v>
      </c>
      <c r="Q2014" t="str">
        <f t="shared" si="127"/>
        <v>technology</v>
      </c>
      <c r="R2014" t="str">
        <f t="shared" si="128"/>
        <v>hardware</v>
      </c>
      <c r="S2014">
        <f xml:space="preserve"> ROUND((E2014:E6127 / D2014:D6127)*100, 0)</f>
        <v>235</v>
      </c>
      <c r="T2014" s="5">
        <f t="shared" si="125"/>
        <v>64.180000000000007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0">
        <f t="shared" si="126"/>
        <v>42499.960810185185</v>
      </c>
      <c r="K2015">
        <v>1462835014</v>
      </c>
      <c r="L2015" s="10">
        <f>(((I2015/60)/60)/24)+DATE(1970,1,1)</f>
        <v>42559.960810185185</v>
      </c>
      <c r="M2015" t="b">
        <v>1</v>
      </c>
      <c r="N2015">
        <v>4562</v>
      </c>
      <c r="O2015" t="b">
        <v>1</v>
      </c>
      <c r="P2015" t="s">
        <v>8295</v>
      </c>
      <c r="Q2015" t="str">
        <f t="shared" si="127"/>
        <v>technology</v>
      </c>
      <c r="R2015" t="str">
        <f t="shared" si="128"/>
        <v>hardware</v>
      </c>
      <c r="S2015">
        <f xml:space="preserve"> ROUND((E2015:E6128 / D2015:D6128)*100, 0)</f>
        <v>495</v>
      </c>
      <c r="T2015" s="5">
        <f t="shared" si="125"/>
        <v>173.58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0">
        <f t="shared" si="126"/>
        <v>41324.214571759258</v>
      </c>
      <c r="K2016">
        <v>1361250539</v>
      </c>
      <c r="L2016" s="10">
        <f>(((I2016/60)/60)/24)+DATE(1970,1,1)</f>
        <v>41358.172905092593</v>
      </c>
      <c r="M2016" t="b">
        <v>1</v>
      </c>
      <c r="N2016">
        <v>26457</v>
      </c>
      <c r="O2016" t="b">
        <v>1</v>
      </c>
      <c r="P2016" t="s">
        <v>8295</v>
      </c>
      <c r="Q2016" t="str">
        <f t="shared" si="127"/>
        <v>technology</v>
      </c>
      <c r="R2016" t="str">
        <f t="shared" si="128"/>
        <v>hardware</v>
      </c>
      <c r="S2016">
        <f xml:space="preserve"> ROUND((E2016:E6129 / D2016:D6129)*100, 0)</f>
        <v>7814</v>
      </c>
      <c r="T2016" s="5">
        <f t="shared" si="125"/>
        <v>88.6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0">
        <f t="shared" si="126"/>
        <v>40765.876886574071</v>
      </c>
      <c r="K2017">
        <v>1313010163</v>
      </c>
      <c r="L2017" s="10">
        <f>(((I2017/60)/60)/24)+DATE(1970,1,1)</f>
        <v>40795.876886574071</v>
      </c>
      <c r="M2017" t="b">
        <v>1</v>
      </c>
      <c r="N2017">
        <v>162</v>
      </c>
      <c r="O2017" t="b">
        <v>1</v>
      </c>
      <c r="P2017" t="s">
        <v>8295</v>
      </c>
      <c r="Q2017" t="str">
        <f t="shared" si="127"/>
        <v>technology</v>
      </c>
      <c r="R2017" t="str">
        <f t="shared" si="128"/>
        <v>hardware</v>
      </c>
      <c r="S2017">
        <f xml:space="preserve"> ROUND((E2017:E6130 / D2017:D6130)*100, 0)</f>
        <v>113</v>
      </c>
      <c r="T2017" s="5">
        <f t="shared" si="125"/>
        <v>50.22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0">
        <f t="shared" si="126"/>
        <v>41312.88077546296</v>
      </c>
      <c r="K2018">
        <v>1360271299</v>
      </c>
      <c r="L2018" s="10">
        <f>(((I2018/60)/60)/24)+DATE(1970,1,1)</f>
        <v>41342.88077546296</v>
      </c>
      <c r="M2018" t="b">
        <v>1</v>
      </c>
      <c r="N2018">
        <v>479</v>
      </c>
      <c r="O2018" t="b">
        <v>1</v>
      </c>
      <c r="P2018" t="s">
        <v>8295</v>
      </c>
      <c r="Q2018" t="str">
        <f t="shared" si="127"/>
        <v>technology</v>
      </c>
      <c r="R2018" t="str">
        <f t="shared" si="128"/>
        <v>hardware</v>
      </c>
      <c r="S2018">
        <f xml:space="preserve"> ROUND((E2018:E6131 / D2018:D6131)*100, 0)</f>
        <v>922</v>
      </c>
      <c r="T2018" s="5">
        <f t="shared" si="125"/>
        <v>192.39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0">
        <f t="shared" si="126"/>
        <v>40961.057349537034</v>
      </c>
      <c r="K2019">
        <v>1329873755</v>
      </c>
      <c r="L2019" s="10">
        <f>(((I2019/60)/60)/24)+DATE(1970,1,1)</f>
        <v>40992.166666666664</v>
      </c>
      <c r="M2019" t="b">
        <v>1</v>
      </c>
      <c r="N2019">
        <v>426</v>
      </c>
      <c r="O2019" t="b">
        <v>1</v>
      </c>
      <c r="P2019" t="s">
        <v>8295</v>
      </c>
      <c r="Q2019" t="str">
        <f t="shared" si="127"/>
        <v>technology</v>
      </c>
      <c r="R2019" t="str">
        <f t="shared" si="128"/>
        <v>hardware</v>
      </c>
      <c r="S2019">
        <f xml:space="preserve"> ROUND((E2019:E6132 / D2019:D6132)*100, 0)</f>
        <v>125</v>
      </c>
      <c r="T2019" s="5">
        <f t="shared" si="125"/>
        <v>73.42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0">
        <f t="shared" si="126"/>
        <v>42199.365844907406</v>
      </c>
      <c r="K2020">
        <v>1436863609</v>
      </c>
      <c r="L2020" s="10">
        <f>(((I2020/60)/60)/24)+DATE(1970,1,1)</f>
        <v>42229.365844907406</v>
      </c>
      <c r="M2020" t="b">
        <v>1</v>
      </c>
      <c r="N2020">
        <v>450</v>
      </c>
      <c r="O2020" t="b">
        <v>1</v>
      </c>
      <c r="P2020" t="s">
        <v>8295</v>
      </c>
      <c r="Q2020" t="str">
        <f t="shared" si="127"/>
        <v>technology</v>
      </c>
      <c r="R2020" t="str">
        <f t="shared" si="128"/>
        <v>hardware</v>
      </c>
      <c r="S2020">
        <f xml:space="preserve"> ROUND((E2020:E6133 / D2020:D6133)*100, 0)</f>
        <v>102</v>
      </c>
      <c r="T2020" s="5">
        <f t="shared" si="125"/>
        <v>147.68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0">
        <f t="shared" si="126"/>
        <v>42605.70857638889</v>
      </c>
      <c r="K2021">
        <v>1471971621</v>
      </c>
      <c r="L2021" s="10">
        <f>(((I2021/60)/60)/24)+DATE(1970,1,1)</f>
        <v>42635.70857638889</v>
      </c>
      <c r="M2021" t="b">
        <v>1</v>
      </c>
      <c r="N2021">
        <v>1780</v>
      </c>
      <c r="O2021" t="b">
        <v>1</v>
      </c>
      <c r="P2021" t="s">
        <v>8295</v>
      </c>
      <c r="Q2021" t="str">
        <f t="shared" si="127"/>
        <v>technology</v>
      </c>
      <c r="R2021" t="str">
        <f t="shared" si="128"/>
        <v>hardware</v>
      </c>
      <c r="S2021">
        <f xml:space="preserve"> ROUND((E2021:E6134 / D2021:D6134)*100, 0)</f>
        <v>485</v>
      </c>
      <c r="T2021" s="5">
        <f t="shared" si="125"/>
        <v>108.97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0">
        <f t="shared" si="126"/>
        <v>41737.097499999996</v>
      </c>
      <c r="K2022">
        <v>1396923624</v>
      </c>
      <c r="L2022" s="10">
        <f>(((I2022/60)/60)/24)+DATE(1970,1,1)</f>
        <v>41773.961111111108</v>
      </c>
      <c r="M2022" t="b">
        <v>1</v>
      </c>
      <c r="N2022">
        <v>122</v>
      </c>
      <c r="O2022" t="b">
        <v>1</v>
      </c>
      <c r="P2022" t="s">
        <v>8295</v>
      </c>
      <c r="Q2022" t="str">
        <f t="shared" si="127"/>
        <v>technology</v>
      </c>
      <c r="R2022" t="str">
        <f t="shared" si="128"/>
        <v>hardware</v>
      </c>
      <c r="S2022">
        <f xml:space="preserve"> ROUND((E2022:E6135 / D2022:D6135)*100, 0)</f>
        <v>192</v>
      </c>
      <c r="T2022" s="5">
        <f t="shared" si="125"/>
        <v>23.65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0">
        <f t="shared" si="126"/>
        <v>41861.070567129631</v>
      </c>
      <c r="K2023">
        <v>1407634897</v>
      </c>
      <c r="L2023" s="10">
        <f>(((I2023/60)/60)/24)+DATE(1970,1,1)</f>
        <v>41906.070567129631</v>
      </c>
      <c r="M2023" t="b">
        <v>1</v>
      </c>
      <c r="N2023">
        <v>95</v>
      </c>
      <c r="O2023" t="b">
        <v>1</v>
      </c>
      <c r="P2023" t="s">
        <v>8295</v>
      </c>
      <c r="Q2023" t="str">
        <f t="shared" si="127"/>
        <v>technology</v>
      </c>
      <c r="R2023" t="str">
        <f t="shared" si="128"/>
        <v>hardware</v>
      </c>
      <c r="S2023">
        <f xml:space="preserve"> ROUND((E2023:E6136 / D2023:D6136)*100, 0)</f>
        <v>281</v>
      </c>
      <c r="T2023" s="5">
        <f t="shared" si="125"/>
        <v>147.94999999999999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0">
        <f t="shared" si="126"/>
        <v>42502.569120370375</v>
      </c>
      <c r="K2024">
        <v>1463060372</v>
      </c>
      <c r="L2024" s="10">
        <f>(((I2024/60)/60)/24)+DATE(1970,1,1)</f>
        <v>42532.569120370375</v>
      </c>
      <c r="M2024" t="b">
        <v>1</v>
      </c>
      <c r="N2024">
        <v>325</v>
      </c>
      <c r="O2024" t="b">
        <v>1</v>
      </c>
      <c r="P2024" t="s">
        <v>8295</v>
      </c>
      <c r="Q2024" t="str">
        <f t="shared" si="127"/>
        <v>technology</v>
      </c>
      <c r="R2024" t="str">
        <f t="shared" si="128"/>
        <v>hardware</v>
      </c>
      <c r="S2024">
        <f xml:space="preserve"> ROUND((E2024:E6137 / D2024:D6137)*100, 0)</f>
        <v>125</v>
      </c>
      <c r="T2024" s="5">
        <f t="shared" si="125"/>
        <v>385.04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0">
        <f t="shared" si="126"/>
        <v>42136.420752314814</v>
      </c>
      <c r="K2025">
        <v>1431425153</v>
      </c>
      <c r="L2025" s="10">
        <f>(((I2025/60)/60)/24)+DATE(1970,1,1)</f>
        <v>42166.420752314814</v>
      </c>
      <c r="M2025" t="b">
        <v>1</v>
      </c>
      <c r="N2025">
        <v>353</v>
      </c>
      <c r="O2025" t="b">
        <v>1</v>
      </c>
      <c r="P2025" t="s">
        <v>8295</v>
      </c>
      <c r="Q2025" t="str">
        <f t="shared" si="127"/>
        <v>technology</v>
      </c>
      <c r="R2025" t="str">
        <f t="shared" si="128"/>
        <v>hardware</v>
      </c>
      <c r="S2025">
        <f xml:space="preserve"> ROUND((E2025:E6138 / D2025:D6138)*100, 0)</f>
        <v>161</v>
      </c>
      <c r="T2025" s="5">
        <f t="shared" si="125"/>
        <v>457.39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0">
        <f t="shared" si="126"/>
        <v>41099.966944444444</v>
      </c>
      <c r="K2026">
        <v>1341875544</v>
      </c>
      <c r="L2026" s="10">
        <f>(((I2026/60)/60)/24)+DATE(1970,1,1)</f>
        <v>41134.125</v>
      </c>
      <c r="M2026" t="b">
        <v>1</v>
      </c>
      <c r="N2026">
        <v>105</v>
      </c>
      <c r="O2026" t="b">
        <v>1</v>
      </c>
      <c r="P2026" t="s">
        <v>8295</v>
      </c>
      <c r="Q2026" t="str">
        <f t="shared" si="127"/>
        <v>technology</v>
      </c>
      <c r="R2026" t="str">
        <f t="shared" si="128"/>
        <v>hardware</v>
      </c>
      <c r="S2026">
        <f xml:space="preserve"> ROUND((E2026:E6139 / D2026:D6139)*100, 0)</f>
        <v>585</v>
      </c>
      <c r="T2026" s="5">
        <f t="shared" si="125"/>
        <v>222.99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0">
        <f t="shared" si="126"/>
        <v>42136.184560185182</v>
      </c>
      <c r="K2027">
        <v>1431404746</v>
      </c>
      <c r="L2027" s="10">
        <f>(((I2027/60)/60)/24)+DATE(1970,1,1)</f>
        <v>42166.184560185182</v>
      </c>
      <c r="M2027" t="b">
        <v>1</v>
      </c>
      <c r="N2027">
        <v>729</v>
      </c>
      <c r="O2027" t="b">
        <v>1</v>
      </c>
      <c r="P2027" t="s">
        <v>8295</v>
      </c>
      <c r="Q2027" t="str">
        <f t="shared" si="127"/>
        <v>technology</v>
      </c>
      <c r="R2027" t="str">
        <f t="shared" si="128"/>
        <v>hardware</v>
      </c>
      <c r="S2027">
        <f xml:space="preserve"> ROUND((E2027:E6140 / D2027:D6140)*100, 0)</f>
        <v>201</v>
      </c>
      <c r="T2027" s="5">
        <f t="shared" si="125"/>
        <v>220.74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0">
        <f t="shared" si="126"/>
        <v>41704.735937500001</v>
      </c>
      <c r="K2028">
        <v>1394127585</v>
      </c>
      <c r="L2028" s="10">
        <f>(((I2028/60)/60)/24)+DATE(1970,1,1)</f>
        <v>41750.165972222225</v>
      </c>
      <c r="M2028" t="b">
        <v>1</v>
      </c>
      <c r="N2028">
        <v>454</v>
      </c>
      <c r="O2028" t="b">
        <v>1</v>
      </c>
      <c r="P2028" t="s">
        <v>8295</v>
      </c>
      <c r="Q2028" t="str">
        <f t="shared" si="127"/>
        <v>technology</v>
      </c>
      <c r="R2028" t="str">
        <f t="shared" si="128"/>
        <v>hardware</v>
      </c>
      <c r="S2028">
        <f xml:space="preserve"> ROUND((E2028:E6141 / D2028:D6141)*100, 0)</f>
        <v>133</v>
      </c>
      <c r="T2028" s="5">
        <f t="shared" si="125"/>
        <v>73.5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0">
        <f t="shared" si="126"/>
        <v>42048.813877314817</v>
      </c>
      <c r="K2029">
        <v>1423855919</v>
      </c>
      <c r="L2029" s="10">
        <f>(((I2029/60)/60)/24)+DATE(1970,1,1)</f>
        <v>42093.772210648152</v>
      </c>
      <c r="M2029" t="b">
        <v>1</v>
      </c>
      <c r="N2029">
        <v>539</v>
      </c>
      <c r="O2029" t="b">
        <v>1</v>
      </c>
      <c r="P2029" t="s">
        <v>8295</v>
      </c>
      <c r="Q2029" t="str">
        <f t="shared" si="127"/>
        <v>technology</v>
      </c>
      <c r="R2029" t="str">
        <f t="shared" si="128"/>
        <v>hardware</v>
      </c>
      <c r="S2029">
        <f xml:space="preserve"> ROUND((E2029:E6142 / D2029:D6142)*100, 0)</f>
        <v>120</v>
      </c>
      <c r="T2029" s="5">
        <f t="shared" si="125"/>
        <v>223.1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0">
        <f t="shared" si="126"/>
        <v>40215.919050925928</v>
      </c>
      <c r="K2030">
        <v>1265493806</v>
      </c>
      <c r="L2030" s="10">
        <f>(((I2030/60)/60)/24)+DATE(1970,1,1)</f>
        <v>40252.913194444445</v>
      </c>
      <c r="M2030" t="b">
        <v>1</v>
      </c>
      <c r="N2030">
        <v>79</v>
      </c>
      <c r="O2030" t="b">
        <v>1</v>
      </c>
      <c r="P2030" t="s">
        <v>8295</v>
      </c>
      <c r="Q2030" t="str">
        <f t="shared" si="127"/>
        <v>technology</v>
      </c>
      <c r="R2030" t="str">
        <f t="shared" si="128"/>
        <v>hardware</v>
      </c>
      <c r="S2030">
        <f xml:space="preserve"> ROUND((E2030:E6143 / D2030:D6143)*100, 0)</f>
        <v>126</v>
      </c>
      <c r="T2030" s="5">
        <f t="shared" si="125"/>
        <v>47.91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0">
        <f t="shared" si="126"/>
        <v>41848.021770833337</v>
      </c>
      <c r="K2031">
        <v>1406507481</v>
      </c>
      <c r="L2031" s="10">
        <f>(((I2031/60)/60)/24)+DATE(1970,1,1)</f>
        <v>41878.021770833337</v>
      </c>
      <c r="M2031" t="b">
        <v>1</v>
      </c>
      <c r="N2031">
        <v>94</v>
      </c>
      <c r="O2031" t="b">
        <v>1</v>
      </c>
      <c r="P2031" t="s">
        <v>8295</v>
      </c>
      <c r="Q2031" t="str">
        <f t="shared" si="127"/>
        <v>technology</v>
      </c>
      <c r="R2031" t="str">
        <f t="shared" si="128"/>
        <v>hardware</v>
      </c>
      <c r="S2031">
        <f xml:space="preserve"> ROUND((E2031:E6144 / D2031:D6144)*100, 0)</f>
        <v>361</v>
      </c>
      <c r="T2031" s="5">
        <f t="shared" si="125"/>
        <v>96.06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0">
        <f t="shared" si="126"/>
        <v>41212.996481481481</v>
      </c>
      <c r="K2032">
        <v>1351641296</v>
      </c>
      <c r="L2032" s="10">
        <f>(((I2032/60)/60)/24)+DATE(1970,1,1)</f>
        <v>41242.996481481481</v>
      </c>
      <c r="M2032" t="b">
        <v>1</v>
      </c>
      <c r="N2032">
        <v>625</v>
      </c>
      <c r="O2032" t="b">
        <v>1</v>
      </c>
      <c r="P2032" t="s">
        <v>8295</v>
      </c>
      <c r="Q2032" t="str">
        <f t="shared" si="127"/>
        <v>technology</v>
      </c>
      <c r="R2032" t="str">
        <f t="shared" si="128"/>
        <v>hardware</v>
      </c>
      <c r="S2032">
        <f xml:space="preserve"> ROUND((E2032:E6145 / D2032:D6145)*100, 0)</f>
        <v>226</v>
      </c>
      <c r="T2032" s="5">
        <f t="shared" si="125"/>
        <v>118.61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0">
        <f t="shared" si="126"/>
        <v>41975.329317129625</v>
      </c>
      <c r="K2033">
        <v>1417506853</v>
      </c>
      <c r="L2033" s="10">
        <f>(((I2033/60)/60)/24)+DATE(1970,1,1)</f>
        <v>42013.041666666672</v>
      </c>
      <c r="M2033" t="b">
        <v>1</v>
      </c>
      <c r="N2033">
        <v>508</v>
      </c>
      <c r="O2033" t="b">
        <v>1</v>
      </c>
      <c r="P2033" t="s">
        <v>8295</v>
      </c>
      <c r="Q2033" t="str">
        <f t="shared" si="127"/>
        <v>technology</v>
      </c>
      <c r="R2033" t="str">
        <f t="shared" si="128"/>
        <v>hardware</v>
      </c>
      <c r="S2033">
        <f xml:space="preserve"> ROUND((E2033:E6146 / D2033:D6146)*100, 0)</f>
        <v>120</v>
      </c>
      <c r="T2033" s="5">
        <f t="shared" si="125"/>
        <v>118.45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0">
        <f t="shared" si="126"/>
        <v>42689.565671296295</v>
      </c>
      <c r="K2034">
        <v>1479216874</v>
      </c>
      <c r="L2034" s="10">
        <f>(((I2034/60)/60)/24)+DATE(1970,1,1)</f>
        <v>42719.208333333328</v>
      </c>
      <c r="M2034" t="b">
        <v>1</v>
      </c>
      <c r="N2034">
        <v>531</v>
      </c>
      <c r="O2034" t="b">
        <v>1</v>
      </c>
      <c r="P2034" t="s">
        <v>8295</v>
      </c>
      <c r="Q2034" t="str">
        <f t="shared" si="127"/>
        <v>technology</v>
      </c>
      <c r="R2034" t="str">
        <f t="shared" si="128"/>
        <v>hardware</v>
      </c>
      <c r="S2034">
        <f xml:space="preserve"> ROUND((E2034:E6147 / D2034:D6147)*100, 0)</f>
        <v>304</v>
      </c>
      <c r="T2034" s="5">
        <f t="shared" si="125"/>
        <v>143.21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0">
        <f t="shared" si="126"/>
        <v>41725.082384259258</v>
      </c>
      <c r="K2035">
        <v>1395885518</v>
      </c>
      <c r="L2035" s="10">
        <f>(((I2035/60)/60)/24)+DATE(1970,1,1)</f>
        <v>41755.082384259258</v>
      </c>
      <c r="M2035" t="b">
        <v>1</v>
      </c>
      <c r="N2035">
        <v>158</v>
      </c>
      <c r="O2035" t="b">
        <v>1</v>
      </c>
      <c r="P2035" t="s">
        <v>8295</v>
      </c>
      <c r="Q2035" t="str">
        <f t="shared" si="127"/>
        <v>technology</v>
      </c>
      <c r="R2035" t="str">
        <f t="shared" si="128"/>
        <v>hardware</v>
      </c>
      <c r="S2035">
        <f xml:space="preserve"> ROUND((E2035:E6148 / D2035:D6148)*100, 0)</f>
        <v>179</v>
      </c>
      <c r="T2035" s="5">
        <f t="shared" si="125"/>
        <v>282.72000000000003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0">
        <f t="shared" si="126"/>
        <v>42076.130011574074</v>
      </c>
      <c r="K2036">
        <v>1426216033</v>
      </c>
      <c r="L2036" s="10">
        <f>(((I2036/60)/60)/24)+DATE(1970,1,1)</f>
        <v>42131.290277777778</v>
      </c>
      <c r="M2036" t="b">
        <v>1</v>
      </c>
      <c r="N2036">
        <v>508</v>
      </c>
      <c r="O2036" t="b">
        <v>1</v>
      </c>
      <c r="P2036" t="s">
        <v>8295</v>
      </c>
      <c r="Q2036" t="str">
        <f t="shared" si="127"/>
        <v>technology</v>
      </c>
      <c r="R2036" t="str">
        <f t="shared" si="128"/>
        <v>hardware</v>
      </c>
      <c r="S2036">
        <f xml:space="preserve"> ROUND((E2036:E6149 / D2036:D6149)*100, 0)</f>
        <v>387</v>
      </c>
      <c r="T2036" s="5">
        <f t="shared" si="125"/>
        <v>593.94000000000005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0">
        <f t="shared" si="126"/>
        <v>42311.625081018516</v>
      </c>
      <c r="K2037">
        <v>1446562807</v>
      </c>
      <c r="L2037" s="10">
        <f>(((I2037/60)/60)/24)+DATE(1970,1,1)</f>
        <v>42357.041666666672</v>
      </c>
      <c r="M2037" t="b">
        <v>1</v>
      </c>
      <c r="N2037">
        <v>644</v>
      </c>
      <c r="O2037" t="b">
        <v>1</v>
      </c>
      <c r="P2037" t="s">
        <v>8295</v>
      </c>
      <c r="Q2037" t="str">
        <f t="shared" si="127"/>
        <v>technology</v>
      </c>
      <c r="R2037" t="str">
        <f t="shared" si="128"/>
        <v>hardware</v>
      </c>
      <c r="S2037">
        <f xml:space="preserve"> ROUND((E2037:E6150 / D2037:D6150)*100, 0)</f>
        <v>211</v>
      </c>
      <c r="T2037" s="5">
        <f t="shared" si="125"/>
        <v>262.16000000000003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0">
        <f t="shared" si="126"/>
        <v>41738.864803240744</v>
      </c>
      <c r="K2038">
        <v>1397076319</v>
      </c>
      <c r="L2038" s="10">
        <f>(((I2038/60)/60)/24)+DATE(1970,1,1)</f>
        <v>41768.864803240744</v>
      </c>
      <c r="M2038" t="b">
        <v>1</v>
      </c>
      <c r="N2038">
        <v>848</v>
      </c>
      <c r="O2038" t="b">
        <v>1</v>
      </c>
      <c r="P2038" t="s">
        <v>8295</v>
      </c>
      <c r="Q2038" t="str">
        <f t="shared" si="127"/>
        <v>technology</v>
      </c>
      <c r="R2038" t="str">
        <f t="shared" si="128"/>
        <v>hardware</v>
      </c>
      <c r="S2038">
        <f xml:space="preserve"> ROUND((E2038:E6151 / D2038:D6151)*100, 0)</f>
        <v>132</v>
      </c>
      <c r="T2038" s="5">
        <f t="shared" si="125"/>
        <v>46.58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0">
        <f t="shared" si="126"/>
        <v>41578.210104166668</v>
      </c>
      <c r="K2039">
        <v>1383195753</v>
      </c>
      <c r="L2039" s="10">
        <f>(((I2039/60)/60)/24)+DATE(1970,1,1)</f>
        <v>41638.251770833333</v>
      </c>
      <c r="M2039" t="b">
        <v>1</v>
      </c>
      <c r="N2039">
        <v>429</v>
      </c>
      <c r="O2039" t="b">
        <v>1</v>
      </c>
      <c r="P2039" t="s">
        <v>8295</v>
      </c>
      <c r="Q2039" t="str">
        <f t="shared" si="127"/>
        <v>technology</v>
      </c>
      <c r="R2039" t="str">
        <f t="shared" si="128"/>
        <v>hardware</v>
      </c>
      <c r="S2039">
        <f xml:space="preserve"> ROUND((E2039:E6152 / D2039:D6152)*100, 0)</f>
        <v>300</v>
      </c>
      <c r="T2039" s="5">
        <f t="shared" si="125"/>
        <v>70.040000000000006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0">
        <f t="shared" si="126"/>
        <v>41424.27107638889</v>
      </c>
      <c r="K2040">
        <v>1369895421</v>
      </c>
      <c r="L2040" s="10">
        <f>(((I2040/60)/60)/24)+DATE(1970,1,1)</f>
        <v>41456.75</v>
      </c>
      <c r="M2040" t="b">
        <v>1</v>
      </c>
      <c r="N2040">
        <v>204</v>
      </c>
      <c r="O2040" t="b">
        <v>1</v>
      </c>
      <c r="P2040" t="s">
        <v>8295</v>
      </c>
      <c r="Q2040" t="str">
        <f t="shared" si="127"/>
        <v>technology</v>
      </c>
      <c r="R2040" t="str">
        <f t="shared" si="128"/>
        <v>hardware</v>
      </c>
      <c r="S2040">
        <f xml:space="preserve"> ROUND((E2040:E6153 / D2040:D6153)*100, 0)</f>
        <v>421</v>
      </c>
      <c r="T2040" s="5">
        <f t="shared" si="125"/>
        <v>164.91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0">
        <f t="shared" si="126"/>
        <v>42675.438946759255</v>
      </c>
      <c r="K2041">
        <v>1477996325</v>
      </c>
      <c r="L2041" s="10">
        <f>(((I2041/60)/60)/24)+DATE(1970,1,1)</f>
        <v>42705.207638888889</v>
      </c>
      <c r="M2041" t="b">
        <v>1</v>
      </c>
      <c r="N2041">
        <v>379</v>
      </c>
      <c r="O2041" t="b">
        <v>1</v>
      </c>
      <c r="P2041" t="s">
        <v>8295</v>
      </c>
      <c r="Q2041" t="str">
        <f t="shared" si="127"/>
        <v>technology</v>
      </c>
      <c r="R2041" t="str">
        <f t="shared" si="128"/>
        <v>hardware</v>
      </c>
      <c r="S2041">
        <f xml:space="preserve"> ROUND((E2041:E6154 / D2041:D6154)*100, 0)</f>
        <v>136</v>
      </c>
      <c r="T2041" s="5">
        <f t="shared" si="125"/>
        <v>449.26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0">
        <f t="shared" si="126"/>
        <v>41578.927118055559</v>
      </c>
      <c r="K2042">
        <v>1383257703</v>
      </c>
      <c r="L2042" s="10">
        <f>(((I2042/60)/60)/24)+DATE(1970,1,1)</f>
        <v>41593.968784722223</v>
      </c>
      <c r="M2042" t="b">
        <v>1</v>
      </c>
      <c r="N2042">
        <v>271</v>
      </c>
      <c r="O2042" t="b">
        <v>1</v>
      </c>
      <c r="P2042" t="s">
        <v>8295</v>
      </c>
      <c r="Q2042" t="str">
        <f t="shared" si="127"/>
        <v>technology</v>
      </c>
      <c r="R2042" t="str">
        <f t="shared" si="128"/>
        <v>hardware</v>
      </c>
      <c r="S2042">
        <f xml:space="preserve"> ROUND((E2042:E6155 / D2042:D6155)*100, 0)</f>
        <v>248</v>
      </c>
      <c r="T2042" s="5">
        <f t="shared" si="125"/>
        <v>27.47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0">
        <f t="shared" si="126"/>
        <v>42654.525775462964</v>
      </c>
      <c r="K2043">
        <v>1476189427</v>
      </c>
      <c r="L2043" s="10">
        <f>(((I2043/60)/60)/24)+DATE(1970,1,1)</f>
        <v>42684.567442129628</v>
      </c>
      <c r="M2043" t="b">
        <v>0</v>
      </c>
      <c r="N2043">
        <v>120</v>
      </c>
      <c r="O2043" t="b">
        <v>1</v>
      </c>
      <c r="P2043" t="s">
        <v>8295</v>
      </c>
      <c r="Q2043" t="str">
        <f t="shared" si="127"/>
        <v>technology</v>
      </c>
      <c r="R2043" t="str">
        <f t="shared" si="128"/>
        <v>hardware</v>
      </c>
      <c r="S2043">
        <f xml:space="preserve"> ROUND((E2043:E6156 / D2043:D6156)*100, 0)</f>
        <v>182</v>
      </c>
      <c r="T2043" s="5">
        <f t="shared" ref="T2043:T2106" si="129" xml:space="preserve"> ROUND(IF(N2043&gt;0,(E2043/N2043),(0)),2)</f>
        <v>143.97999999999999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0">
        <f t="shared" si="126"/>
        <v>42331.708032407405</v>
      </c>
      <c r="K2044">
        <v>1448297974</v>
      </c>
      <c r="L2044" s="10">
        <f>(((I2044/60)/60)/24)+DATE(1970,1,1)</f>
        <v>42391.708032407405</v>
      </c>
      <c r="M2044" t="b">
        <v>0</v>
      </c>
      <c r="N2044">
        <v>140</v>
      </c>
      <c r="O2044" t="b">
        <v>1</v>
      </c>
      <c r="P2044" t="s">
        <v>8295</v>
      </c>
      <c r="Q2044" t="str">
        <f t="shared" si="127"/>
        <v>technology</v>
      </c>
      <c r="R2044" t="str">
        <f t="shared" si="128"/>
        <v>hardware</v>
      </c>
      <c r="S2044">
        <f xml:space="preserve"> ROUND((E2044:E6157 / D2044:D6157)*100, 0)</f>
        <v>124</v>
      </c>
      <c r="T2044" s="5">
        <f t="shared" si="129"/>
        <v>88.24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0">
        <f t="shared" si="126"/>
        <v>42661.176817129628</v>
      </c>
      <c r="K2045">
        <v>1476764077</v>
      </c>
      <c r="L2045" s="10">
        <f>(((I2045/60)/60)/24)+DATE(1970,1,1)</f>
        <v>42715.207638888889</v>
      </c>
      <c r="M2045" t="b">
        <v>0</v>
      </c>
      <c r="N2045">
        <v>193</v>
      </c>
      <c r="O2045" t="b">
        <v>1</v>
      </c>
      <c r="P2045" t="s">
        <v>8295</v>
      </c>
      <c r="Q2045" t="str">
        <f t="shared" si="127"/>
        <v>technology</v>
      </c>
      <c r="R2045" t="str">
        <f t="shared" si="128"/>
        <v>hardware</v>
      </c>
      <c r="S2045">
        <f xml:space="preserve"> ROUND((E2045:E6158 / D2045:D6158)*100, 0)</f>
        <v>506</v>
      </c>
      <c r="T2045" s="5">
        <f t="shared" si="129"/>
        <v>36.33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0">
        <f t="shared" si="126"/>
        <v>42138.684189814812</v>
      </c>
      <c r="K2046">
        <v>1431620714</v>
      </c>
      <c r="L2046" s="10">
        <f>(((I2046/60)/60)/24)+DATE(1970,1,1)</f>
        <v>42168.684189814812</v>
      </c>
      <c r="M2046" t="b">
        <v>0</v>
      </c>
      <c r="N2046">
        <v>180</v>
      </c>
      <c r="O2046" t="b">
        <v>1</v>
      </c>
      <c r="P2046" t="s">
        <v>8295</v>
      </c>
      <c r="Q2046" t="str">
        <f t="shared" si="127"/>
        <v>technology</v>
      </c>
      <c r="R2046" t="str">
        <f t="shared" si="128"/>
        <v>hardware</v>
      </c>
      <c r="S2046">
        <f xml:space="preserve"> ROUND((E2046:E6159 / D2046:D6159)*100, 0)</f>
        <v>108</v>
      </c>
      <c r="T2046" s="5">
        <f t="shared" si="129"/>
        <v>90.18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0">
        <f t="shared" si="126"/>
        <v>41069.088506944441</v>
      </c>
      <c r="K2047">
        <v>1339207647</v>
      </c>
      <c r="L2047" s="10">
        <f>(((I2047/60)/60)/24)+DATE(1970,1,1)</f>
        <v>41099.088506944441</v>
      </c>
      <c r="M2047" t="b">
        <v>0</v>
      </c>
      <c r="N2047">
        <v>263</v>
      </c>
      <c r="O2047" t="b">
        <v>1</v>
      </c>
      <c r="P2047" t="s">
        <v>8295</v>
      </c>
      <c r="Q2047" t="str">
        <f t="shared" si="127"/>
        <v>technology</v>
      </c>
      <c r="R2047" t="str">
        <f t="shared" si="128"/>
        <v>hardware</v>
      </c>
      <c r="S2047">
        <f xml:space="preserve"> ROUND((E2047:E6160 / D2047:D6160)*100, 0)</f>
        <v>819</v>
      </c>
      <c r="T2047" s="5">
        <f t="shared" si="129"/>
        <v>152.62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0">
        <f t="shared" si="126"/>
        <v>41387.171805555554</v>
      </c>
      <c r="K2048">
        <v>1366690044</v>
      </c>
      <c r="L2048" s="10">
        <f>(((I2048/60)/60)/24)+DATE(1970,1,1)</f>
        <v>41417.171805555554</v>
      </c>
      <c r="M2048" t="b">
        <v>0</v>
      </c>
      <c r="N2048">
        <v>217</v>
      </c>
      <c r="O2048" t="b">
        <v>1</v>
      </c>
      <c r="P2048" t="s">
        <v>8295</v>
      </c>
      <c r="Q2048" t="str">
        <f t="shared" si="127"/>
        <v>technology</v>
      </c>
      <c r="R2048" t="str">
        <f t="shared" si="128"/>
        <v>hardware</v>
      </c>
      <c r="S2048">
        <f xml:space="preserve"> ROUND((E2048:E6161 / D2048:D6161)*100, 0)</f>
        <v>121</v>
      </c>
      <c r="T2048" s="5">
        <f t="shared" si="129"/>
        <v>55.81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0">
        <f t="shared" si="126"/>
        <v>42081.903587962966</v>
      </c>
      <c r="K2049">
        <v>1426714870</v>
      </c>
      <c r="L2049" s="10">
        <f>(((I2049/60)/60)/24)+DATE(1970,1,1)</f>
        <v>42111</v>
      </c>
      <c r="M2049" t="b">
        <v>0</v>
      </c>
      <c r="N2049">
        <v>443</v>
      </c>
      <c r="O2049" t="b">
        <v>1</v>
      </c>
      <c r="P2049" t="s">
        <v>8295</v>
      </c>
      <c r="Q2049" t="str">
        <f t="shared" si="127"/>
        <v>technology</v>
      </c>
      <c r="R2049" t="str">
        <f t="shared" si="128"/>
        <v>hardware</v>
      </c>
      <c r="S2049">
        <f xml:space="preserve"> ROUND((E2049:E6162 / D2049:D6162)*100, 0)</f>
        <v>103</v>
      </c>
      <c r="T2049" s="5">
        <f t="shared" si="129"/>
        <v>227.85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0">
        <f t="shared" si="126"/>
        <v>41387.651516203703</v>
      </c>
      <c r="K2050">
        <v>1366731491</v>
      </c>
      <c r="L2050" s="10">
        <f>(((I2050/60)/60)/24)+DATE(1970,1,1)</f>
        <v>41417.651516203703</v>
      </c>
      <c r="M2050" t="b">
        <v>0</v>
      </c>
      <c r="N2050">
        <v>1373</v>
      </c>
      <c r="O2050" t="b">
        <v>1</v>
      </c>
      <c r="P2050" t="s">
        <v>8295</v>
      </c>
      <c r="Q2050" t="str">
        <f t="shared" si="127"/>
        <v>technology</v>
      </c>
      <c r="R2050" t="str">
        <f t="shared" si="128"/>
        <v>hardware</v>
      </c>
      <c r="S2050">
        <f xml:space="preserve"> ROUND((E2050:E6163 / D2050:D6163)*100, 0)</f>
        <v>148</v>
      </c>
      <c r="T2050" s="5">
        <f t="shared" si="129"/>
        <v>91.83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0">
        <f t="shared" ref="J2051:J2114" si="130">(((K2051/60)/60)/24)+DATE(1970,1,1)</f>
        <v>41575.527349537035</v>
      </c>
      <c r="K2051">
        <v>1382963963</v>
      </c>
      <c r="L2051" s="10">
        <f>(((I2051/60)/60)/24)+DATE(1970,1,1)</f>
        <v>41610.957638888889</v>
      </c>
      <c r="M2051" t="b">
        <v>0</v>
      </c>
      <c r="N2051">
        <v>742</v>
      </c>
      <c r="O2051" t="b">
        <v>1</v>
      </c>
      <c r="P2051" t="s">
        <v>8295</v>
      </c>
      <c r="Q2051" t="str">
        <f t="shared" ref="Q2051:Q2114" si="131">LEFT(P2051, SEARCH("/",P2051,1)-1)</f>
        <v>technology</v>
      </c>
      <c r="R2051" t="str">
        <f t="shared" ref="R2051:R2114" si="132">RIGHT(P2051,LEN(P2051)-SEARCH("/",P2051))</f>
        <v>hardware</v>
      </c>
      <c r="S2051">
        <f xml:space="preserve"> ROUND((E2051:E6164 / D2051:D6164)*100, 0)</f>
        <v>120</v>
      </c>
      <c r="T2051" s="5">
        <f t="shared" si="129"/>
        <v>80.989999999999995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0">
        <f t="shared" si="130"/>
        <v>42115.071504629625</v>
      </c>
      <c r="K2052">
        <v>1429580578</v>
      </c>
      <c r="L2052" s="10">
        <f>(((I2052/60)/60)/24)+DATE(1970,1,1)</f>
        <v>42155.071504629625</v>
      </c>
      <c r="M2052" t="b">
        <v>0</v>
      </c>
      <c r="N2052">
        <v>170</v>
      </c>
      <c r="O2052" t="b">
        <v>1</v>
      </c>
      <c r="P2052" t="s">
        <v>8295</v>
      </c>
      <c r="Q2052" t="str">
        <f t="shared" si="131"/>
        <v>technology</v>
      </c>
      <c r="R2052" t="str">
        <f t="shared" si="132"/>
        <v>hardware</v>
      </c>
      <c r="S2052">
        <f xml:space="preserve"> ROUND((E2052:E6165 / D2052:D6165)*100, 0)</f>
        <v>473</v>
      </c>
      <c r="T2052" s="5">
        <f t="shared" si="129"/>
        <v>278.39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0">
        <f t="shared" si="130"/>
        <v>41604.022418981483</v>
      </c>
      <c r="K2053">
        <v>1385425937</v>
      </c>
      <c r="L2053" s="10">
        <f>(((I2053/60)/60)/24)+DATE(1970,1,1)</f>
        <v>41634.022418981483</v>
      </c>
      <c r="M2053" t="b">
        <v>0</v>
      </c>
      <c r="N2053">
        <v>242</v>
      </c>
      <c r="O2053" t="b">
        <v>1</v>
      </c>
      <c r="P2053" t="s">
        <v>8295</v>
      </c>
      <c r="Q2053" t="str">
        <f t="shared" si="131"/>
        <v>technology</v>
      </c>
      <c r="R2053" t="str">
        <f t="shared" si="132"/>
        <v>hardware</v>
      </c>
      <c r="S2053">
        <f xml:space="preserve"> ROUND((E2053:E6166 / D2053:D6166)*100, 0)</f>
        <v>130</v>
      </c>
      <c r="T2053" s="5">
        <f t="shared" si="129"/>
        <v>43.1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0">
        <f t="shared" si="130"/>
        <v>42375.08394675926</v>
      </c>
      <c r="K2054">
        <v>1452045653</v>
      </c>
      <c r="L2054" s="10">
        <f>(((I2054/60)/60)/24)+DATE(1970,1,1)</f>
        <v>42420.08394675926</v>
      </c>
      <c r="M2054" t="b">
        <v>0</v>
      </c>
      <c r="N2054">
        <v>541</v>
      </c>
      <c r="O2054" t="b">
        <v>1</v>
      </c>
      <c r="P2054" t="s">
        <v>8295</v>
      </c>
      <c r="Q2054" t="str">
        <f t="shared" si="131"/>
        <v>technology</v>
      </c>
      <c r="R2054" t="str">
        <f t="shared" si="132"/>
        <v>hardware</v>
      </c>
      <c r="S2054">
        <f xml:space="preserve"> ROUND((E2054:E6167 / D2054:D6167)*100, 0)</f>
        <v>353</v>
      </c>
      <c r="T2054" s="5">
        <f t="shared" si="129"/>
        <v>326.29000000000002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0">
        <f t="shared" si="130"/>
        <v>42303.617488425924</v>
      </c>
      <c r="K2055">
        <v>1445870951</v>
      </c>
      <c r="L2055" s="10">
        <f>(((I2055/60)/60)/24)+DATE(1970,1,1)</f>
        <v>42333.659155092595</v>
      </c>
      <c r="M2055" t="b">
        <v>0</v>
      </c>
      <c r="N2055">
        <v>121</v>
      </c>
      <c r="O2055" t="b">
        <v>1</v>
      </c>
      <c r="P2055" t="s">
        <v>8295</v>
      </c>
      <c r="Q2055" t="str">
        <f t="shared" si="131"/>
        <v>technology</v>
      </c>
      <c r="R2055" t="str">
        <f t="shared" si="132"/>
        <v>hardware</v>
      </c>
      <c r="S2055">
        <f xml:space="preserve"> ROUND((E2055:E6168 / D2055:D6168)*100, 0)</f>
        <v>101</v>
      </c>
      <c r="T2055" s="5">
        <f t="shared" si="129"/>
        <v>41.74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0">
        <f t="shared" si="130"/>
        <v>41731.520949074074</v>
      </c>
      <c r="K2056">
        <v>1396441810</v>
      </c>
      <c r="L2056" s="10">
        <f>(((I2056/60)/60)/24)+DATE(1970,1,1)</f>
        <v>41761.520949074074</v>
      </c>
      <c r="M2056" t="b">
        <v>0</v>
      </c>
      <c r="N2056">
        <v>621</v>
      </c>
      <c r="O2056" t="b">
        <v>1</v>
      </c>
      <c r="P2056" t="s">
        <v>8295</v>
      </c>
      <c r="Q2056" t="str">
        <f t="shared" si="131"/>
        <v>technology</v>
      </c>
      <c r="R2056" t="str">
        <f t="shared" si="132"/>
        <v>hardware</v>
      </c>
      <c r="S2056">
        <f xml:space="preserve"> ROUND((E2056:E6169 / D2056:D6169)*100, 0)</f>
        <v>114</v>
      </c>
      <c r="T2056" s="5">
        <f t="shared" si="129"/>
        <v>64.02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0">
        <f t="shared" si="130"/>
        <v>41946.674108796295</v>
      </c>
      <c r="K2057">
        <v>1415031043</v>
      </c>
      <c r="L2057" s="10">
        <f>(((I2057/60)/60)/24)+DATE(1970,1,1)</f>
        <v>41976.166666666672</v>
      </c>
      <c r="M2057" t="b">
        <v>0</v>
      </c>
      <c r="N2057">
        <v>101</v>
      </c>
      <c r="O2057" t="b">
        <v>1</v>
      </c>
      <c r="P2057" t="s">
        <v>8295</v>
      </c>
      <c r="Q2057" t="str">
        <f t="shared" si="131"/>
        <v>technology</v>
      </c>
      <c r="R2057" t="str">
        <f t="shared" si="132"/>
        <v>hardware</v>
      </c>
      <c r="S2057">
        <f xml:space="preserve"> ROUND((E2057:E6170 / D2057:D6170)*100, 0)</f>
        <v>167</v>
      </c>
      <c r="T2057" s="5">
        <f t="shared" si="129"/>
        <v>99.46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0">
        <f t="shared" si="130"/>
        <v>41351.76090277778</v>
      </c>
      <c r="K2058">
        <v>1363630542</v>
      </c>
      <c r="L2058" s="10">
        <f>(((I2058/60)/60)/24)+DATE(1970,1,1)</f>
        <v>41381.76090277778</v>
      </c>
      <c r="M2058" t="b">
        <v>0</v>
      </c>
      <c r="N2058">
        <v>554</v>
      </c>
      <c r="O2058" t="b">
        <v>1</v>
      </c>
      <c r="P2058" t="s">
        <v>8295</v>
      </c>
      <c r="Q2058" t="str">
        <f t="shared" si="131"/>
        <v>technology</v>
      </c>
      <c r="R2058" t="str">
        <f t="shared" si="132"/>
        <v>hardware</v>
      </c>
      <c r="S2058">
        <f xml:space="preserve"> ROUND((E2058:E6171 / D2058:D6171)*100, 0)</f>
        <v>153</v>
      </c>
      <c r="T2058" s="5">
        <f t="shared" si="129"/>
        <v>138.49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0">
        <f t="shared" si="130"/>
        <v>42396.494583333333</v>
      </c>
      <c r="K2059">
        <v>1453895532</v>
      </c>
      <c r="L2059" s="10">
        <f>(((I2059/60)/60)/24)+DATE(1970,1,1)</f>
        <v>42426.494583333333</v>
      </c>
      <c r="M2059" t="b">
        <v>0</v>
      </c>
      <c r="N2059">
        <v>666</v>
      </c>
      <c r="O2059" t="b">
        <v>1</v>
      </c>
      <c r="P2059" t="s">
        <v>8295</v>
      </c>
      <c r="Q2059" t="str">
        <f t="shared" si="131"/>
        <v>technology</v>
      </c>
      <c r="R2059" t="str">
        <f t="shared" si="132"/>
        <v>hardware</v>
      </c>
      <c r="S2059">
        <f xml:space="preserve"> ROUND((E2059:E6172 / D2059:D6172)*100, 0)</f>
        <v>202</v>
      </c>
      <c r="T2059" s="5">
        <f t="shared" si="129"/>
        <v>45.55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0">
        <f t="shared" si="130"/>
        <v>42026.370717592596</v>
      </c>
      <c r="K2060">
        <v>1421916830</v>
      </c>
      <c r="L2060" s="10">
        <f>(((I2060/60)/60)/24)+DATE(1970,1,1)</f>
        <v>42065.833333333328</v>
      </c>
      <c r="M2060" t="b">
        <v>0</v>
      </c>
      <c r="N2060">
        <v>410</v>
      </c>
      <c r="O2060" t="b">
        <v>1</v>
      </c>
      <c r="P2060" t="s">
        <v>8295</v>
      </c>
      <c r="Q2060" t="str">
        <f t="shared" si="131"/>
        <v>technology</v>
      </c>
      <c r="R2060" t="str">
        <f t="shared" si="132"/>
        <v>hardware</v>
      </c>
      <c r="S2060">
        <f xml:space="preserve"> ROUND((E2060:E6173 / D2060:D6173)*100, 0)</f>
        <v>168</v>
      </c>
      <c r="T2060" s="5">
        <f t="shared" si="129"/>
        <v>10.51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0">
        <f t="shared" si="130"/>
        <v>42361.602476851855</v>
      </c>
      <c r="K2061">
        <v>1450880854</v>
      </c>
      <c r="L2061" s="10">
        <f>(((I2061/60)/60)/24)+DATE(1970,1,1)</f>
        <v>42400.915972222225</v>
      </c>
      <c r="M2061" t="b">
        <v>0</v>
      </c>
      <c r="N2061">
        <v>375</v>
      </c>
      <c r="O2061" t="b">
        <v>1</v>
      </c>
      <c r="P2061" t="s">
        <v>8295</v>
      </c>
      <c r="Q2061" t="str">
        <f t="shared" si="131"/>
        <v>technology</v>
      </c>
      <c r="R2061" t="str">
        <f t="shared" si="132"/>
        <v>hardware</v>
      </c>
      <c r="S2061">
        <f xml:space="preserve"> ROUND((E2061:E6174 / D2061:D6174)*100, 0)</f>
        <v>143</v>
      </c>
      <c r="T2061" s="5">
        <f t="shared" si="129"/>
        <v>114.77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0">
        <f t="shared" si="130"/>
        <v>41783.642939814818</v>
      </c>
      <c r="K2062">
        <v>1400945150</v>
      </c>
      <c r="L2062" s="10">
        <f>(((I2062/60)/60)/24)+DATE(1970,1,1)</f>
        <v>41843.642939814818</v>
      </c>
      <c r="M2062" t="b">
        <v>0</v>
      </c>
      <c r="N2062">
        <v>1364</v>
      </c>
      <c r="O2062" t="b">
        <v>1</v>
      </c>
      <c r="P2062" t="s">
        <v>8295</v>
      </c>
      <c r="Q2062" t="str">
        <f t="shared" si="131"/>
        <v>technology</v>
      </c>
      <c r="R2062" t="str">
        <f t="shared" si="132"/>
        <v>hardware</v>
      </c>
      <c r="S2062">
        <f xml:space="preserve"> ROUND((E2062:E6175 / D2062:D6175)*100, 0)</f>
        <v>196</v>
      </c>
      <c r="T2062" s="5">
        <f t="shared" si="129"/>
        <v>36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0">
        <f t="shared" si="130"/>
        <v>42705.764513888891</v>
      </c>
      <c r="K2063">
        <v>1480616454</v>
      </c>
      <c r="L2063" s="10">
        <f>(((I2063/60)/60)/24)+DATE(1970,1,1)</f>
        <v>42735.764513888891</v>
      </c>
      <c r="M2063" t="b">
        <v>0</v>
      </c>
      <c r="N2063">
        <v>35</v>
      </c>
      <c r="O2063" t="b">
        <v>1</v>
      </c>
      <c r="P2063" t="s">
        <v>8295</v>
      </c>
      <c r="Q2063" t="str">
        <f t="shared" si="131"/>
        <v>technology</v>
      </c>
      <c r="R2063" t="str">
        <f t="shared" si="132"/>
        <v>hardware</v>
      </c>
      <c r="S2063">
        <f xml:space="preserve"> ROUND((E2063:E6176 / D2063:D6176)*100, 0)</f>
        <v>108</v>
      </c>
      <c r="T2063" s="5">
        <f t="shared" si="129"/>
        <v>154.16999999999999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0">
        <f t="shared" si="130"/>
        <v>42423.3830787037</v>
      </c>
      <c r="K2064">
        <v>1456218698</v>
      </c>
      <c r="L2064" s="10">
        <f>(((I2064/60)/60)/24)+DATE(1970,1,1)</f>
        <v>42453.341412037036</v>
      </c>
      <c r="M2064" t="b">
        <v>0</v>
      </c>
      <c r="N2064">
        <v>203</v>
      </c>
      <c r="O2064" t="b">
        <v>1</v>
      </c>
      <c r="P2064" t="s">
        <v>8295</v>
      </c>
      <c r="Q2064" t="str">
        <f t="shared" si="131"/>
        <v>technology</v>
      </c>
      <c r="R2064" t="str">
        <f t="shared" si="132"/>
        <v>hardware</v>
      </c>
      <c r="S2064">
        <f xml:space="preserve"> ROUND((E2064:E6177 / D2064:D6177)*100, 0)</f>
        <v>115</v>
      </c>
      <c r="T2064" s="5">
        <f t="shared" si="129"/>
        <v>566.39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0">
        <f t="shared" si="130"/>
        <v>42472.73265046296</v>
      </c>
      <c r="K2065">
        <v>1460482501</v>
      </c>
      <c r="L2065" s="10">
        <f>(((I2065/60)/60)/24)+DATE(1970,1,1)</f>
        <v>42505.73265046296</v>
      </c>
      <c r="M2065" t="b">
        <v>0</v>
      </c>
      <c r="N2065">
        <v>49</v>
      </c>
      <c r="O2065" t="b">
        <v>1</v>
      </c>
      <c r="P2065" t="s">
        <v>8295</v>
      </c>
      <c r="Q2065" t="str">
        <f t="shared" si="131"/>
        <v>technology</v>
      </c>
      <c r="R2065" t="str">
        <f t="shared" si="132"/>
        <v>hardware</v>
      </c>
      <c r="S2065">
        <f xml:space="preserve"> ROUND((E2065:E6178 / D2065:D6178)*100, 0)</f>
        <v>148</v>
      </c>
      <c r="T2065" s="5">
        <f t="shared" si="129"/>
        <v>120.86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0">
        <f t="shared" si="130"/>
        <v>41389.364849537036</v>
      </c>
      <c r="K2066">
        <v>1366879523</v>
      </c>
      <c r="L2066" s="10">
        <f>(((I2066/60)/60)/24)+DATE(1970,1,1)</f>
        <v>41425.5</v>
      </c>
      <c r="M2066" t="b">
        <v>0</v>
      </c>
      <c r="N2066">
        <v>5812</v>
      </c>
      <c r="O2066" t="b">
        <v>1</v>
      </c>
      <c r="P2066" t="s">
        <v>8295</v>
      </c>
      <c r="Q2066" t="str">
        <f t="shared" si="131"/>
        <v>technology</v>
      </c>
      <c r="R2066" t="str">
        <f t="shared" si="132"/>
        <v>hardware</v>
      </c>
      <c r="S2066">
        <f xml:space="preserve"> ROUND((E2066:E6179 / D2066:D6179)*100, 0)</f>
        <v>191</v>
      </c>
      <c r="T2066" s="5">
        <f t="shared" si="129"/>
        <v>86.16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0">
        <f t="shared" si="130"/>
        <v>41603.333668981482</v>
      </c>
      <c r="K2067">
        <v>1385366429</v>
      </c>
      <c r="L2067" s="10">
        <f>(((I2067/60)/60)/24)+DATE(1970,1,1)</f>
        <v>41633.333668981482</v>
      </c>
      <c r="M2067" t="b">
        <v>0</v>
      </c>
      <c r="N2067">
        <v>1556</v>
      </c>
      <c r="O2067" t="b">
        <v>1</v>
      </c>
      <c r="P2067" t="s">
        <v>8295</v>
      </c>
      <c r="Q2067" t="str">
        <f t="shared" si="131"/>
        <v>technology</v>
      </c>
      <c r="R2067" t="str">
        <f t="shared" si="132"/>
        <v>hardware</v>
      </c>
      <c r="S2067">
        <f xml:space="preserve"> ROUND((E2067:E6180 / D2067:D6180)*100, 0)</f>
        <v>199</v>
      </c>
      <c r="T2067" s="5">
        <f t="shared" si="129"/>
        <v>51.21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0">
        <f t="shared" si="130"/>
        <v>41844.771793981483</v>
      </c>
      <c r="K2068">
        <v>1406226683</v>
      </c>
      <c r="L2068" s="10">
        <f>(((I2068/60)/60)/24)+DATE(1970,1,1)</f>
        <v>41874.771793981483</v>
      </c>
      <c r="M2068" t="b">
        <v>0</v>
      </c>
      <c r="N2068">
        <v>65</v>
      </c>
      <c r="O2068" t="b">
        <v>1</v>
      </c>
      <c r="P2068" t="s">
        <v>8295</v>
      </c>
      <c r="Q2068" t="str">
        <f t="shared" si="131"/>
        <v>technology</v>
      </c>
      <c r="R2068" t="str">
        <f t="shared" si="132"/>
        <v>hardware</v>
      </c>
      <c r="S2068">
        <f xml:space="preserve"> ROUND((E2068:E6181 / D2068:D6181)*100, 0)</f>
        <v>219</v>
      </c>
      <c r="T2068" s="5">
        <f t="shared" si="129"/>
        <v>67.260000000000005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0">
        <f t="shared" si="130"/>
        <v>42115.853888888887</v>
      </c>
      <c r="K2069">
        <v>1429648176</v>
      </c>
      <c r="L2069" s="10">
        <f>(((I2069/60)/60)/24)+DATE(1970,1,1)</f>
        <v>42148.853888888887</v>
      </c>
      <c r="M2069" t="b">
        <v>0</v>
      </c>
      <c r="N2069">
        <v>10</v>
      </c>
      <c r="O2069" t="b">
        <v>1</v>
      </c>
      <c r="P2069" t="s">
        <v>8295</v>
      </c>
      <c r="Q2069" t="str">
        <f t="shared" si="131"/>
        <v>technology</v>
      </c>
      <c r="R2069" t="str">
        <f t="shared" si="132"/>
        <v>hardware</v>
      </c>
      <c r="S2069">
        <f xml:space="preserve"> ROUND((E2069:E6182 / D2069:D6182)*100, 0)</f>
        <v>127</v>
      </c>
      <c r="T2069" s="5">
        <f t="shared" si="129"/>
        <v>62.8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0">
        <f t="shared" si="130"/>
        <v>42633.841608796298</v>
      </c>
      <c r="K2070">
        <v>1474402315</v>
      </c>
      <c r="L2070" s="10">
        <f>(((I2070/60)/60)/24)+DATE(1970,1,1)</f>
        <v>42663.841608796298</v>
      </c>
      <c r="M2070" t="b">
        <v>0</v>
      </c>
      <c r="N2070">
        <v>76</v>
      </c>
      <c r="O2070" t="b">
        <v>1</v>
      </c>
      <c r="P2070" t="s">
        <v>8295</v>
      </c>
      <c r="Q2070" t="str">
        <f t="shared" si="131"/>
        <v>technology</v>
      </c>
      <c r="R2070" t="str">
        <f t="shared" si="132"/>
        <v>hardware</v>
      </c>
      <c r="S2070">
        <f xml:space="preserve"> ROUND((E2070:E6183 / D2070:D6183)*100, 0)</f>
        <v>105</v>
      </c>
      <c r="T2070" s="5">
        <f t="shared" si="129"/>
        <v>346.13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0">
        <f t="shared" si="130"/>
        <v>42340.972118055557</v>
      </c>
      <c r="K2071">
        <v>1449098391</v>
      </c>
      <c r="L2071" s="10">
        <f>(((I2071/60)/60)/24)+DATE(1970,1,1)</f>
        <v>42371.972118055557</v>
      </c>
      <c r="M2071" t="b">
        <v>0</v>
      </c>
      <c r="N2071">
        <v>263</v>
      </c>
      <c r="O2071" t="b">
        <v>1</v>
      </c>
      <c r="P2071" t="s">
        <v>8295</v>
      </c>
      <c r="Q2071" t="str">
        <f t="shared" si="131"/>
        <v>technology</v>
      </c>
      <c r="R2071" t="str">
        <f t="shared" si="132"/>
        <v>hardware</v>
      </c>
      <c r="S2071">
        <f xml:space="preserve"> ROUND((E2071:E6184 / D2071:D6184)*100, 0)</f>
        <v>128</v>
      </c>
      <c r="T2071" s="5">
        <f t="shared" si="129"/>
        <v>244.12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0">
        <f t="shared" si="130"/>
        <v>42519.6565162037</v>
      </c>
      <c r="K2072">
        <v>1464536723</v>
      </c>
      <c r="L2072" s="10">
        <f>(((I2072/60)/60)/24)+DATE(1970,1,1)</f>
        <v>42549.6565162037</v>
      </c>
      <c r="M2072" t="b">
        <v>0</v>
      </c>
      <c r="N2072">
        <v>1530</v>
      </c>
      <c r="O2072" t="b">
        <v>1</v>
      </c>
      <c r="P2072" t="s">
        <v>8295</v>
      </c>
      <c r="Q2072" t="str">
        <f t="shared" si="131"/>
        <v>technology</v>
      </c>
      <c r="R2072" t="str">
        <f t="shared" si="132"/>
        <v>hardware</v>
      </c>
      <c r="S2072">
        <f xml:space="preserve"> ROUND((E2072:E6185 / D2072:D6185)*100, 0)</f>
        <v>317</v>
      </c>
      <c r="T2072" s="5">
        <f t="shared" si="129"/>
        <v>259.25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0">
        <f t="shared" si="130"/>
        <v>42600.278749999998</v>
      </c>
      <c r="K2073">
        <v>1471502484</v>
      </c>
      <c r="L2073" s="10">
        <f>(((I2073/60)/60)/24)+DATE(1970,1,1)</f>
        <v>42645.278749999998</v>
      </c>
      <c r="M2073" t="b">
        <v>0</v>
      </c>
      <c r="N2073">
        <v>278</v>
      </c>
      <c r="O2073" t="b">
        <v>1</v>
      </c>
      <c r="P2073" t="s">
        <v>8295</v>
      </c>
      <c r="Q2073" t="str">
        <f t="shared" si="131"/>
        <v>technology</v>
      </c>
      <c r="R2073" t="str">
        <f t="shared" si="132"/>
        <v>hardware</v>
      </c>
      <c r="S2073">
        <f xml:space="preserve"> ROUND((E2073:E6186 / D2073:D6186)*100, 0)</f>
        <v>281</v>
      </c>
      <c r="T2073" s="5">
        <f t="shared" si="129"/>
        <v>201.96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0">
        <f t="shared" si="130"/>
        <v>42467.581388888888</v>
      </c>
      <c r="K2074">
        <v>1460037432</v>
      </c>
      <c r="L2074" s="10">
        <f>(((I2074/60)/60)/24)+DATE(1970,1,1)</f>
        <v>42497.581388888888</v>
      </c>
      <c r="M2074" t="b">
        <v>0</v>
      </c>
      <c r="N2074">
        <v>350</v>
      </c>
      <c r="O2074" t="b">
        <v>1</v>
      </c>
      <c r="P2074" t="s">
        <v>8295</v>
      </c>
      <c r="Q2074" t="str">
        <f t="shared" si="131"/>
        <v>technology</v>
      </c>
      <c r="R2074" t="str">
        <f t="shared" si="132"/>
        <v>hardware</v>
      </c>
      <c r="S2074">
        <f xml:space="preserve"> ROUND((E2074:E6187 / D2074:D6187)*100, 0)</f>
        <v>111</v>
      </c>
      <c r="T2074" s="5">
        <f t="shared" si="129"/>
        <v>226.21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0">
        <f t="shared" si="130"/>
        <v>42087.668032407411</v>
      </c>
      <c r="K2075">
        <v>1427212918</v>
      </c>
      <c r="L2075" s="10">
        <f>(((I2075/60)/60)/24)+DATE(1970,1,1)</f>
        <v>42132.668032407411</v>
      </c>
      <c r="M2075" t="b">
        <v>0</v>
      </c>
      <c r="N2075">
        <v>470</v>
      </c>
      <c r="O2075" t="b">
        <v>1</v>
      </c>
      <c r="P2075" t="s">
        <v>8295</v>
      </c>
      <c r="Q2075" t="str">
        <f t="shared" si="131"/>
        <v>technology</v>
      </c>
      <c r="R2075" t="str">
        <f t="shared" si="132"/>
        <v>hardware</v>
      </c>
      <c r="S2075">
        <f xml:space="preserve"> ROUND((E2075:E6188 / D2075:D6188)*100, 0)</f>
        <v>153</v>
      </c>
      <c r="T2075" s="5">
        <f t="shared" si="129"/>
        <v>324.69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0">
        <f t="shared" si="130"/>
        <v>42466.826180555552</v>
      </c>
      <c r="K2076">
        <v>1459972182</v>
      </c>
      <c r="L2076" s="10">
        <f>(((I2076/60)/60)/24)+DATE(1970,1,1)</f>
        <v>42496.826180555552</v>
      </c>
      <c r="M2076" t="b">
        <v>0</v>
      </c>
      <c r="N2076">
        <v>3</v>
      </c>
      <c r="O2076" t="b">
        <v>1</v>
      </c>
      <c r="P2076" t="s">
        <v>8295</v>
      </c>
      <c r="Q2076" t="str">
        <f t="shared" si="131"/>
        <v>technology</v>
      </c>
      <c r="R2076" t="str">
        <f t="shared" si="132"/>
        <v>hardware</v>
      </c>
      <c r="S2076">
        <f xml:space="preserve"> ROUND((E2076:E6189 / D2076:D6189)*100, 0)</f>
        <v>103</v>
      </c>
      <c r="T2076" s="5">
        <f t="shared" si="129"/>
        <v>205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0">
        <f t="shared" si="130"/>
        <v>41450.681574074071</v>
      </c>
      <c r="K2077">
        <v>1372177288</v>
      </c>
      <c r="L2077" s="10">
        <f>(((I2077/60)/60)/24)+DATE(1970,1,1)</f>
        <v>41480.681574074071</v>
      </c>
      <c r="M2077" t="b">
        <v>0</v>
      </c>
      <c r="N2077">
        <v>8200</v>
      </c>
      <c r="O2077" t="b">
        <v>1</v>
      </c>
      <c r="P2077" t="s">
        <v>8295</v>
      </c>
      <c r="Q2077" t="str">
        <f t="shared" si="131"/>
        <v>technology</v>
      </c>
      <c r="R2077" t="str">
        <f t="shared" si="132"/>
        <v>hardware</v>
      </c>
      <c r="S2077">
        <f xml:space="preserve"> ROUND((E2077:E6190 / D2077:D6190)*100, 0)</f>
        <v>1678</v>
      </c>
      <c r="T2077" s="5">
        <f t="shared" si="129"/>
        <v>20.47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0">
        <f t="shared" si="130"/>
        <v>41803.880659722221</v>
      </c>
      <c r="K2078">
        <v>1402693689</v>
      </c>
      <c r="L2078" s="10">
        <f>(((I2078/60)/60)/24)+DATE(1970,1,1)</f>
        <v>41843.880659722221</v>
      </c>
      <c r="M2078" t="b">
        <v>0</v>
      </c>
      <c r="N2078">
        <v>8359</v>
      </c>
      <c r="O2078" t="b">
        <v>1</v>
      </c>
      <c r="P2078" t="s">
        <v>8295</v>
      </c>
      <c r="Q2078" t="str">
        <f t="shared" si="131"/>
        <v>technology</v>
      </c>
      <c r="R2078" t="str">
        <f t="shared" si="132"/>
        <v>hardware</v>
      </c>
      <c r="S2078">
        <f xml:space="preserve"> ROUND((E2078:E6191 / D2078:D6191)*100, 0)</f>
        <v>543</v>
      </c>
      <c r="T2078" s="5">
        <f t="shared" si="129"/>
        <v>116.35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0">
        <f t="shared" si="130"/>
        <v>42103.042546296296</v>
      </c>
      <c r="K2079">
        <v>1428541276</v>
      </c>
      <c r="L2079" s="10">
        <f>(((I2079/60)/60)/24)+DATE(1970,1,1)</f>
        <v>42160.875</v>
      </c>
      <c r="M2079" t="b">
        <v>0</v>
      </c>
      <c r="N2079">
        <v>188</v>
      </c>
      <c r="O2079" t="b">
        <v>1</v>
      </c>
      <c r="P2079" t="s">
        <v>8295</v>
      </c>
      <c r="Q2079" t="str">
        <f t="shared" si="131"/>
        <v>technology</v>
      </c>
      <c r="R2079" t="str">
        <f t="shared" si="132"/>
        <v>hardware</v>
      </c>
      <c r="S2079">
        <f xml:space="preserve"> ROUND((E2079:E6192 / D2079:D6192)*100, 0)</f>
        <v>116</v>
      </c>
      <c r="T2079" s="5">
        <f t="shared" si="129"/>
        <v>307.2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0">
        <f t="shared" si="130"/>
        <v>42692.771493055552</v>
      </c>
      <c r="K2080">
        <v>1479493857</v>
      </c>
      <c r="L2080" s="10">
        <f>(((I2080/60)/60)/24)+DATE(1970,1,1)</f>
        <v>42722.771493055552</v>
      </c>
      <c r="M2080" t="b">
        <v>0</v>
      </c>
      <c r="N2080">
        <v>48</v>
      </c>
      <c r="O2080" t="b">
        <v>1</v>
      </c>
      <c r="P2080" t="s">
        <v>8295</v>
      </c>
      <c r="Q2080" t="str">
        <f t="shared" si="131"/>
        <v>technology</v>
      </c>
      <c r="R2080" t="str">
        <f t="shared" si="132"/>
        <v>hardware</v>
      </c>
      <c r="S2080">
        <f xml:space="preserve"> ROUND((E2080:E6193 / D2080:D6193)*100, 0)</f>
        <v>131</v>
      </c>
      <c r="T2080" s="5">
        <f t="shared" si="129"/>
        <v>546.69000000000005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0">
        <f t="shared" si="130"/>
        <v>42150.71056712963</v>
      </c>
      <c r="K2081">
        <v>1432659793</v>
      </c>
      <c r="L2081" s="10">
        <f>(((I2081/60)/60)/24)+DATE(1970,1,1)</f>
        <v>42180.791666666672</v>
      </c>
      <c r="M2081" t="b">
        <v>0</v>
      </c>
      <c r="N2081">
        <v>607</v>
      </c>
      <c r="O2081" t="b">
        <v>1</v>
      </c>
      <c r="P2081" t="s">
        <v>8295</v>
      </c>
      <c r="Q2081" t="str">
        <f t="shared" si="131"/>
        <v>technology</v>
      </c>
      <c r="R2081" t="str">
        <f t="shared" si="132"/>
        <v>hardware</v>
      </c>
      <c r="S2081">
        <f xml:space="preserve"> ROUND((E2081:E6194 / D2081:D6194)*100, 0)</f>
        <v>288</v>
      </c>
      <c r="T2081" s="5">
        <f t="shared" si="129"/>
        <v>47.47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0">
        <f t="shared" si="130"/>
        <v>42289.957175925927</v>
      </c>
      <c r="K2082">
        <v>1444690700</v>
      </c>
      <c r="L2082" s="10">
        <f>(((I2082/60)/60)/24)+DATE(1970,1,1)</f>
        <v>42319.998842592591</v>
      </c>
      <c r="M2082" t="b">
        <v>0</v>
      </c>
      <c r="N2082">
        <v>50</v>
      </c>
      <c r="O2082" t="b">
        <v>1</v>
      </c>
      <c r="P2082" t="s">
        <v>8295</v>
      </c>
      <c r="Q2082" t="str">
        <f t="shared" si="131"/>
        <v>technology</v>
      </c>
      <c r="R2082" t="str">
        <f t="shared" si="132"/>
        <v>hardware</v>
      </c>
      <c r="S2082">
        <f xml:space="preserve"> ROUND((E2082:E6195 / D2082:D6195)*100, 0)</f>
        <v>508</v>
      </c>
      <c r="T2082" s="5">
        <f t="shared" si="129"/>
        <v>101.56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0">
        <f t="shared" si="130"/>
        <v>41004.156886574077</v>
      </c>
      <c r="K2083">
        <v>1333597555</v>
      </c>
      <c r="L2083" s="10">
        <f>(((I2083/60)/60)/24)+DATE(1970,1,1)</f>
        <v>41045.207638888889</v>
      </c>
      <c r="M2083" t="b">
        <v>0</v>
      </c>
      <c r="N2083">
        <v>55</v>
      </c>
      <c r="O2083" t="b">
        <v>1</v>
      </c>
      <c r="P2083" t="s">
        <v>8279</v>
      </c>
      <c r="Q2083" t="str">
        <f t="shared" si="131"/>
        <v>music</v>
      </c>
      <c r="R2083" t="str">
        <f t="shared" si="132"/>
        <v>indie rock</v>
      </c>
      <c r="S2083">
        <f xml:space="preserve"> ROUND((E2083:E6196 / D2083:D6196)*100, 0)</f>
        <v>115</v>
      </c>
      <c r="T2083" s="5">
        <f t="shared" si="129"/>
        <v>72.91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0">
        <f t="shared" si="130"/>
        <v>40811.120324074072</v>
      </c>
      <c r="K2084">
        <v>1316919196</v>
      </c>
      <c r="L2084" s="10">
        <f>(((I2084/60)/60)/24)+DATE(1970,1,1)</f>
        <v>40871.161990740737</v>
      </c>
      <c r="M2084" t="b">
        <v>0</v>
      </c>
      <c r="N2084">
        <v>38</v>
      </c>
      <c r="O2084" t="b">
        <v>1</v>
      </c>
      <c r="P2084" t="s">
        <v>8279</v>
      </c>
      <c r="Q2084" t="str">
        <f t="shared" si="131"/>
        <v>music</v>
      </c>
      <c r="R2084" t="str">
        <f t="shared" si="132"/>
        <v>indie rock</v>
      </c>
      <c r="S2084">
        <f xml:space="preserve"> ROUND((E2084:E6197 / D2084:D6197)*100, 0)</f>
        <v>111</v>
      </c>
      <c r="T2084" s="5">
        <f t="shared" si="129"/>
        <v>43.71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0">
        <f t="shared" si="130"/>
        <v>41034.72216435185</v>
      </c>
      <c r="K2085">
        <v>1336238395</v>
      </c>
      <c r="L2085" s="10">
        <f>(((I2085/60)/60)/24)+DATE(1970,1,1)</f>
        <v>41064.72216435185</v>
      </c>
      <c r="M2085" t="b">
        <v>0</v>
      </c>
      <c r="N2085">
        <v>25</v>
      </c>
      <c r="O2085" t="b">
        <v>1</v>
      </c>
      <c r="P2085" t="s">
        <v>8279</v>
      </c>
      <c r="Q2085" t="str">
        <f t="shared" si="131"/>
        <v>music</v>
      </c>
      <c r="R2085" t="str">
        <f t="shared" si="132"/>
        <v>indie rock</v>
      </c>
      <c r="S2085">
        <f xml:space="preserve"> ROUND((E2085:E6198 / D2085:D6198)*100, 0)</f>
        <v>113</v>
      </c>
      <c r="T2085" s="5">
        <f t="shared" si="129"/>
        <v>34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0">
        <f t="shared" si="130"/>
        <v>41731.833124999997</v>
      </c>
      <c r="K2086">
        <v>1396468782</v>
      </c>
      <c r="L2086" s="10">
        <f>(((I2086/60)/60)/24)+DATE(1970,1,1)</f>
        <v>41763.290972222225</v>
      </c>
      <c r="M2086" t="b">
        <v>0</v>
      </c>
      <c r="N2086">
        <v>46</v>
      </c>
      <c r="O2086" t="b">
        <v>1</v>
      </c>
      <c r="P2086" t="s">
        <v>8279</v>
      </c>
      <c r="Q2086" t="str">
        <f t="shared" si="131"/>
        <v>music</v>
      </c>
      <c r="R2086" t="str">
        <f t="shared" si="132"/>
        <v>indie rock</v>
      </c>
      <c r="S2086">
        <f xml:space="preserve"> ROUND((E2086:E6199 / D2086:D6199)*100, 0)</f>
        <v>108</v>
      </c>
      <c r="T2086" s="5">
        <f t="shared" si="129"/>
        <v>70.650000000000006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0">
        <f t="shared" si="130"/>
        <v>41075.835497685184</v>
      </c>
      <c r="K2087">
        <v>1339790587</v>
      </c>
      <c r="L2087" s="10">
        <f>(((I2087/60)/60)/24)+DATE(1970,1,1)</f>
        <v>41105.835497685184</v>
      </c>
      <c r="M2087" t="b">
        <v>0</v>
      </c>
      <c r="N2087">
        <v>83</v>
      </c>
      <c r="O2087" t="b">
        <v>1</v>
      </c>
      <c r="P2087" t="s">
        <v>8279</v>
      </c>
      <c r="Q2087" t="str">
        <f t="shared" si="131"/>
        <v>music</v>
      </c>
      <c r="R2087" t="str">
        <f t="shared" si="132"/>
        <v>indie rock</v>
      </c>
      <c r="S2087">
        <f xml:space="preserve"> ROUND((E2087:E6200 / D2087:D6200)*100, 0)</f>
        <v>124</v>
      </c>
      <c r="T2087" s="5">
        <f t="shared" si="129"/>
        <v>89.3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0">
        <f t="shared" si="130"/>
        <v>40860.67050925926</v>
      </c>
      <c r="K2088">
        <v>1321200332</v>
      </c>
      <c r="L2088" s="10">
        <f>(((I2088/60)/60)/24)+DATE(1970,1,1)</f>
        <v>40891.207638888889</v>
      </c>
      <c r="M2088" t="b">
        <v>0</v>
      </c>
      <c r="N2088">
        <v>35</v>
      </c>
      <c r="O2088" t="b">
        <v>1</v>
      </c>
      <c r="P2088" t="s">
        <v>8279</v>
      </c>
      <c r="Q2088" t="str">
        <f t="shared" si="131"/>
        <v>music</v>
      </c>
      <c r="R2088" t="str">
        <f t="shared" si="132"/>
        <v>indie rock</v>
      </c>
      <c r="S2088">
        <f xml:space="preserve"> ROUND((E2088:E6201 / D2088:D6201)*100, 0)</f>
        <v>101</v>
      </c>
      <c r="T2088" s="5">
        <f t="shared" si="129"/>
        <v>115.09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0">
        <f t="shared" si="130"/>
        <v>40764.204375000001</v>
      </c>
      <c r="K2089">
        <v>1312865658</v>
      </c>
      <c r="L2089" s="10">
        <f>(((I2089/60)/60)/24)+DATE(1970,1,1)</f>
        <v>40794.204375000001</v>
      </c>
      <c r="M2089" t="b">
        <v>0</v>
      </c>
      <c r="N2089">
        <v>25</v>
      </c>
      <c r="O2089" t="b">
        <v>1</v>
      </c>
      <c r="P2089" t="s">
        <v>8279</v>
      </c>
      <c r="Q2089" t="str">
        <f t="shared" si="131"/>
        <v>music</v>
      </c>
      <c r="R2089" t="str">
        <f t="shared" si="132"/>
        <v>indie rock</v>
      </c>
      <c r="S2089">
        <f xml:space="preserve"> ROUND((E2089:E6202 / D2089:D6202)*100, 0)</f>
        <v>104</v>
      </c>
      <c r="T2089" s="5">
        <f t="shared" si="129"/>
        <v>62.12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0">
        <f t="shared" si="130"/>
        <v>40395.714722222219</v>
      </c>
      <c r="K2090">
        <v>1281028152</v>
      </c>
      <c r="L2090" s="10">
        <f>(((I2090/60)/60)/24)+DATE(1970,1,1)</f>
        <v>40432.165972222225</v>
      </c>
      <c r="M2090" t="b">
        <v>0</v>
      </c>
      <c r="N2090">
        <v>75</v>
      </c>
      <c r="O2090" t="b">
        <v>1</v>
      </c>
      <c r="P2090" t="s">
        <v>8279</v>
      </c>
      <c r="Q2090" t="str">
        <f t="shared" si="131"/>
        <v>music</v>
      </c>
      <c r="R2090" t="str">
        <f t="shared" si="132"/>
        <v>indie rock</v>
      </c>
      <c r="S2090">
        <f xml:space="preserve"> ROUND((E2090:E6203 / D2090:D6203)*100, 0)</f>
        <v>116</v>
      </c>
      <c r="T2090" s="5">
        <f t="shared" si="129"/>
        <v>46.2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0">
        <f t="shared" si="130"/>
        <v>41453.076319444444</v>
      </c>
      <c r="K2091">
        <v>1372384194</v>
      </c>
      <c r="L2091" s="10">
        <f>(((I2091/60)/60)/24)+DATE(1970,1,1)</f>
        <v>41488.076319444444</v>
      </c>
      <c r="M2091" t="b">
        <v>0</v>
      </c>
      <c r="N2091">
        <v>62</v>
      </c>
      <c r="O2091" t="b">
        <v>1</v>
      </c>
      <c r="P2091" t="s">
        <v>8279</v>
      </c>
      <c r="Q2091" t="str">
        <f t="shared" si="131"/>
        <v>music</v>
      </c>
      <c r="R2091" t="str">
        <f t="shared" si="132"/>
        <v>indie rock</v>
      </c>
      <c r="S2091">
        <f xml:space="preserve"> ROUND((E2091:E6204 / D2091:D6204)*100, 0)</f>
        <v>120</v>
      </c>
      <c r="T2091" s="5">
        <f t="shared" si="129"/>
        <v>48.55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0">
        <f t="shared" si="130"/>
        <v>41299.381423611114</v>
      </c>
      <c r="K2092">
        <v>1359104955</v>
      </c>
      <c r="L2092" s="10">
        <f>(((I2092/60)/60)/24)+DATE(1970,1,1)</f>
        <v>41329.381423611114</v>
      </c>
      <c r="M2092" t="b">
        <v>0</v>
      </c>
      <c r="N2092">
        <v>160</v>
      </c>
      <c r="O2092" t="b">
        <v>1</v>
      </c>
      <c r="P2092" t="s">
        <v>8279</v>
      </c>
      <c r="Q2092" t="str">
        <f t="shared" si="131"/>
        <v>music</v>
      </c>
      <c r="R2092" t="str">
        <f t="shared" si="132"/>
        <v>indie rock</v>
      </c>
      <c r="S2092">
        <f xml:space="preserve"> ROUND((E2092:E6205 / D2092:D6205)*100, 0)</f>
        <v>115</v>
      </c>
      <c r="T2092" s="5">
        <f t="shared" si="129"/>
        <v>57.52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0">
        <f t="shared" si="130"/>
        <v>40555.322662037033</v>
      </c>
      <c r="K2093">
        <v>1294818278</v>
      </c>
      <c r="L2093" s="10">
        <f>(((I2093/60)/60)/24)+DATE(1970,1,1)</f>
        <v>40603.833333333336</v>
      </c>
      <c r="M2093" t="b">
        <v>0</v>
      </c>
      <c r="N2093">
        <v>246</v>
      </c>
      <c r="O2093" t="b">
        <v>1</v>
      </c>
      <c r="P2093" t="s">
        <v>8279</v>
      </c>
      <c r="Q2093" t="str">
        <f t="shared" si="131"/>
        <v>music</v>
      </c>
      <c r="R2093" t="str">
        <f t="shared" si="132"/>
        <v>indie rock</v>
      </c>
      <c r="S2093">
        <f xml:space="preserve"> ROUND((E2093:E6206 / D2093:D6206)*100, 0)</f>
        <v>120</v>
      </c>
      <c r="T2093" s="5">
        <f t="shared" si="129"/>
        <v>88.15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0">
        <f t="shared" si="130"/>
        <v>40763.707546296297</v>
      </c>
      <c r="K2094">
        <v>1312822732</v>
      </c>
      <c r="L2094" s="10">
        <f>(((I2094/60)/60)/24)+DATE(1970,1,1)</f>
        <v>40823.707546296297</v>
      </c>
      <c r="M2094" t="b">
        <v>0</v>
      </c>
      <c r="N2094">
        <v>55</v>
      </c>
      <c r="O2094" t="b">
        <v>1</v>
      </c>
      <c r="P2094" t="s">
        <v>8279</v>
      </c>
      <c r="Q2094" t="str">
        <f t="shared" si="131"/>
        <v>music</v>
      </c>
      <c r="R2094" t="str">
        <f t="shared" si="132"/>
        <v>indie rock</v>
      </c>
      <c r="S2094">
        <f xml:space="preserve"> ROUND((E2094:E6207 / D2094:D6207)*100, 0)</f>
        <v>101</v>
      </c>
      <c r="T2094" s="5">
        <f t="shared" si="129"/>
        <v>110.49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0">
        <f t="shared" si="130"/>
        <v>41205.854537037041</v>
      </c>
      <c r="K2095">
        <v>1351024232</v>
      </c>
      <c r="L2095" s="10">
        <f>(((I2095/60)/60)/24)+DATE(1970,1,1)</f>
        <v>41265.896203703705</v>
      </c>
      <c r="M2095" t="b">
        <v>0</v>
      </c>
      <c r="N2095">
        <v>23</v>
      </c>
      <c r="O2095" t="b">
        <v>1</v>
      </c>
      <c r="P2095" t="s">
        <v>8279</v>
      </c>
      <c r="Q2095" t="str">
        <f t="shared" si="131"/>
        <v>music</v>
      </c>
      <c r="R2095" t="str">
        <f t="shared" si="132"/>
        <v>indie rock</v>
      </c>
      <c r="S2095">
        <f xml:space="preserve"> ROUND((E2095:E6208 / D2095:D6208)*100, 0)</f>
        <v>102</v>
      </c>
      <c r="T2095" s="5">
        <f t="shared" si="129"/>
        <v>66.83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0">
        <f t="shared" si="130"/>
        <v>40939.02002314815</v>
      </c>
      <c r="K2096">
        <v>1327969730</v>
      </c>
      <c r="L2096" s="10">
        <f>(((I2096/60)/60)/24)+DATE(1970,1,1)</f>
        <v>40973.125</v>
      </c>
      <c r="M2096" t="b">
        <v>0</v>
      </c>
      <c r="N2096">
        <v>72</v>
      </c>
      <c r="O2096" t="b">
        <v>1</v>
      </c>
      <c r="P2096" t="s">
        <v>8279</v>
      </c>
      <c r="Q2096" t="str">
        <f t="shared" si="131"/>
        <v>music</v>
      </c>
      <c r="R2096" t="str">
        <f t="shared" si="132"/>
        <v>indie rock</v>
      </c>
      <c r="S2096">
        <f xml:space="preserve"> ROUND((E2096:E6209 / D2096:D6209)*100, 0)</f>
        <v>121</v>
      </c>
      <c r="T2096" s="5">
        <f t="shared" si="129"/>
        <v>58.6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0">
        <f t="shared" si="130"/>
        <v>40758.733483796292</v>
      </c>
      <c r="K2097">
        <v>1312392973</v>
      </c>
      <c r="L2097" s="10">
        <f>(((I2097/60)/60)/24)+DATE(1970,1,1)</f>
        <v>40818.733483796292</v>
      </c>
      <c r="M2097" t="b">
        <v>0</v>
      </c>
      <c r="N2097">
        <v>22</v>
      </c>
      <c r="O2097" t="b">
        <v>1</v>
      </c>
      <c r="P2097" t="s">
        <v>8279</v>
      </c>
      <c r="Q2097" t="str">
        <f t="shared" si="131"/>
        <v>music</v>
      </c>
      <c r="R2097" t="str">
        <f t="shared" si="132"/>
        <v>indie rock</v>
      </c>
      <c r="S2097">
        <f xml:space="preserve"> ROUND((E2097:E6210 / D2097:D6210)*100, 0)</f>
        <v>100</v>
      </c>
      <c r="T2097" s="5">
        <f t="shared" si="129"/>
        <v>113.64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0">
        <f t="shared" si="130"/>
        <v>41192.758506944447</v>
      </c>
      <c r="K2098">
        <v>1349892735</v>
      </c>
      <c r="L2098" s="10">
        <f>(((I2098/60)/60)/24)+DATE(1970,1,1)</f>
        <v>41208.165972222225</v>
      </c>
      <c r="M2098" t="b">
        <v>0</v>
      </c>
      <c r="N2098">
        <v>14</v>
      </c>
      <c r="O2098" t="b">
        <v>1</v>
      </c>
      <c r="P2098" t="s">
        <v>8279</v>
      </c>
      <c r="Q2098" t="str">
        <f t="shared" si="131"/>
        <v>music</v>
      </c>
      <c r="R2098" t="str">
        <f t="shared" si="132"/>
        <v>indie rock</v>
      </c>
      <c r="S2098">
        <f xml:space="preserve"> ROUND((E2098:E6211 / D2098:D6211)*100, 0)</f>
        <v>102</v>
      </c>
      <c r="T2098" s="5">
        <f t="shared" si="129"/>
        <v>43.57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0">
        <f t="shared" si="130"/>
        <v>40818.58489583333</v>
      </c>
      <c r="K2099">
        <v>1317564135</v>
      </c>
      <c r="L2099" s="10">
        <f>(((I2099/60)/60)/24)+DATE(1970,1,1)</f>
        <v>40878.626562500001</v>
      </c>
      <c r="M2099" t="b">
        <v>0</v>
      </c>
      <c r="N2099">
        <v>38</v>
      </c>
      <c r="O2099" t="b">
        <v>1</v>
      </c>
      <c r="P2099" t="s">
        <v>8279</v>
      </c>
      <c r="Q2099" t="str">
        <f t="shared" si="131"/>
        <v>music</v>
      </c>
      <c r="R2099" t="str">
        <f t="shared" si="132"/>
        <v>indie rock</v>
      </c>
      <c r="S2099">
        <f xml:space="preserve"> ROUND((E2099:E6212 / D2099:D6212)*100, 0)</f>
        <v>100</v>
      </c>
      <c r="T2099" s="5">
        <f t="shared" si="129"/>
        <v>78.95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0">
        <f t="shared" si="130"/>
        <v>40946.11383101852</v>
      </c>
      <c r="K2100">
        <v>1328582635</v>
      </c>
      <c r="L2100" s="10">
        <f>(((I2100/60)/60)/24)+DATE(1970,1,1)</f>
        <v>40976.11383101852</v>
      </c>
      <c r="M2100" t="b">
        <v>0</v>
      </c>
      <c r="N2100">
        <v>32</v>
      </c>
      <c r="O2100" t="b">
        <v>1</v>
      </c>
      <c r="P2100" t="s">
        <v>8279</v>
      </c>
      <c r="Q2100" t="str">
        <f t="shared" si="131"/>
        <v>music</v>
      </c>
      <c r="R2100" t="str">
        <f t="shared" si="132"/>
        <v>indie rock</v>
      </c>
      <c r="S2100">
        <f xml:space="preserve"> ROUND((E2100:E6213 / D2100:D6213)*100, 0)</f>
        <v>100</v>
      </c>
      <c r="T2100" s="5">
        <f t="shared" si="129"/>
        <v>188.13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0">
        <f t="shared" si="130"/>
        <v>42173.746342592596</v>
      </c>
      <c r="K2101">
        <v>1434650084</v>
      </c>
      <c r="L2101" s="10">
        <f>(((I2101/60)/60)/24)+DATE(1970,1,1)</f>
        <v>42187.152777777781</v>
      </c>
      <c r="M2101" t="b">
        <v>0</v>
      </c>
      <c r="N2101">
        <v>63</v>
      </c>
      <c r="O2101" t="b">
        <v>1</v>
      </c>
      <c r="P2101" t="s">
        <v>8279</v>
      </c>
      <c r="Q2101" t="str">
        <f t="shared" si="131"/>
        <v>music</v>
      </c>
      <c r="R2101" t="str">
        <f t="shared" si="132"/>
        <v>indie rock</v>
      </c>
      <c r="S2101">
        <f xml:space="preserve"> ROUND((E2101:E6214 / D2101:D6214)*100, 0)</f>
        <v>132</v>
      </c>
      <c r="T2101" s="5">
        <f t="shared" si="129"/>
        <v>63.03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0">
        <f t="shared" si="130"/>
        <v>41074.834965277776</v>
      </c>
      <c r="K2102">
        <v>1339704141</v>
      </c>
      <c r="L2102" s="10">
        <f>(((I2102/60)/60)/24)+DATE(1970,1,1)</f>
        <v>41090.165972222225</v>
      </c>
      <c r="M2102" t="b">
        <v>0</v>
      </c>
      <c r="N2102">
        <v>27</v>
      </c>
      <c r="O2102" t="b">
        <v>1</v>
      </c>
      <c r="P2102" t="s">
        <v>8279</v>
      </c>
      <c r="Q2102" t="str">
        <f t="shared" si="131"/>
        <v>music</v>
      </c>
      <c r="R2102" t="str">
        <f t="shared" si="132"/>
        <v>indie rock</v>
      </c>
      <c r="S2102">
        <f xml:space="preserve"> ROUND((E2102:E6215 / D2102:D6215)*100, 0)</f>
        <v>137</v>
      </c>
      <c r="T2102" s="5">
        <f t="shared" si="129"/>
        <v>30.37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0">
        <f t="shared" si="130"/>
        <v>40892.149467592593</v>
      </c>
      <c r="K2103">
        <v>1323920114</v>
      </c>
      <c r="L2103" s="10">
        <f>(((I2103/60)/60)/24)+DATE(1970,1,1)</f>
        <v>40952.149467592593</v>
      </c>
      <c r="M2103" t="b">
        <v>0</v>
      </c>
      <c r="N2103">
        <v>44</v>
      </c>
      <c r="O2103" t="b">
        <v>1</v>
      </c>
      <c r="P2103" t="s">
        <v>8279</v>
      </c>
      <c r="Q2103" t="str">
        <f t="shared" si="131"/>
        <v>music</v>
      </c>
      <c r="R2103" t="str">
        <f t="shared" si="132"/>
        <v>indie rock</v>
      </c>
      <c r="S2103">
        <f xml:space="preserve"> ROUND((E2103:E6216 / D2103:D6216)*100, 0)</f>
        <v>113</v>
      </c>
      <c r="T2103" s="5">
        <f t="shared" si="129"/>
        <v>51.48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0">
        <f t="shared" si="130"/>
        <v>40638.868611111109</v>
      </c>
      <c r="K2104">
        <v>1302036648</v>
      </c>
      <c r="L2104" s="10">
        <f>(((I2104/60)/60)/24)+DATE(1970,1,1)</f>
        <v>40668.868611111109</v>
      </c>
      <c r="M2104" t="b">
        <v>0</v>
      </c>
      <c r="N2104">
        <v>38</v>
      </c>
      <c r="O2104" t="b">
        <v>1</v>
      </c>
      <c r="P2104" t="s">
        <v>8279</v>
      </c>
      <c r="Q2104" t="str">
        <f t="shared" si="131"/>
        <v>music</v>
      </c>
      <c r="R2104" t="str">
        <f t="shared" si="132"/>
        <v>indie rock</v>
      </c>
      <c r="S2104">
        <f xml:space="preserve"> ROUND((E2104:E6217 / D2104:D6217)*100, 0)</f>
        <v>136</v>
      </c>
      <c r="T2104" s="5">
        <f t="shared" si="129"/>
        <v>35.79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0">
        <f t="shared" si="130"/>
        <v>41192.754942129628</v>
      </c>
      <c r="K2105">
        <v>1349892427</v>
      </c>
      <c r="L2105" s="10">
        <f>(((I2105/60)/60)/24)+DATE(1970,1,1)</f>
        <v>41222.7966087963</v>
      </c>
      <c r="M2105" t="b">
        <v>0</v>
      </c>
      <c r="N2105">
        <v>115</v>
      </c>
      <c r="O2105" t="b">
        <v>1</v>
      </c>
      <c r="P2105" t="s">
        <v>8279</v>
      </c>
      <c r="Q2105" t="str">
        <f t="shared" si="131"/>
        <v>music</v>
      </c>
      <c r="R2105" t="str">
        <f t="shared" si="132"/>
        <v>indie rock</v>
      </c>
      <c r="S2105">
        <f xml:space="preserve"> ROUND((E2105:E6218 / D2105:D6218)*100, 0)</f>
        <v>146</v>
      </c>
      <c r="T2105" s="5">
        <f t="shared" si="129"/>
        <v>98.82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0">
        <f t="shared" si="130"/>
        <v>41394.074467592596</v>
      </c>
      <c r="K2106">
        <v>1367286434</v>
      </c>
      <c r="L2106" s="10">
        <f>(((I2106/60)/60)/24)+DATE(1970,1,1)</f>
        <v>41425</v>
      </c>
      <c r="M2106" t="b">
        <v>0</v>
      </c>
      <c r="N2106">
        <v>37</v>
      </c>
      <c r="O2106" t="b">
        <v>1</v>
      </c>
      <c r="P2106" t="s">
        <v>8279</v>
      </c>
      <c r="Q2106" t="str">
        <f t="shared" si="131"/>
        <v>music</v>
      </c>
      <c r="R2106" t="str">
        <f t="shared" si="132"/>
        <v>indie rock</v>
      </c>
      <c r="S2106">
        <f xml:space="preserve"> ROUND((E2106:E6219 / D2106:D6219)*100, 0)</f>
        <v>130</v>
      </c>
      <c r="T2106" s="5">
        <f t="shared" si="129"/>
        <v>28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0">
        <f t="shared" si="130"/>
        <v>41951.788807870369</v>
      </c>
      <c r="K2107">
        <v>1415472953</v>
      </c>
      <c r="L2107" s="10">
        <f>(((I2107/60)/60)/24)+DATE(1970,1,1)</f>
        <v>41964.166666666672</v>
      </c>
      <c r="M2107" t="b">
        <v>0</v>
      </c>
      <c r="N2107">
        <v>99</v>
      </c>
      <c r="O2107" t="b">
        <v>1</v>
      </c>
      <c r="P2107" t="s">
        <v>8279</v>
      </c>
      <c r="Q2107" t="str">
        <f t="shared" si="131"/>
        <v>music</v>
      </c>
      <c r="R2107" t="str">
        <f t="shared" si="132"/>
        <v>indie rock</v>
      </c>
      <c r="S2107">
        <f xml:space="preserve"> ROUND((E2107:E6220 / D2107:D6220)*100, 0)</f>
        <v>254</v>
      </c>
      <c r="T2107" s="5">
        <f t="shared" ref="T2107:T2170" si="133" xml:space="preserve"> ROUND(IF(N2107&gt;0,(E2107/N2107),(0)),2)</f>
        <v>51.31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0">
        <f t="shared" si="130"/>
        <v>41270.21497685185</v>
      </c>
      <c r="K2108">
        <v>1356584974</v>
      </c>
      <c r="L2108" s="10">
        <f>(((I2108/60)/60)/24)+DATE(1970,1,1)</f>
        <v>41300.21497685185</v>
      </c>
      <c r="M2108" t="b">
        <v>0</v>
      </c>
      <c r="N2108">
        <v>44</v>
      </c>
      <c r="O2108" t="b">
        <v>1</v>
      </c>
      <c r="P2108" t="s">
        <v>8279</v>
      </c>
      <c r="Q2108" t="str">
        <f t="shared" si="131"/>
        <v>music</v>
      </c>
      <c r="R2108" t="str">
        <f t="shared" si="132"/>
        <v>indie rock</v>
      </c>
      <c r="S2108">
        <f xml:space="preserve"> ROUND((E2108:E6221 / D2108:D6221)*100, 0)</f>
        <v>107</v>
      </c>
      <c r="T2108" s="5">
        <f t="shared" si="133"/>
        <v>53.52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0">
        <f t="shared" si="130"/>
        <v>41934.71056712963</v>
      </c>
      <c r="K2109">
        <v>1413997393</v>
      </c>
      <c r="L2109" s="10">
        <f>(((I2109/60)/60)/24)+DATE(1970,1,1)</f>
        <v>41955.752233796295</v>
      </c>
      <c r="M2109" t="b">
        <v>0</v>
      </c>
      <c r="N2109">
        <v>58</v>
      </c>
      <c r="O2109" t="b">
        <v>1</v>
      </c>
      <c r="P2109" t="s">
        <v>8279</v>
      </c>
      <c r="Q2109" t="str">
        <f t="shared" si="131"/>
        <v>music</v>
      </c>
      <c r="R2109" t="str">
        <f t="shared" si="132"/>
        <v>indie rock</v>
      </c>
      <c r="S2109">
        <f xml:space="preserve"> ROUND((E2109:E6222 / D2109:D6222)*100, 0)</f>
        <v>108</v>
      </c>
      <c r="T2109" s="5">
        <f t="shared" si="133"/>
        <v>37.15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0">
        <f t="shared" si="130"/>
        <v>41135.175694444442</v>
      </c>
      <c r="K2110">
        <v>1344917580</v>
      </c>
      <c r="L2110" s="10">
        <f>(((I2110/60)/60)/24)+DATE(1970,1,1)</f>
        <v>41162.163194444445</v>
      </c>
      <c r="M2110" t="b">
        <v>0</v>
      </c>
      <c r="N2110">
        <v>191</v>
      </c>
      <c r="O2110" t="b">
        <v>1</v>
      </c>
      <c r="P2110" t="s">
        <v>8279</v>
      </c>
      <c r="Q2110" t="str">
        <f t="shared" si="131"/>
        <v>music</v>
      </c>
      <c r="R2110" t="str">
        <f t="shared" si="132"/>
        <v>indie rock</v>
      </c>
      <c r="S2110">
        <f xml:space="preserve"> ROUND((E2110:E6223 / D2110:D6223)*100, 0)</f>
        <v>107</v>
      </c>
      <c r="T2110" s="5">
        <f t="shared" si="133"/>
        <v>89.9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0">
        <f t="shared" si="130"/>
        <v>42160.708530092597</v>
      </c>
      <c r="K2111">
        <v>1433523617</v>
      </c>
      <c r="L2111" s="10">
        <f>(((I2111/60)/60)/24)+DATE(1970,1,1)</f>
        <v>42190.708530092597</v>
      </c>
      <c r="M2111" t="b">
        <v>0</v>
      </c>
      <c r="N2111">
        <v>40</v>
      </c>
      <c r="O2111" t="b">
        <v>1</v>
      </c>
      <c r="P2111" t="s">
        <v>8279</v>
      </c>
      <c r="Q2111" t="str">
        <f t="shared" si="131"/>
        <v>music</v>
      </c>
      <c r="R2111" t="str">
        <f t="shared" si="132"/>
        <v>indie rock</v>
      </c>
      <c r="S2111">
        <f xml:space="preserve"> ROUND((E2111:E6224 / D2111:D6224)*100, 0)</f>
        <v>107</v>
      </c>
      <c r="T2111" s="5">
        <f t="shared" si="133"/>
        <v>106.53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0">
        <f t="shared" si="130"/>
        <v>41759.670937499999</v>
      </c>
      <c r="K2112">
        <v>1398873969</v>
      </c>
      <c r="L2112" s="10">
        <f>(((I2112/60)/60)/24)+DATE(1970,1,1)</f>
        <v>41787.207638888889</v>
      </c>
      <c r="M2112" t="b">
        <v>0</v>
      </c>
      <c r="N2112">
        <v>38</v>
      </c>
      <c r="O2112" t="b">
        <v>1</v>
      </c>
      <c r="P2112" t="s">
        <v>8279</v>
      </c>
      <c r="Q2112" t="str">
        <f t="shared" si="131"/>
        <v>music</v>
      </c>
      <c r="R2112" t="str">
        <f t="shared" si="132"/>
        <v>indie rock</v>
      </c>
      <c r="S2112">
        <f xml:space="preserve"> ROUND((E2112:E6225 / D2112:D6225)*100, 0)</f>
        <v>100</v>
      </c>
      <c r="T2112" s="5">
        <f t="shared" si="133"/>
        <v>52.82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0">
        <f t="shared" si="130"/>
        <v>40703.197048611109</v>
      </c>
      <c r="K2113">
        <v>1307594625</v>
      </c>
      <c r="L2113" s="10">
        <f>(((I2113/60)/60)/24)+DATE(1970,1,1)</f>
        <v>40770.041666666664</v>
      </c>
      <c r="M2113" t="b">
        <v>0</v>
      </c>
      <c r="N2113">
        <v>39</v>
      </c>
      <c r="O2113" t="b">
        <v>1</v>
      </c>
      <c r="P2113" t="s">
        <v>8279</v>
      </c>
      <c r="Q2113" t="str">
        <f t="shared" si="131"/>
        <v>music</v>
      </c>
      <c r="R2113" t="str">
        <f t="shared" si="132"/>
        <v>indie rock</v>
      </c>
      <c r="S2113">
        <f xml:space="preserve"> ROUND((E2113:E6226 / D2113:D6226)*100, 0)</f>
        <v>107</v>
      </c>
      <c r="T2113" s="5">
        <f t="shared" si="133"/>
        <v>54.62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0">
        <f t="shared" si="130"/>
        <v>41365.928159722222</v>
      </c>
      <c r="K2114">
        <v>1364854593</v>
      </c>
      <c r="L2114" s="10">
        <f>(((I2114/60)/60)/24)+DATE(1970,1,1)</f>
        <v>41379.928159722222</v>
      </c>
      <c r="M2114" t="b">
        <v>0</v>
      </c>
      <c r="N2114">
        <v>11</v>
      </c>
      <c r="O2114" t="b">
        <v>1</v>
      </c>
      <c r="P2114" t="s">
        <v>8279</v>
      </c>
      <c r="Q2114" t="str">
        <f t="shared" si="131"/>
        <v>music</v>
      </c>
      <c r="R2114" t="str">
        <f t="shared" si="132"/>
        <v>indie rock</v>
      </c>
      <c r="S2114">
        <f xml:space="preserve"> ROUND((E2114:E6227 / D2114:D6227)*100, 0)</f>
        <v>100</v>
      </c>
      <c r="T2114" s="5">
        <f t="shared" si="133"/>
        <v>27.27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0">
        <f t="shared" ref="J2115:J2178" si="134">(((K2115/60)/60)/24)+DATE(1970,1,1)</f>
        <v>41870.86546296296</v>
      </c>
      <c r="K2115">
        <v>1408481176</v>
      </c>
      <c r="L2115" s="10">
        <f>(((I2115/60)/60)/24)+DATE(1970,1,1)</f>
        <v>41905.86546296296</v>
      </c>
      <c r="M2115" t="b">
        <v>0</v>
      </c>
      <c r="N2115">
        <v>107</v>
      </c>
      <c r="O2115" t="b">
        <v>1</v>
      </c>
      <c r="P2115" t="s">
        <v>8279</v>
      </c>
      <c r="Q2115" t="str">
        <f t="shared" ref="Q2115:Q2178" si="135">LEFT(P2115, SEARCH("/",P2115,1)-1)</f>
        <v>music</v>
      </c>
      <c r="R2115" t="str">
        <f t="shared" ref="R2115:R2178" si="136">RIGHT(P2115,LEN(P2115)-SEARCH("/",P2115))</f>
        <v>indie rock</v>
      </c>
      <c r="S2115">
        <f xml:space="preserve"> ROUND((E2115:E6228 / D2115:D6228)*100, 0)</f>
        <v>105</v>
      </c>
      <c r="T2115" s="5">
        <f t="shared" si="133"/>
        <v>68.599999999999994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0">
        <f t="shared" si="134"/>
        <v>40458.815625000003</v>
      </c>
      <c r="K2116">
        <v>1286480070</v>
      </c>
      <c r="L2116" s="10">
        <f>(((I2116/60)/60)/24)+DATE(1970,1,1)</f>
        <v>40521.207638888889</v>
      </c>
      <c r="M2116" t="b">
        <v>0</v>
      </c>
      <c r="N2116">
        <v>147</v>
      </c>
      <c r="O2116" t="b">
        <v>1</v>
      </c>
      <c r="P2116" t="s">
        <v>8279</v>
      </c>
      <c r="Q2116" t="str">
        <f t="shared" si="135"/>
        <v>music</v>
      </c>
      <c r="R2116" t="str">
        <f t="shared" si="136"/>
        <v>indie rock</v>
      </c>
      <c r="S2116">
        <f xml:space="preserve"> ROUND((E2116:E6229 / D2116:D6229)*100, 0)</f>
        <v>105</v>
      </c>
      <c r="T2116" s="5">
        <f t="shared" si="133"/>
        <v>35.61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0">
        <f t="shared" si="134"/>
        <v>40564.081030092595</v>
      </c>
      <c r="K2117">
        <v>1295575001</v>
      </c>
      <c r="L2117" s="10">
        <f>(((I2117/60)/60)/24)+DATE(1970,1,1)</f>
        <v>40594.081030092595</v>
      </c>
      <c r="M2117" t="b">
        <v>0</v>
      </c>
      <c r="N2117">
        <v>36</v>
      </c>
      <c r="O2117" t="b">
        <v>1</v>
      </c>
      <c r="P2117" t="s">
        <v>8279</v>
      </c>
      <c r="Q2117" t="str">
        <f t="shared" si="135"/>
        <v>music</v>
      </c>
      <c r="R2117" t="str">
        <f t="shared" si="136"/>
        <v>indie rock</v>
      </c>
      <c r="S2117">
        <f xml:space="preserve"> ROUND((E2117:E6230 / D2117:D6230)*100, 0)</f>
        <v>226</v>
      </c>
      <c r="T2117" s="5">
        <f t="shared" si="133"/>
        <v>94.03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0">
        <f t="shared" si="134"/>
        <v>41136.777812500004</v>
      </c>
      <c r="K2118">
        <v>1345056003</v>
      </c>
      <c r="L2118" s="10">
        <f>(((I2118/60)/60)/24)+DATE(1970,1,1)</f>
        <v>41184.777812500004</v>
      </c>
      <c r="M2118" t="b">
        <v>0</v>
      </c>
      <c r="N2118">
        <v>92</v>
      </c>
      <c r="O2118" t="b">
        <v>1</v>
      </c>
      <c r="P2118" t="s">
        <v>8279</v>
      </c>
      <c r="Q2118" t="str">
        <f t="shared" si="135"/>
        <v>music</v>
      </c>
      <c r="R2118" t="str">
        <f t="shared" si="136"/>
        <v>indie rock</v>
      </c>
      <c r="S2118">
        <f xml:space="preserve"> ROUND((E2118:E6231 / D2118:D6231)*100, 0)</f>
        <v>101</v>
      </c>
      <c r="T2118" s="5">
        <f t="shared" si="133"/>
        <v>526.46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0">
        <f t="shared" si="134"/>
        <v>42290.059594907405</v>
      </c>
      <c r="K2119">
        <v>1444699549</v>
      </c>
      <c r="L2119" s="10">
        <f>(((I2119/60)/60)/24)+DATE(1970,1,1)</f>
        <v>42304.207638888889</v>
      </c>
      <c r="M2119" t="b">
        <v>0</v>
      </c>
      <c r="N2119">
        <v>35</v>
      </c>
      <c r="O2119" t="b">
        <v>1</v>
      </c>
      <c r="P2119" t="s">
        <v>8279</v>
      </c>
      <c r="Q2119" t="str">
        <f t="shared" si="135"/>
        <v>music</v>
      </c>
      <c r="R2119" t="str">
        <f t="shared" si="136"/>
        <v>indie rock</v>
      </c>
      <c r="S2119">
        <f xml:space="preserve"> ROUND((E2119:E6232 / D2119:D6232)*100, 0)</f>
        <v>148</v>
      </c>
      <c r="T2119" s="5">
        <f t="shared" si="133"/>
        <v>50.66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0">
        <f t="shared" si="134"/>
        <v>40718.839537037034</v>
      </c>
      <c r="K2120">
        <v>1308946136</v>
      </c>
      <c r="L2120" s="10">
        <f>(((I2120/60)/60)/24)+DATE(1970,1,1)</f>
        <v>40748.839537037034</v>
      </c>
      <c r="M2120" t="b">
        <v>0</v>
      </c>
      <c r="N2120">
        <v>17</v>
      </c>
      <c r="O2120" t="b">
        <v>1</v>
      </c>
      <c r="P2120" t="s">
        <v>8279</v>
      </c>
      <c r="Q2120" t="str">
        <f t="shared" si="135"/>
        <v>music</v>
      </c>
      <c r="R2120" t="str">
        <f t="shared" si="136"/>
        <v>indie rock</v>
      </c>
      <c r="S2120">
        <f xml:space="preserve"> ROUND((E2120:E6233 / D2120:D6233)*100, 0)</f>
        <v>135</v>
      </c>
      <c r="T2120" s="5">
        <f t="shared" si="133"/>
        <v>79.180000000000007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0">
        <f t="shared" si="134"/>
        <v>41107.130150462966</v>
      </c>
      <c r="K2121">
        <v>1342494445</v>
      </c>
      <c r="L2121" s="10">
        <f>(((I2121/60)/60)/24)+DATE(1970,1,1)</f>
        <v>41137.130150462966</v>
      </c>
      <c r="M2121" t="b">
        <v>0</v>
      </c>
      <c r="N2121">
        <v>22</v>
      </c>
      <c r="O2121" t="b">
        <v>1</v>
      </c>
      <c r="P2121" t="s">
        <v>8279</v>
      </c>
      <c r="Q2121" t="str">
        <f t="shared" si="135"/>
        <v>music</v>
      </c>
      <c r="R2121" t="str">
        <f t="shared" si="136"/>
        <v>indie rock</v>
      </c>
      <c r="S2121">
        <f xml:space="preserve"> ROUND((E2121:E6234 / D2121:D6234)*100, 0)</f>
        <v>101</v>
      </c>
      <c r="T2121" s="5">
        <f t="shared" si="133"/>
        <v>91.59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0">
        <f t="shared" si="134"/>
        <v>41591.964537037034</v>
      </c>
      <c r="K2122">
        <v>1384384136</v>
      </c>
      <c r="L2122" s="10">
        <f>(((I2122/60)/60)/24)+DATE(1970,1,1)</f>
        <v>41640.964537037034</v>
      </c>
      <c r="M2122" t="b">
        <v>0</v>
      </c>
      <c r="N2122">
        <v>69</v>
      </c>
      <c r="O2122" t="b">
        <v>1</v>
      </c>
      <c r="P2122" t="s">
        <v>8279</v>
      </c>
      <c r="Q2122" t="str">
        <f t="shared" si="135"/>
        <v>music</v>
      </c>
      <c r="R2122" t="str">
        <f t="shared" si="136"/>
        <v>indie rock</v>
      </c>
      <c r="S2122">
        <f xml:space="preserve"> ROUND((E2122:E6235 / D2122:D6235)*100, 0)</f>
        <v>101</v>
      </c>
      <c r="T2122" s="5">
        <f t="shared" si="133"/>
        <v>116.96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0">
        <f t="shared" si="134"/>
        <v>42716.7424537037</v>
      </c>
      <c r="K2123">
        <v>1481564948</v>
      </c>
      <c r="L2123" s="10">
        <f>(((I2123/60)/60)/24)+DATE(1970,1,1)</f>
        <v>42746.7424537037</v>
      </c>
      <c r="M2123" t="b">
        <v>0</v>
      </c>
      <c r="N2123">
        <v>10</v>
      </c>
      <c r="O2123" t="b">
        <v>0</v>
      </c>
      <c r="P2123" t="s">
        <v>8282</v>
      </c>
      <c r="Q2123" t="str">
        <f t="shared" si="135"/>
        <v>games</v>
      </c>
      <c r="R2123" t="str">
        <f t="shared" si="136"/>
        <v>video games</v>
      </c>
      <c r="S2123">
        <f xml:space="preserve"> ROUND((E2123:E6236 / D2123:D6236)*100, 0)</f>
        <v>1</v>
      </c>
      <c r="T2123" s="5">
        <f t="shared" si="133"/>
        <v>28.4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0">
        <f t="shared" si="134"/>
        <v>42712.300567129627</v>
      </c>
      <c r="K2124">
        <v>1481181169</v>
      </c>
      <c r="L2124" s="10">
        <f>(((I2124/60)/60)/24)+DATE(1970,1,1)</f>
        <v>42742.300567129627</v>
      </c>
      <c r="M2124" t="b">
        <v>0</v>
      </c>
      <c r="N2124">
        <v>3</v>
      </c>
      <c r="O2124" t="b">
        <v>0</v>
      </c>
      <c r="P2124" t="s">
        <v>8282</v>
      </c>
      <c r="Q2124" t="str">
        <f t="shared" si="135"/>
        <v>games</v>
      </c>
      <c r="R2124" t="str">
        <f t="shared" si="136"/>
        <v>video games</v>
      </c>
      <c r="S2124">
        <f xml:space="preserve"> ROUND((E2124:E6237 / D2124:D6237)*100, 0)</f>
        <v>0</v>
      </c>
      <c r="T2124" s="5">
        <f t="shared" si="133"/>
        <v>103.33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0">
        <f t="shared" si="134"/>
        <v>40198.424849537041</v>
      </c>
      <c r="K2125">
        <v>1263982307</v>
      </c>
      <c r="L2125" s="10">
        <f>(((I2125/60)/60)/24)+DATE(1970,1,1)</f>
        <v>40252.290972222225</v>
      </c>
      <c r="M2125" t="b">
        <v>0</v>
      </c>
      <c r="N2125">
        <v>5</v>
      </c>
      <c r="O2125" t="b">
        <v>0</v>
      </c>
      <c r="P2125" t="s">
        <v>8282</v>
      </c>
      <c r="Q2125" t="str">
        <f t="shared" si="135"/>
        <v>games</v>
      </c>
      <c r="R2125" t="str">
        <f t="shared" si="136"/>
        <v>video games</v>
      </c>
      <c r="S2125">
        <f xml:space="preserve"> ROUND((E2125:E6238 / D2125:D6238)*100, 0)</f>
        <v>10</v>
      </c>
      <c r="T2125" s="5">
        <f t="shared" si="133"/>
        <v>10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0">
        <f t="shared" si="134"/>
        <v>40464.028182870366</v>
      </c>
      <c r="K2126">
        <v>1286930435</v>
      </c>
      <c r="L2126" s="10">
        <f>(((I2126/60)/60)/24)+DATE(1970,1,1)</f>
        <v>40512.208333333336</v>
      </c>
      <c r="M2126" t="b">
        <v>0</v>
      </c>
      <c r="N2126">
        <v>5</v>
      </c>
      <c r="O2126" t="b">
        <v>0</v>
      </c>
      <c r="P2126" t="s">
        <v>8282</v>
      </c>
      <c r="Q2126" t="str">
        <f t="shared" si="135"/>
        <v>games</v>
      </c>
      <c r="R2126" t="str">
        <f t="shared" si="136"/>
        <v>video games</v>
      </c>
      <c r="S2126">
        <f xml:space="preserve"> ROUND((E2126:E6239 / D2126:D6239)*100, 0)</f>
        <v>10</v>
      </c>
      <c r="T2126" s="5">
        <f t="shared" si="133"/>
        <v>23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0">
        <f t="shared" si="134"/>
        <v>42191.023530092592</v>
      </c>
      <c r="K2127">
        <v>1436142833</v>
      </c>
      <c r="L2127" s="10">
        <f>(((I2127/60)/60)/24)+DATE(1970,1,1)</f>
        <v>42221.023530092592</v>
      </c>
      <c r="M2127" t="b">
        <v>0</v>
      </c>
      <c r="N2127">
        <v>27</v>
      </c>
      <c r="O2127" t="b">
        <v>0</v>
      </c>
      <c r="P2127" t="s">
        <v>8282</v>
      </c>
      <c r="Q2127" t="str">
        <f t="shared" si="135"/>
        <v>games</v>
      </c>
      <c r="R2127" t="str">
        <f t="shared" si="136"/>
        <v>video games</v>
      </c>
      <c r="S2127">
        <f xml:space="preserve"> ROUND((E2127:E6240 / D2127:D6240)*100, 0)</f>
        <v>1</v>
      </c>
      <c r="T2127" s="5">
        <f t="shared" si="133"/>
        <v>31.56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0">
        <f t="shared" si="134"/>
        <v>41951.973229166666</v>
      </c>
      <c r="K2128">
        <v>1415488887</v>
      </c>
      <c r="L2128" s="10">
        <f>(((I2128/60)/60)/24)+DATE(1970,1,1)</f>
        <v>41981.973229166666</v>
      </c>
      <c r="M2128" t="b">
        <v>0</v>
      </c>
      <c r="N2128">
        <v>2</v>
      </c>
      <c r="O2128" t="b">
        <v>0</v>
      </c>
      <c r="P2128" t="s">
        <v>8282</v>
      </c>
      <c r="Q2128" t="str">
        <f t="shared" si="135"/>
        <v>games</v>
      </c>
      <c r="R2128" t="str">
        <f t="shared" si="136"/>
        <v>video games</v>
      </c>
      <c r="S2128">
        <f xml:space="preserve"> ROUND((E2128:E6241 / D2128:D6241)*100, 0)</f>
        <v>0</v>
      </c>
      <c r="T2128" s="5">
        <f t="shared" si="133"/>
        <v>5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0">
        <f t="shared" si="134"/>
        <v>42045.50535879629</v>
      </c>
      <c r="K2129">
        <v>1423570063</v>
      </c>
      <c r="L2129" s="10">
        <f>(((I2129/60)/60)/24)+DATE(1970,1,1)</f>
        <v>42075.463692129633</v>
      </c>
      <c r="M2129" t="b">
        <v>0</v>
      </c>
      <c r="N2129">
        <v>236</v>
      </c>
      <c r="O2129" t="b">
        <v>0</v>
      </c>
      <c r="P2129" t="s">
        <v>8282</v>
      </c>
      <c r="Q2129" t="str">
        <f t="shared" si="135"/>
        <v>games</v>
      </c>
      <c r="R2129" t="str">
        <f t="shared" si="136"/>
        <v>video games</v>
      </c>
      <c r="S2129">
        <f xml:space="preserve"> ROUND((E2129:E6242 / D2129:D6242)*100, 0)</f>
        <v>29</v>
      </c>
      <c r="T2129" s="5">
        <f t="shared" si="133"/>
        <v>34.22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0">
        <f t="shared" si="134"/>
        <v>41843.772789351853</v>
      </c>
      <c r="K2130">
        <v>1406140369</v>
      </c>
      <c r="L2130" s="10">
        <f>(((I2130/60)/60)/24)+DATE(1970,1,1)</f>
        <v>41903.772789351853</v>
      </c>
      <c r="M2130" t="b">
        <v>0</v>
      </c>
      <c r="N2130">
        <v>1</v>
      </c>
      <c r="O2130" t="b">
        <v>0</v>
      </c>
      <c r="P2130" t="s">
        <v>8282</v>
      </c>
      <c r="Q2130" t="str">
        <f t="shared" si="135"/>
        <v>games</v>
      </c>
      <c r="R2130" t="str">
        <f t="shared" si="136"/>
        <v>video games</v>
      </c>
      <c r="S2130">
        <f xml:space="preserve"> ROUND((E2130:E6243 / D2130:D6243)*100, 0)</f>
        <v>0</v>
      </c>
      <c r="T2130" s="5">
        <f t="shared" si="133"/>
        <v>25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0">
        <f t="shared" si="134"/>
        <v>42409.024305555555</v>
      </c>
      <c r="K2131">
        <v>1454978100</v>
      </c>
      <c r="L2131" s="10">
        <f>(((I2131/60)/60)/24)+DATE(1970,1,1)</f>
        <v>42439.024305555555</v>
      </c>
      <c r="M2131" t="b">
        <v>0</v>
      </c>
      <c r="N2131">
        <v>12</v>
      </c>
      <c r="O2131" t="b">
        <v>0</v>
      </c>
      <c r="P2131" t="s">
        <v>8282</v>
      </c>
      <c r="Q2131" t="str">
        <f t="shared" si="135"/>
        <v>games</v>
      </c>
      <c r="R2131" t="str">
        <f t="shared" si="136"/>
        <v>video games</v>
      </c>
      <c r="S2131">
        <f xml:space="preserve"> ROUND((E2131:E6244 / D2131:D6244)*100, 0)</f>
        <v>12</v>
      </c>
      <c r="T2131" s="5">
        <f t="shared" si="133"/>
        <v>19.670000000000002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0">
        <f t="shared" si="134"/>
        <v>41832.086377314816</v>
      </c>
      <c r="K2132">
        <v>1405130663</v>
      </c>
      <c r="L2132" s="10">
        <f>(((I2132/60)/60)/24)+DATE(1970,1,1)</f>
        <v>41867.086377314816</v>
      </c>
      <c r="M2132" t="b">
        <v>0</v>
      </c>
      <c r="N2132">
        <v>4</v>
      </c>
      <c r="O2132" t="b">
        <v>0</v>
      </c>
      <c r="P2132" t="s">
        <v>8282</v>
      </c>
      <c r="Q2132" t="str">
        <f t="shared" si="135"/>
        <v>games</v>
      </c>
      <c r="R2132" t="str">
        <f t="shared" si="136"/>
        <v>video games</v>
      </c>
      <c r="S2132">
        <f xml:space="preserve"> ROUND((E2132:E6245 / D2132:D6245)*100, 0)</f>
        <v>0</v>
      </c>
      <c r="T2132" s="5">
        <f t="shared" si="133"/>
        <v>21.25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0">
        <f t="shared" si="134"/>
        <v>42167.207071759258</v>
      </c>
      <c r="K2133">
        <v>1434085091</v>
      </c>
      <c r="L2133" s="10">
        <f>(((I2133/60)/60)/24)+DATE(1970,1,1)</f>
        <v>42197.207071759258</v>
      </c>
      <c r="M2133" t="b">
        <v>0</v>
      </c>
      <c r="N2133">
        <v>3</v>
      </c>
      <c r="O2133" t="b">
        <v>0</v>
      </c>
      <c r="P2133" t="s">
        <v>8282</v>
      </c>
      <c r="Q2133" t="str">
        <f t="shared" si="135"/>
        <v>games</v>
      </c>
      <c r="R2133" t="str">
        <f t="shared" si="136"/>
        <v>video games</v>
      </c>
      <c r="S2133">
        <f xml:space="preserve"> ROUND((E2133:E6246 / D2133:D6246)*100, 0)</f>
        <v>5</v>
      </c>
      <c r="T2133" s="5">
        <f t="shared" si="133"/>
        <v>8.33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0">
        <f t="shared" si="134"/>
        <v>41643.487175925926</v>
      </c>
      <c r="K2134">
        <v>1388835692</v>
      </c>
      <c r="L2134" s="10">
        <f>(((I2134/60)/60)/24)+DATE(1970,1,1)</f>
        <v>41673.487175925926</v>
      </c>
      <c r="M2134" t="b">
        <v>0</v>
      </c>
      <c r="N2134">
        <v>99</v>
      </c>
      <c r="O2134" t="b">
        <v>0</v>
      </c>
      <c r="P2134" t="s">
        <v>8282</v>
      </c>
      <c r="Q2134" t="str">
        <f t="shared" si="135"/>
        <v>games</v>
      </c>
      <c r="R2134" t="str">
        <f t="shared" si="136"/>
        <v>video games</v>
      </c>
      <c r="S2134">
        <f xml:space="preserve"> ROUND((E2134:E6247 / D2134:D6247)*100, 0)</f>
        <v>2</v>
      </c>
      <c r="T2134" s="5">
        <f t="shared" si="133"/>
        <v>21.34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0">
        <f t="shared" si="134"/>
        <v>40619.097210648149</v>
      </c>
      <c r="K2135">
        <v>1300328399</v>
      </c>
      <c r="L2135" s="10">
        <f>(((I2135/60)/60)/24)+DATE(1970,1,1)</f>
        <v>40657.290972222225</v>
      </c>
      <c r="M2135" t="b">
        <v>0</v>
      </c>
      <c r="N2135">
        <v>3</v>
      </c>
      <c r="O2135" t="b">
        <v>0</v>
      </c>
      <c r="P2135" t="s">
        <v>8282</v>
      </c>
      <c r="Q2135" t="str">
        <f t="shared" si="135"/>
        <v>games</v>
      </c>
      <c r="R2135" t="str">
        <f t="shared" si="136"/>
        <v>video games</v>
      </c>
      <c r="S2135">
        <f xml:space="preserve"> ROUND((E2135:E6248 / D2135:D6248)*100, 0)</f>
        <v>2</v>
      </c>
      <c r="T2135" s="5">
        <f t="shared" si="133"/>
        <v>5.33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0">
        <f t="shared" si="134"/>
        <v>41361.886469907404</v>
      </c>
      <c r="K2136">
        <v>1364505391</v>
      </c>
      <c r="L2136" s="10">
        <f>(((I2136/60)/60)/24)+DATE(1970,1,1)</f>
        <v>41391.886469907404</v>
      </c>
      <c r="M2136" t="b">
        <v>0</v>
      </c>
      <c r="N2136">
        <v>3</v>
      </c>
      <c r="O2136" t="b">
        <v>0</v>
      </c>
      <c r="P2136" t="s">
        <v>8282</v>
      </c>
      <c r="Q2136" t="str">
        <f t="shared" si="135"/>
        <v>games</v>
      </c>
      <c r="R2136" t="str">
        <f t="shared" si="136"/>
        <v>video games</v>
      </c>
      <c r="S2136">
        <f xml:space="preserve"> ROUND((E2136:E6249 / D2136:D6249)*100, 0)</f>
        <v>2</v>
      </c>
      <c r="T2136" s="5">
        <f t="shared" si="133"/>
        <v>34.67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0">
        <f t="shared" si="134"/>
        <v>41156.963344907403</v>
      </c>
      <c r="K2137">
        <v>1346800033</v>
      </c>
      <c r="L2137" s="10">
        <f>(((I2137/60)/60)/24)+DATE(1970,1,1)</f>
        <v>41186.963344907403</v>
      </c>
      <c r="M2137" t="b">
        <v>0</v>
      </c>
      <c r="N2137">
        <v>22</v>
      </c>
      <c r="O2137" t="b">
        <v>0</v>
      </c>
      <c r="P2137" t="s">
        <v>8282</v>
      </c>
      <c r="Q2137" t="str">
        <f t="shared" si="135"/>
        <v>games</v>
      </c>
      <c r="R2137" t="str">
        <f t="shared" si="136"/>
        <v>video games</v>
      </c>
      <c r="S2137">
        <f xml:space="preserve"> ROUND((E2137:E6250 / D2137:D6250)*100, 0)</f>
        <v>10</v>
      </c>
      <c r="T2137" s="5">
        <f t="shared" si="133"/>
        <v>21.73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0">
        <f t="shared" si="134"/>
        <v>41536.509097222224</v>
      </c>
      <c r="K2138">
        <v>1379592786</v>
      </c>
      <c r="L2138" s="10">
        <f>(((I2138/60)/60)/24)+DATE(1970,1,1)</f>
        <v>41566.509097222224</v>
      </c>
      <c r="M2138" t="b">
        <v>0</v>
      </c>
      <c r="N2138">
        <v>4</v>
      </c>
      <c r="O2138" t="b">
        <v>0</v>
      </c>
      <c r="P2138" t="s">
        <v>8282</v>
      </c>
      <c r="Q2138" t="str">
        <f t="shared" si="135"/>
        <v>games</v>
      </c>
      <c r="R2138" t="str">
        <f t="shared" si="136"/>
        <v>video games</v>
      </c>
      <c r="S2138">
        <f xml:space="preserve"> ROUND((E2138:E6251 / D2138:D6251)*100, 0)</f>
        <v>0</v>
      </c>
      <c r="T2138" s="5">
        <f t="shared" si="133"/>
        <v>11.92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0">
        <f t="shared" si="134"/>
        <v>41948.771168981482</v>
      </c>
      <c r="K2139">
        <v>1415212229</v>
      </c>
      <c r="L2139" s="10">
        <f>(((I2139/60)/60)/24)+DATE(1970,1,1)</f>
        <v>41978.771168981482</v>
      </c>
      <c r="M2139" t="b">
        <v>0</v>
      </c>
      <c r="N2139">
        <v>534</v>
      </c>
      <c r="O2139" t="b">
        <v>0</v>
      </c>
      <c r="P2139" t="s">
        <v>8282</v>
      </c>
      <c r="Q2139" t="str">
        <f t="shared" si="135"/>
        <v>games</v>
      </c>
      <c r="R2139" t="str">
        <f t="shared" si="136"/>
        <v>video games</v>
      </c>
      <c r="S2139">
        <f xml:space="preserve"> ROUND((E2139:E6252 / D2139:D6252)*100, 0)</f>
        <v>28</v>
      </c>
      <c r="T2139" s="5">
        <f t="shared" si="133"/>
        <v>26.6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0">
        <f t="shared" si="134"/>
        <v>41557.013182870374</v>
      </c>
      <c r="K2140">
        <v>1381364339</v>
      </c>
      <c r="L2140" s="10">
        <f>(((I2140/60)/60)/24)+DATE(1970,1,1)</f>
        <v>41587.054849537039</v>
      </c>
      <c r="M2140" t="b">
        <v>0</v>
      </c>
      <c r="N2140">
        <v>12</v>
      </c>
      <c r="O2140" t="b">
        <v>0</v>
      </c>
      <c r="P2140" t="s">
        <v>8282</v>
      </c>
      <c r="Q2140" t="str">
        <f t="shared" si="135"/>
        <v>games</v>
      </c>
      <c r="R2140" t="str">
        <f t="shared" si="136"/>
        <v>video games</v>
      </c>
      <c r="S2140">
        <f xml:space="preserve"> ROUND((E2140:E6253 / D2140:D6253)*100, 0)</f>
        <v>13</v>
      </c>
      <c r="T2140" s="5">
        <f t="shared" si="133"/>
        <v>10.67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0">
        <f t="shared" si="134"/>
        <v>42647.750092592592</v>
      </c>
      <c r="K2141">
        <v>1475604008</v>
      </c>
      <c r="L2141" s="10">
        <f>(((I2141/60)/60)/24)+DATE(1970,1,1)</f>
        <v>42677.750092592592</v>
      </c>
      <c r="M2141" t="b">
        <v>0</v>
      </c>
      <c r="N2141">
        <v>56</v>
      </c>
      <c r="O2141" t="b">
        <v>0</v>
      </c>
      <c r="P2141" t="s">
        <v>8282</v>
      </c>
      <c r="Q2141" t="str">
        <f t="shared" si="135"/>
        <v>games</v>
      </c>
      <c r="R2141" t="str">
        <f t="shared" si="136"/>
        <v>video games</v>
      </c>
      <c r="S2141">
        <f xml:space="preserve"> ROUND((E2141:E6254 / D2141:D6254)*100, 0)</f>
        <v>5</v>
      </c>
      <c r="T2141" s="5">
        <f t="shared" si="133"/>
        <v>29.04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0">
        <f t="shared" si="134"/>
        <v>41255.833611111113</v>
      </c>
      <c r="K2142">
        <v>1355342424</v>
      </c>
      <c r="L2142" s="10">
        <f>(((I2142/60)/60)/24)+DATE(1970,1,1)</f>
        <v>41285.833611111113</v>
      </c>
      <c r="M2142" t="b">
        <v>0</v>
      </c>
      <c r="N2142">
        <v>11</v>
      </c>
      <c r="O2142" t="b">
        <v>0</v>
      </c>
      <c r="P2142" t="s">
        <v>8282</v>
      </c>
      <c r="Q2142" t="str">
        <f t="shared" si="135"/>
        <v>games</v>
      </c>
      <c r="R2142" t="str">
        <f t="shared" si="136"/>
        <v>video games</v>
      </c>
      <c r="S2142">
        <f xml:space="preserve"> ROUND((E2142:E6255 / D2142:D6255)*100, 0)</f>
        <v>0</v>
      </c>
      <c r="T2142" s="5">
        <f t="shared" si="133"/>
        <v>50.91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0">
        <f t="shared" si="134"/>
        <v>41927.235636574071</v>
      </c>
      <c r="K2143">
        <v>1413351559</v>
      </c>
      <c r="L2143" s="10">
        <f>(((I2143/60)/60)/24)+DATE(1970,1,1)</f>
        <v>41957.277303240742</v>
      </c>
      <c r="M2143" t="b">
        <v>0</v>
      </c>
      <c r="N2143">
        <v>0</v>
      </c>
      <c r="O2143" t="b">
        <v>0</v>
      </c>
      <c r="P2143" t="s">
        <v>8282</v>
      </c>
      <c r="Q2143" t="str">
        <f t="shared" si="135"/>
        <v>games</v>
      </c>
      <c r="R2143" t="str">
        <f t="shared" si="136"/>
        <v>video games</v>
      </c>
      <c r="S2143">
        <f xml:space="preserve"> ROUND((E2143:E6256 / D2143:D6256)*100, 0)</f>
        <v>0</v>
      </c>
      <c r="T2143" s="5">
        <f t="shared" si="133"/>
        <v>0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0">
        <f t="shared" si="134"/>
        <v>42340.701504629629</v>
      </c>
      <c r="K2144">
        <v>1449075010</v>
      </c>
      <c r="L2144" s="10">
        <f>(((I2144/60)/60)/24)+DATE(1970,1,1)</f>
        <v>42368.701504629629</v>
      </c>
      <c r="M2144" t="b">
        <v>0</v>
      </c>
      <c r="N2144">
        <v>12</v>
      </c>
      <c r="O2144" t="b">
        <v>0</v>
      </c>
      <c r="P2144" t="s">
        <v>8282</v>
      </c>
      <c r="Q2144" t="str">
        <f t="shared" si="135"/>
        <v>games</v>
      </c>
      <c r="R2144" t="str">
        <f t="shared" si="136"/>
        <v>video games</v>
      </c>
      <c r="S2144">
        <f xml:space="preserve"> ROUND((E2144:E6257 / D2144:D6257)*100, 0)</f>
        <v>6</v>
      </c>
      <c r="T2144" s="5">
        <f t="shared" si="133"/>
        <v>50.08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0">
        <f t="shared" si="134"/>
        <v>40332.886712962965</v>
      </c>
      <c r="K2145">
        <v>1275599812</v>
      </c>
      <c r="L2145" s="10">
        <f>(((I2145/60)/60)/24)+DATE(1970,1,1)</f>
        <v>40380.791666666664</v>
      </c>
      <c r="M2145" t="b">
        <v>0</v>
      </c>
      <c r="N2145">
        <v>5</v>
      </c>
      <c r="O2145" t="b">
        <v>0</v>
      </c>
      <c r="P2145" t="s">
        <v>8282</v>
      </c>
      <c r="Q2145" t="str">
        <f t="shared" si="135"/>
        <v>games</v>
      </c>
      <c r="R2145" t="str">
        <f t="shared" si="136"/>
        <v>video games</v>
      </c>
      <c r="S2145">
        <f xml:space="preserve"> ROUND((E2145:E6258 / D2145:D6258)*100, 0)</f>
        <v>11</v>
      </c>
      <c r="T2145" s="5">
        <f t="shared" si="133"/>
        <v>45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0">
        <f t="shared" si="134"/>
        <v>41499.546759259261</v>
      </c>
      <c r="K2146">
        <v>1376399240</v>
      </c>
      <c r="L2146" s="10">
        <f>(((I2146/60)/60)/24)+DATE(1970,1,1)</f>
        <v>41531.546759259261</v>
      </c>
      <c r="M2146" t="b">
        <v>0</v>
      </c>
      <c r="N2146">
        <v>24</v>
      </c>
      <c r="O2146" t="b">
        <v>0</v>
      </c>
      <c r="P2146" t="s">
        <v>8282</v>
      </c>
      <c r="Q2146" t="str">
        <f t="shared" si="135"/>
        <v>games</v>
      </c>
      <c r="R2146" t="str">
        <f t="shared" si="136"/>
        <v>video games</v>
      </c>
      <c r="S2146">
        <f xml:space="preserve"> ROUND((E2146:E6259 / D2146:D6259)*100, 0)</f>
        <v>2</v>
      </c>
      <c r="T2146" s="5">
        <f t="shared" si="133"/>
        <v>25.29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0">
        <f t="shared" si="134"/>
        <v>41575.237430555557</v>
      </c>
      <c r="K2147">
        <v>1382938914</v>
      </c>
      <c r="L2147" s="10">
        <f>(((I2147/60)/60)/24)+DATE(1970,1,1)</f>
        <v>41605.279097222221</v>
      </c>
      <c r="M2147" t="b">
        <v>0</v>
      </c>
      <c r="N2147">
        <v>89</v>
      </c>
      <c r="O2147" t="b">
        <v>0</v>
      </c>
      <c r="P2147" t="s">
        <v>8282</v>
      </c>
      <c r="Q2147" t="str">
        <f t="shared" si="135"/>
        <v>games</v>
      </c>
      <c r="R2147" t="str">
        <f t="shared" si="136"/>
        <v>video games</v>
      </c>
      <c r="S2147">
        <f xml:space="preserve"> ROUND((E2147:E6260 / D2147:D6260)*100, 0)</f>
        <v>30</v>
      </c>
      <c r="T2147" s="5">
        <f t="shared" si="133"/>
        <v>51.29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0">
        <f t="shared" si="134"/>
        <v>42397.679513888885</v>
      </c>
      <c r="K2148">
        <v>1453997910</v>
      </c>
      <c r="L2148" s="10">
        <f>(((I2148/60)/60)/24)+DATE(1970,1,1)</f>
        <v>42411.679513888885</v>
      </c>
      <c r="M2148" t="b">
        <v>0</v>
      </c>
      <c r="N2148">
        <v>1</v>
      </c>
      <c r="O2148" t="b">
        <v>0</v>
      </c>
      <c r="P2148" t="s">
        <v>8282</v>
      </c>
      <c r="Q2148" t="str">
        <f t="shared" si="135"/>
        <v>games</v>
      </c>
      <c r="R2148" t="str">
        <f t="shared" si="136"/>
        <v>video games</v>
      </c>
      <c r="S2148">
        <f xml:space="preserve"> ROUND((E2148:E6261 / D2148:D6261)*100, 0)</f>
        <v>0</v>
      </c>
      <c r="T2148" s="5">
        <f t="shared" si="133"/>
        <v>1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0">
        <f t="shared" si="134"/>
        <v>41927.295694444445</v>
      </c>
      <c r="K2149">
        <v>1413356748</v>
      </c>
      <c r="L2149" s="10">
        <f>(((I2149/60)/60)/24)+DATE(1970,1,1)</f>
        <v>41959.337361111116</v>
      </c>
      <c r="M2149" t="b">
        <v>0</v>
      </c>
      <c r="N2149">
        <v>55</v>
      </c>
      <c r="O2149" t="b">
        <v>0</v>
      </c>
      <c r="P2149" t="s">
        <v>8282</v>
      </c>
      <c r="Q2149" t="str">
        <f t="shared" si="135"/>
        <v>games</v>
      </c>
      <c r="R2149" t="str">
        <f t="shared" si="136"/>
        <v>video games</v>
      </c>
      <c r="S2149">
        <f xml:space="preserve"> ROUND((E2149:E6262 / D2149:D6262)*100, 0)</f>
        <v>1</v>
      </c>
      <c r="T2149" s="5">
        <f t="shared" si="133"/>
        <v>49.38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0">
        <f t="shared" si="134"/>
        <v>42066.733587962968</v>
      </c>
      <c r="K2150">
        <v>1425404182</v>
      </c>
      <c r="L2150" s="10">
        <f>(((I2150/60)/60)/24)+DATE(1970,1,1)</f>
        <v>42096.691921296297</v>
      </c>
      <c r="M2150" t="b">
        <v>0</v>
      </c>
      <c r="N2150">
        <v>2</v>
      </c>
      <c r="O2150" t="b">
        <v>0</v>
      </c>
      <c r="P2150" t="s">
        <v>8282</v>
      </c>
      <c r="Q2150" t="str">
        <f t="shared" si="135"/>
        <v>games</v>
      </c>
      <c r="R2150" t="str">
        <f t="shared" si="136"/>
        <v>video games</v>
      </c>
      <c r="S2150">
        <f xml:space="preserve"> ROUND((E2150:E6263 / D2150:D6263)*100, 0)</f>
        <v>2</v>
      </c>
      <c r="T2150" s="5">
        <f t="shared" si="133"/>
        <v>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0">
        <f t="shared" si="134"/>
        <v>40355.024953703702</v>
      </c>
      <c r="K2151">
        <v>1277512556</v>
      </c>
      <c r="L2151" s="10">
        <f>(((I2151/60)/60)/24)+DATE(1970,1,1)</f>
        <v>40390</v>
      </c>
      <c r="M2151" t="b">
        <v>0</v>
      </c>
      <c r="N2151">
        <v>0</v>
      </c>
      <c r="O2151" t="b">
        <v>0</v>
      </c>
      <c r="P2151" t="s">
        <v>8282</v>
      </c>
      <c r="Q2151" t="str">
        <f t="shared" si="135"/>
        <v>games</v>
      </c>
      <c r="R2151" t="str">
        <f t="shared" si="136"/>
        <v>video games</v>
      </c>
      <c r="S2151">
        <f xml:space="preserve"> ROUND((E2151:E6264 / D2151:D6264)*100, 0)</f>
        <v>0</v>
      </c>
      <c r="T2151" s="5">
        <f t="shared" si="133"/>
        <v>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0">
        <f t="shared" si="134"/>
        <v>42534.284710648149</v>
      </c>
      <c r="K2152">
        <v>1465800599</v>
      </c>
      <c r="L2152" s="10">
        <f>(((I2152/60)/60)/24)+DATE(1970,1,1)</f>
        <v>42564.284710648149</v>
      </c>
      <c r="M2152" t="b">
        <v>0</v>
      </c>
      <c r="N2152">
        <v>4</v>
      </c>
      <c r="O2152" t="b">
        <v>0</v>
      </c>
      <c r="P2152" t="s">
        <v>8282</v>
      </c>
      <c r="Q2152" t="str">
        <f t="shared" si="135"/>
        <v>games</v>
      </c>
      <c r="R2152" t="str">
        <f t="shared" si="136"/>
        <v>video games</v>
      </c>
      <c r="S2152">
        <f xml:space="preserve"> ROUND((E2152:E6265 / D2152:D6265)*100, 0)</f>
        <v>1</v>
      </c>
      <c r="T2152" s="5">
        <f t="shared" si="133"/>
        <v>101.25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0">
        <f t="shared" si="134"/>
        <v>42520.847384259265</v>
      </c>
      <c r="K2153">
        <v>1464639614</v>
      </c>
      <c r="L2153" s="10">
        <f>(((I2153/60)/60)/24)+DATE(1970,1,1)</f>
        <v>42550.847384259265</v>
      </c>
      <c r="M2153" t="b">
        <v>0</v>
      </c>
      <c r="N2153">
        <v>6</v>
      </c>
      <c r="O2153" t="b">
        <v>0</v>
      </c>
      <c r="P2153" t="s">
        <v>8282</v>
      </c>
      <c r="Q2153" t="str">
        <f t="shared" si="135"/>
        <v>games</v>
      </c>
      <c r="R2153" t="str">
        <f t="shared" si="136"/>
        <v>video games</v>
      </c>
      <c r="S2153">
        <f xml:space="preserve"> ROUND((E2153:E6266 / D2153:D6266)*100, 0)</f>
        <v>0</v>
      </c>
      <c r="T2153" s="5">
        <f t="shared" si="133"/>
        <v>19.670000000000002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0">
        <f t="shared" si="134"/>
        <v>41683.832280092596</v>
      </c>
      <c r="K2154">
        <v>1392321509</v>
      </c>
      <c r="L2154" s="10">
        <f>(((I2154/60)/60)/24)+DATE(1970,1,1)</f>
        <v>41713.790613425925</v>
      </c>
      <c r="M2154" t="b">
        <v>0</v>
      </c>
      <c r="N2154">
        <v>4</v>
      </c>
      <c r="O2154" t="b">
        <v>0</v>
      </c>
      <c r="P2154" t="s">
        <v>8282</v>
      </c>
      <c r="Q2154" t="str">
        <f t="shared" si="135"/>
        <v>games</v>
      </c>
      <c r="R2154" t="str">
        <f t="shared" si="136"/>
        <v>video games</v>
      </c>
      <c r="S2154">
        <f xml:space="preserve"> ROUND((E2154:E6267 / D2154:D6267)*100, 0)</f>
        <v>0</v>
      </c>
      <c r="T2154" s="5">
        <f t="shared" si="133"/>
        <v>12.5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0">
        <f t="shared" si="134"/>
        <v>41974.911087962959</v>
      </c>
      <c r="K2155">
        <v>1417470718</v>
      </c>
      <c r="L2155" s="10">
        <f>(((I2155/60)/60)/24)+DATE(1970,1,1)</f>
        <v>42014.332638888889</v>
      </c>
      <c r="M2155" t="b">
        <v>0</v>
      </c>
      <c r="N2155">
        <v>4</v>
      </c>
      <c r="O2155" t="b">
        <v>0</v>
      </c>
      <c r="P2155" t="s">
        <v>8282</v>
      </c>
      <c r="Q2155" t="str">
        <f t="shared" si="135"/>
        <v>games</v>
      </c>
      <c r="R2155" t="str">
        <f t="shared" si="136"/>
        <v>video games</v>
      </c>
      <c r="S2155">
        <f xml:space="preserve"> ROUND((E2155:E6268 / D2155:D6268)*100, 0)</f>
        <v>0</v>
      </c>
      <c r="T2155" s="5">
        <f t="shared" si="133"/>
        <v>8.5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0">
        <f t="shared" si="134"/>
        <v>41647.632256944446</v>
      </c>
      <c r="K2156">
        <v>1389193827</v>
      </c>
      <c r="L2156" s="10">
        <f>(((I2156/60)/60)/24)+DATE(1970,1,1)</f>
        <v>41667.632256944446</v>
      </c>
      <c r="M2156" t="b">
        <v>0</v>
      </c>
      <c r="N2156">
        <v>2</v>
      </c>
      <c r="O2156" t="b">
        <v>0</v>
      </c>
      <c r="P2156" t="s">
        <v>8282</v>
      </c>
      <c r="Q2156" t="str">
        <f t="shared" si="135"/>
        <v>games</v>
      </c>
      <c r="R2156" t="str">
        <f t="shared" si="136"/>
        <v>video games</v>
      </c>
      <c r="S2156">
        <f xml:space="preserve"> ROUND((E2156:E6269 / D2156:D6269)*100, 0)</f>
        <v>1</v>
      </c>
      <c r="T2156" s="5">
        <f t="shared" si="133"/>
        <v>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0">
        <f t="shared" si="134"/>
        <v>42430.747511574074</v>
      </c>
      <c r="K2157">
        <v>1456854985</v>
      </c>
      <c r="L2157" s="10">
        <f>(((I2157/60)/60)/24)+DATE(1970,1,1)</f>
        <v>42460.70584490741</v>
      </c>
      <c r="M2157" t="b">
        <v>0</v>
      </c>
      <c r="N2157">
        <v>5</v>
      </c>
      <c r="O2157" t="b">
        <v>0</v>
      </c>
      <c r="P2157" t="s">
        <v>8282</v>
      </c>
      <c r="Q2157" t="str">
        <f t="shared" si="135"/>
        <v>games</v>
      </c>
      <c r="R2157" t="str">
        <f t="shared" si="136"/>
        <v>video games</v>
      </c>
      <c r="S2157">
        <f xml:space="preserve"> ROUND((E2157:E6270 / D2157:D6270)*100, 0)</f>
        <v>2</v>
      </c>
      <c r="T2157" s="5">
        <f t="shared" si="133"/>
        <v>23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0">
        <f t="shared" si="134"/>
        <v>41488.85423611111</v>
      </c>
      <c r="K2158">
        <v>1375475406</v>
      </c>
      <c r="L2158" s="10">
        <f>(((I2158/60)/60)/24)+DATE(1970,1,1)</f>
        <v>41533.85423611111</v>
      </c>
      <c r="M2158" t="b">
        <v>0</v>
      </c>
      <c r="N2158">
        <v>83</v>
      </c>
      <c r="O2158" t="b">
        <v>0</v>
      </c>
      <c r="P2158" t="s">
        <v>8282</v>
      </c>
      <c r="Q2158" t="str">
        <f t="shared" si="135"/>
        <v>games</v>
      </c>
      <c r="R2158" t="str">
        <f t="shared" si="136"/>
        <v>video games</v>
      </c>
      <c r="S2158">
        <f xml:space="preserve"> ROUND((E2158:E6271 / D2158:D6271)*100, 0)</f>
        <v>3</v>
      </c>
      <c r="T2158" s="5">
        <f t="shared" si="133"/>
        <v>17.989999999999998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0">
        <f t="shared" si="134"/>
        <v>42694.98128472222</v>
      </c>
      <c r="K2159">
        <v>1479684783</v>
      </c>
      <c r="L2159" s="10">
        <f>(((I2159/60)/60)/24)+DATE(1970,1,1)</f>
        <v>42727.332638888889</v>
      </c>
      <c r="M2159" t="b">
        <v>0</v>
      </c>
      <c r="N2159">
        <v>57</v>
      </c>
      <c r="O2159" t="b">
        <v>0</v>
      </c>
      <c r="P2159" t="s">
        <v>8282</v>
      </c>
      <c r="Q2159" t="str">
        <f t="shared" si="135"/>
        <v>games</v>
      </c>
      <c r="R2159" t="str">
        <f t="shared" si="136"/>
        <v>video games</v>
      </c>
      <c r="S2159">
        <f xml:space="preserve"> ROUND((E2159:E6272 / D2159:D6272)*100, 0)</f>
        <v>28</v>
      </c>
      <c r="T2159" s="5">
        <f t="shared" si="133"/>
        <v>370.95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0">
        <f t="shared" si="134"/>
        <v>41264.853865740741</v>
      </c>
      <c r="K2160">
        <v>1356121774</v>
      </c>
      <c r="L2160" s="10">
        <f>(((I2160/60)/60)/24)+DATE(1970,1,1)</f>
        <v>41309.853865740741</v>
      </c>
      <c r="M2160" t="b">
        <v>0</v>
      </c>
      <c r="N2160">
        <v>311</v>
      </c>
      <c r="O2160" t="b">
        <v>0</v>
      </c>
      <c r="P2160" t="s">
        <v>8282</v>
      </c>
      <c r="Q2160" t="str">
        <f t="shared" si="135"/>
        <v>games</v>
      </c>
      <c r="R2160" t="str">
        <f t="shared" si="136"/>
        <v>video games</v>
      </c>
      <c r="S2160">
        <f xml:space="preserve"> ROUND((E2160:E6273 / D2160:D6273)*100, 0)</f>
        <v>7</v>
      </c>
      <c r="T2160" s="5">
        <f t="shared" si="133"/>
        <v>63.57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0">
        <f t="shared" si="134"/>
        <v>40710.731180555551</v>
      </c>
      <c r="K2161">
        <v>1308245574</v>
      </c>
      <c r="L2161" s="10">
        <f>(((I2161/60)/60)/24)+DATE(1970,1,1)</f>
        <v>40740.731180555551</v>
      </c>
      <c r="M2161" t="b">
        <v>0</v>
      </c>
      <c r="N2161">
        <v>2</v>
      </c>
      <c r="O2161" t="b">
        <v>0</v>
      </c>
      <c r="P2161" t="s">
        <v>8282</v>
      </c>
      <c r="Q2161" t="str">
        <f t="shared" si="135"/>
        <v>games</v>
      </c>
      <c r="R2161" t="str">
        <f t="shared" si="136"/>
        <v>video games</v>
      </c>
      <c r="S2161">
        <f xml:space="preserve"> ROUND((E2161:E6274 / D2161:D6274)*100, 0)</f>
        <v>1</v>
      </c>
      <c r="T2161" s="5">
        <f t="shared" si="133"/>
        <v>13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0">
        <f t="shared" si="134"/>
        <v>41018.711863425924</v>
      </c>
      <c r="K2162">
        <v>1334855105</v>
      </c>
      <c r="L2162" s="10">
        <f>(((I2162/60)/60)/24)+DATE(1970,1,1)</f>
        <v>41048.711863425924</v>
      </c>
      <c r="M2162" t="b">
        <v>0</v>
      </c>
      <c r="N2162">
        <v>16</v>
      </c>
      <c r="O2162" t="b">
        <v>0</v>
      </c>
      <c r="P2162" t="s">
        <v>8282</v>
      </c>
      <c r="Q2162" t="str">
        <f t="shared" si="135"/>
        <v>games</v>
      </c>
      <c r="R2162" t="str">
        <f t="shared" si="136"/>
        <v>video games</v>
      </c>
      <c r="S2162">
        <f xml:space="preserve"> ROUND((E2162:E6275 / D2162:D6275)*100, 0)</f>
        <v>1</v>
      </c>
      <c r="T2162" s="5">
        <f t="shared" si="133"/>
        <v>5.31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0">
        <f t="shared" si="134"/>
        <v>42240.852534722217</v>
      </c>
      <c r="K2163">
        <v>1440448059</v>
      </c>
      <c r="L2163" s="10">
        <f>(((I2163/60)/60)/24)+DATE(1970,1,1)</f>
        <v>42270.852534722217</v>
      </c>
      <c r="M2163" t="b">
        <v>0</v>
      </c>
      <c r="N2163">
        <v>13</v>
      </c>
      <c r="O2163" t="b">
        <v>1</v>
      </c>
      <c r="P2163" t="s">
        <v>8276</v>
      </c>
      <c r="Q2163" t="str">
        <f t="shared" si="135"/>
        <v>music</v>
      </c>
      <c r="R2163" t="str">
        <f t="shared" si="136"/>
        <v>rock</v>
      </c>
      <c r="S2163">
        <f xml:space="preserve"> ROUND((E2163:E6276 / D2163:D6276)*100, 0)</f>
        <v>116</v>
      </c>
      <c r="T2163" s="5">
        <f t="shared" si="133"/>
        <v>35.619999999999997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0">
        <f t="shared" si="134"/>
        <v>41813.766099537039</v>
      </c>
      <c r="K2164">
        <v>1403547791</v>
      </c>
      <c r="L2164" s="10">
        <f>(((I2164/60)/60)/24)+DATE(1970,1,1)</f>
        <v>41844.766099537039</v>
      </c>
      <c r="M2164" t="b">
        <v>0</v>
      </c>
      <c r="N2164">
        <v>58</v>
      </c>
      <c r="O2164" t="b">
        <v>1</v>
      </c>
      <c r="P2164" t="s">
        <v>8276</v>
      </c>
      <c r="Q2164" t="str">
        <f t="shared" si="135"/>
        <v>music</v>
      </c>
      <c r="R2164" t="str">
        <f t="shared" si="136"/>
        <v>rock</v>
      </c>
      <c r="S2164">
        <f xml:space="preserve"> ROUND((E2164:E6277 / D2164:D6277)*100, 0)</f>
        <v>112</v>
      </c>
      <c r="T2164" s="5">
        <f t="shared" si="133"/>
        <v>87.1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0">
        <f t="shared" si="134"/>
        <v>42111.899537037039</v>
      </c>
      <c r="K2165">
        <v>1429306520</v>
      </c>
      <c r="L2165" s="10">
        <f>(((I2165/60)/60)/24)+DATE(1970,1,1)</f>
        <v>42163.159722222219</v>
      </c>
      <c r="M2165" t="b">
        <v>0</v>
      </c>
      <c r="N2165">
        <v>44</v>
      </c>
      <c r="O2165" t="b">
        <v>1</v>
      </c>
      <c r="P2165" t="s">
        <v>8276</v>
      </c>
      <c r="Q2165" t="str">
        <f t="shared" si="135"/>
        <v>music</v>
      </c>
      <c r="R2165" t="str">
        <f t="shared" si="136"/>
        <v>rock</v>
      </c>
      <c r="S2165">
        <f xml:space="preserve"> ROUND((E2165:E6278 / D2165:D6278)*100, 0)</f>
        <v>132</v>
      </c>
      <c r="T2165" s="5">
        <f t="shared" si="133"/>
        <v>75.11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0">
        <f t="shared" si="134"/>
        <v>42515.71775462963</v>
      </c>
      <c r="K2166">
        <v>1464196414</v>
      </c>
      <c r="L2166" s="10">
        <f>(((I2166/60)/60)/24)+DATE(1970,1,1)</f>
        <v>42546.165972222225</v>
      </c>
      <c r="M2166" t="b">
        <v>0</v>
      </c>
      <c r="N2166">
        <v>83</v>
      </c>
      <c r="O2166" t="b">
        <v>1</v>
      </c>
      <c r="P2166" t="s">
        <v>8276</v>
      </c>
      <c r="Q2166" t="str">
        <f t="shared" si="135"/>
        <v>music</v>
      </c>
      <c r="R2166" t="str">
        <f t="shared" si="136"/>
        <v>rock</v>
      </c>
      <c r="S2166">
        <f xml:space="preserve"> ROUND((E2166:E6279 / D2166:D6279)*100, 0)</f>
        <v>103</v>
      </c>
      <c r="T2166" s="5">
        <f t="shared" si="133"/>
        <v>68.010000000000005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0">
        <f t="shared" si="134"/>
        <v>42438.667071759264</v>
      </c>
      <c r="K2167">
        <v>1457539235</v>
      </c>
      <c r="L2167" s="10">
        <f>(((I2167/60)/60)/24)+DATE(1970,1,1)</f>
        <v>42468.625405092593</v>
      </c>
      <c r="M2167" t="b">
        <v>0</v>
      </c>
      <c r="N2167">
        <v>117</v>
      </c>
      <c r="O2167" t="b">
        <v>1</v>
      </c>
      <c r="P2167" t="s">
        <v>8276</v>
      </c>
      <c r="Q2167" t="str">
        <f t="shared" si="135"/>
        <v>music</v>
      </c>
      <c r="R2167" t="str">
        <f t="shared" si="136"/>
        <v>rock</v>
      </c>
      <c r="S2167">
        <f xml:space="preserve"> ROUND((E2167:E6280 / D2167:D6280)*100, 0)</f>
        <v>139</v>
      </c>
      <c r="T2167" s="5">
        <f t="shared" si="133"/>
        <v>29.62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0">
        <f t="shared" si="134"/>
        <v>41933.838171296295</v>
      </c>
      <c r="K2168">
        <v>1413922018</v>
      </c>
      <c r="L2168" s="10">
        <f>(((I2168/60)/60)/24)+DATE(1970,1,1)</f>
        <v>41978.879837962959</v>
      </c>
      <c r="M2168" t="b">
        <v>0</v>
      </c>
      <c r="N2168">
        <v>32</v>
      </c>
      <c r="O2168" t="b">
        <v>1</v>
      </c>
      <c r="P2168" t="s">
        <v>8276</v>
      </c>
      <c r="Q2168" t="str">
        <f t="shared" si="135"/>
        <v>music</v>
      </c>
      <c r="R2168" t="str">
        <f t="shared" si="136"/>
        <v>rock</v>
      </c>
      <c r="S2168">
        <f xml:space="preserve"> ROUND((E2168:E6281 / D2168:D6281)*100, 0)</f>
        <v>147</v>
      </c>
      <c r="T2168" s="5">
        <f t="shared" si="133"/>
        <v>91.63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0">
        <f t="shared" si="134"/>
        <v>41153.066400462965</v>
      </c>
      <c r="K2169">
        <v>1346463337</v>
      </c>
      <c r="L2169" s="10">
        <f>(((I2169/60)/60)/24)+DATE(1970,1,1)</f>
        <v>41167.066400462965</v>
      </c>
      <c r="M2169" t="b">
        <v>0</v>
      </c>
      <c r="N2169">
        <v>8</v>
      </c>
      <c r="O2169" t="b">
        <v>1</v>
      </c>
      <c r="P2169" t="s">
        <v>8276</v>
      </c>
      <c r="Q2169" t="str">
        <f t="shared" si="135"/>
        <v>music</v>
      </c>
      <c r="R2169" t="str">
        <f t="shared" si="136"/>
        <v>rock</v>
      </c>
      <c r="S2169">
        <f xml:space="preserve"> ROUND((E2169:E6282 / D2169:D6282)*100, 0)</f>
        <v>120</v>
      </c>
      <c r="T2169" s="5">
        <f t="shared" si="133"/>
        <v>22.5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0">
        <f t="shared" si="134"/>
        <v>42745.600243055553</v>
      </c>
      <c r="K2170">
        <v>1484058261</v>
      </c>
      <c r="L2170" s="10">
        <f>(((I2170/60)/60)/24)+DATE(1970,1,1)</f>
        <v>42776.208333333328</v>
      </c>
      <c r="M2170" t="b">
        <v>0</v>
      </c>
      <c r="N2170">
        <v>340</v>
      </c>
      <c r="O2170" t="b">
        <v>1</v>
      </c>
      <c r="P2170" t="s">
        <v>8276</v>
      </c>
      <c r="Q2170" t="str">
        <f t="shared" si="135"/>
        <v>music</v>
      </c>
      <c r="R2170" t="str">
        <f t="shared" si="136"/>
        <v>rock</v>
      </c>
      <c r="S2170">
        <f xml:space="preserve"> ROUND((E2170:E6283 / D2170:D6283)*100, 0)</f>
        <v>122</v>
      </c>
      <c r="T2170" s="5">
        <f t="shared" si="133"/>
        <v>64.37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0">
        <f t="shared" si="134"/>
        <v>42793.700821759259</v>
      </c>
      <c r="K2171">
        <v>1488214151</v>
      </c>
      <c r="L2171" s="10">
        <f>(((I2171/60)/60)/24)+DATE(1970,1,1)</f>
        <v>42796.700821759259</v>
      </c>
      <c r="M2171" t="b">
        <v>0</v>
      </c>
      <c r="N2171">
        <v>7</v>
      </c>
      <c r="O2171" t="b">
        <v>1</v>
      </c>
      <c r="P2171" t="s">
        <v>8276</v>
      </c>
      <c r="Q2171" t="str">
        <f t="shared" si="135"/>
        <v>music</v>
      </c>
      <c r="R2171" t="str">
        <f t="shared" si="136"/>
        <v>rock</v>
      </c>
      <c r="S2171">
        <f xml:space="preserve"> ROUND((E2171:E6284 / D2171:D6284)*100, 0)</f>
        <v>100</v>
      </c>
      <c r="T2171" s="5">
        <f t="shared" ref="T2171:T2234" si="137" xml:space="preserve"> ROUND(IF(N2171&gt;0,(E2171/N2171),(0)),2)</f>
        <v>21.86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0">
        <f t="shared" si="134"/>
        <v>42198.750254629631</v>
      </c>
      <c r="K2172">
        <v>1436810422</v>
      </c>
      <c r="L2172" s="10">
        <f>(((I2172/60)/60)/24)+DATE(1970,1,1)</f>
        <v>42238.750254629631</v>
      </c>
      <c r="M2172" t="b">
        <v>0</v>
      </c>
      <c r="N2172">
        <v>19</v>
      </c>
      <c r="O2172" t="b">
        <v>1</v>
      </c>
      <c r="P2172" t="s">
        <v>8276</v>
      </c>
      <c r="Q2172" t="str">
        <f t="shared" si="135"/>
        <v>music</v>
      </c>
      <c r="R2172" t="str">
        <f t="shared" si="136"/>
        <v>rock</v>
      </c>
      <c r="S2172">
        <f xml:space="preserve"> ROUND((E2172:E6285 / D2172:D6285)*100, 0)</f>
        <v>181</v>
      </c>
      <c r="T2172" s="5">
        <f t="shared" si="137"/>
        <v>33.32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0">
        <f t="shared" si="134"/>
        <v>42141.95711805555</v>
      </c>
      <c r="K2173">
        <v>1431903495</v>
      </c>
      <c r="L2173" s="10">
        <f>(((I2173/60)/60)/24)+DATE(1970,1,1)</f>
        <v>42177.208333333328</v>
      </c>
      <c r="M2173" t="b">
        <v>0</v>
      </c>
      <c r="N2173">
        <v>47</v>
      </c>
      <c r="O2173" t="b">
        <v>1</v>
      </c>
      <c r="P2173" t="s">
        <v>8276</v>
      </c>
      <c r="Q2173" t="str">
        <f t="shared" si="135"/>
        <v>music</v>
      </c>
      <c r="R2173" t="str">
        <f t="shared" si="136"/>
        <v>rock</v>
      </c>
      <c r="S2173">
        <f xml:space="preserve"> ROUND((E2173:E6286 / D2173:D6286)*100, 0)</f>
        <v>106</v>
      </c>
      <c r="T2173" s="5">
        <f t="shared" si="137"/>
        <v>90.28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0">
        <f t="shared" si="134"/>
        <v>42082.580092592587</v>
      </c>
      <c r="K2174">
        <v>1426773320</v>
      </c>
      <c r="L2174" s="10">
        <f>(((I2174/60)/60)/24)+DATE(1970,1,1)</f>
        <v>42112.580092592587</v>
      </c>
      <c r="M2174" t="b">
        <v>0</v>
      </c>
      <c r="N2174">
        <v>13</v>
      </c>
      <c r="O2174" t="b">
        <v>1</v>
      </c>
      <c r="P2174" t="s">
        <v>8276</v>
      </c>
      <c r="Q2174" t="str">
        <f t="shared" si="135"/>
        <v>music</v>
      </c>
      <c r="R2174" t="str">
        <f t="shared" si="136"/>
        <v>rock</v>
      </c>
      <c r="S2174">
        <f xml:space="preserve"> ROUND((E2174:E6287 / D2174:D6287)*100, 0)</f>
        <v>100</v>
      </c>
      <c r="T2174" s="5">
        <f t="shared" si="137"/>
        <v>76.92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0">
        <f t="shared" si="134"/>
        <v>41495.692627314813</v>
      </c>
      <c r="K2175">
        <v>1376066243</v>
      </c>
      <c r="L2175" s="10">
        <f>(((I2175/60)/60)/24)+DATE(1970,1,1)</f>
        <v>41527.165972222225</v>
      </c>
      <c r="M2175" t="b">
        <v>0</v>
      </c>
      <c r="N2175">
        <v>90</v>
      </c>
      <c r="O2175" t="b">
        <v>1</v>
      </c>
      <c r="P2175" t="s">
        <v>8276</v>
      </c>
      <c r="Q2175" t="str">
        <f t="shared" si="135"/>
        <v>music</v>
      </c>
      <c r="R2175" t="str">
        <f t="shared" si="136"/>
        <v>rock</v>
      </c>
      <c r="S2175">
        <f xml:space="preserve"> ROUND((E2175:E6288 / D2175:D6288)*100, 0)</f>
        <v>127</v>
      </c>
      <c r="T2175" s="5">
        <f t="shared" si="137"/>
        <v>59.23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0">
        <f t="shared" si="134"/>
        <v>42465.542905092589</v>
      </c>
      <c r="K2176">
        <v>1459861307</v>
      </c>
      <c r="L2176" s="10">
        <f>(((I2176/60)/60)/24)+DATE(1970,1,1)</f>
        <v>42495.542905092589</v>
      </c>
      <c r="M2176" t="b">
        <v>0</v>
      </c>
      <c r="N2176">
        <v>63</v>
      </c>
      <c r="O2176" t="b">
        <v>1</v>
      </c>
      <c r="P2176" t="s">
        <v>8276</v>
      </c>
      <c r="Q2176" t="str">
        <f t="shared" si="135"/>
        <v>music</v>
      </c>
      <c r="R2176" t="str">
        <f t="shared" si="136"/>
        <v>rock</v>
      </c>
      <c r="S2176">
        <f xml:space="preserve"> ROUND((E2176:E6289 / D2176:D6289)*100, 0)</f>
        <v>103</v>
      </c>
      <c r="T2176" s="5">
        <f t="shared" si="137"/>
        <v>65.38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0">
        <f t="shared" si="134"/>
        <v>42565.009097222224</v>
      </c>
      <c r="K2177">
        <v>1468455186</v>
      </c>
      <c r="L2177" s="10">
        <f>(((I2177/60)/60)/24)+DATE(1970,1,1)</f>
        <v>42572.009097222224</v>
      </c>
      <c r="M2177" t="b">
        <v>0</v>
      </c>
      <c r="N2177">
        <v>26</v>
      </c>
      <c r="O2177" t="b">
        <v>1</v>
      </c>
      <c r="P2177" t="s">
        <v>8276</v>
      </c>
      <c r="Q2177" t="str">
        <f t="shared" si="135"/>
        <v>music</v>
      </c>
      <c r="R2177" t="str">
        <f t="shared" si="136"/>
        <v>rock</v>
      </c>
      <c r="S2177">
        <f xml:space="preserve"> ROUND((E2177:E6290 / D2177:D6290)*100, 0)</f>
        <v>250</v>
      </c>
      <c r="T2177" s="5">
        <f t="shared" si="137"/>
        <v>67.31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0">
        <f t="shared" si="134"/>
        <v>42096.633206018523</v>
      </c>
      <c r="K2178">
        <v>1427987509</v>
      </c>
      <c r="L2178" s="10">
        <f>(((I2178/60)/60)/24)+DATE(1970,1,1)</f>
        <v>42126.633206018523</v>
      </c>
      <c r="M2178" t="b">
        <v>0</v>
      </c>
      <c r="N2178">
        <v>71</v>
      </c>
      <c r="O2178" t="b">
        <v>1</v>
      </c>
      <c r="P2178" t="s">
        <v>8276</v>
      </c>
      <c r="Q2178" t="str">
        <f t="shared" si="135"/>
        <v>music</v>
      </c>
      <c r="R2178" t="str">
        <f t="shared" si="136"/>
        <v>rock</v>
      </c>
      <c r="S2178">
        <f xml:space="preserve"> ROUND((E2178:E6291 / D2178:D6291)*100, 0)</f>
        <v>126</v>
      </c>
      <c r="T2178" s="5">
        <f t="shared" si="137"/>
        <v>88.75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0">
        <f t="shared" ref="J2179:J2242" si="138">(((K2179/60)/60)/24)+DATE(1970,1,1)</f>
        <v>42502.250775462962</v>
      </c>
      <c r="K2179">
        <v>1463032867</v>
      </c>
      <c r="L2179" s="10">
        <f>(((I2179/60)/60)/24)+DATE(1970,1,1)</f>
        <v>42527.250775462962</v>
      </c>
      <c r="M2179" t="b">
        <v>0</v>
      </c>
      <c r="N2179">
        <v>38</v>
      </c>
      <c r="O2179" t="b">
        <v>1</v>
      </c>
      <c r="P2179" t="s">
        <v>8276</v>
      </c>
      <c r="Q2179" t="str">
        <f t="shared" ref="Q2179:Q2242" si="139">LEFT(P2179, SEARCH("/",P2179,1)-1)</f>
        <v>music</v>
      </c>
      <c r="R2179" t="str">
        <f t="shared" ref="R2179:R2242" si="140">RIGHT(P2179,LEN(P2179)-SEARCH("/",P2179))</f>
        <v>rock</v>
      </c>
      <c r="S2179">
        <f xml:space="preserve"> ROUND((E2179:E6292 / D2179:D6292)*100, 0)</f>
        <v>100</v>
      </c>
      <c r="T2179" s="5">
        <f t="shared" si="137"/>
        <v>65.87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0">
        <f t="shared" si="138"/>
        <v>42723.63653935185</v>
      </c>
      <c r="K2180">
        <v>1482160597</v>
      </c>
      <c r="L2180" s="10">
        <f>(((I2180/60)/60)/24)+DATE(1970,1,1)</f>
        <v>42753.63653935185</v>
      </c>
      <c r="M2180" t="b">
        <v>0</v>
      </c>
      <c r="N2180">
        <v>859</v>
      </c>
      <c r="O2180" t="b">
        <v>1</v>
      </c>
      <c r="P2180" t="s">
        <v>8276</v>
      </c>
      <c r="Q2180" t="str">
        <f t="shared" si="139"/>
        <v>music</v>
      </c>
      <c r="R2180" t="str">
        <f t="shared" si="140"/>
        <v>rock</v>
      </c>
      <c r="S2180">
        <f xml:space="preserve"> ROUND((E2180:E6293 / D2180:D6293)*100, 0)</f>
        <v>139</v>
      </c>
      <c r="T2180" s="5">
        <f t="shared" si="137"/>
        <v>40.35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0">
        <f t="shared" si="138"/>
        <v>42075.171203703707</v>
      </c>
      <c r="K2181">
        <v>1426133192</v>
      </c>
      <c r="L2181" s="10">
        <f>(((I2181/60)/60)/24)+DATE(1970,1,1)</f>
        <v>42105.171203703707</v>
      </c>
      <c r="M2181" t="b">
        <v>0</v>
      </c>
      <c r="N2181">
        <v>21</v>
      </c>
      <c r="O2181" t="b">
        <v>1</v>
      </c>
      <c r="P2181" t="s">
        <v>8276</v>
      </c>
      <c r="Q2181" t="str">
        <f t="shared" si="139"/>
        <v>music</v>
      </c>
      <c r="R2181" t="str">
        <f t="shared" si="140"/>
        <v>rock</v>
      </c>
      <c r="S2181">
        <f xml:space="preserve"> ROUND((E2181:E6294 / D2181:D6294)*100, 0)</f>
        <v>161</v>
      </c>
      <c r="T2181" s="5">
        <f t="shared" si="137"/>
        <v>76.86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0">
        <f t="shared" si="138"/>
        <v>42279.669768518521</v>
      </c>
      <c r="K2182">
        <v>1443801868</v>
      </c>
      <c r="L2182" s="10">
        <f>(((I2182/60)/60)/24)+DATE(1970,1,1)</f>
        <v>42321.711435185185</v>
      </c>
      <c r="M2182" t="b">
        <v>0</v>
      </c>
      <c r="N2182">
        <v>78</v>
      </c>
      <c r="O2182" t="b">
        <v>1</v>
      </c>
      <c r="P2182" t="s">
        <v>8276</v>
      </c>
      <c r="Q2182" t="str">
        <f t="shared" si="139"/>
        <v>music</v>
      </c>
      <c r="R2182" t="str">
        <f t="shared" si="140"/>
        <v>rock</v>
      </c>
      <c r="S2182">
        <f xml:space="preserve"> ROUND((E2182:E6295 / D2182:D6295)*100, 0)</f>
        <v>107</v>
      </c>
      <c r="T2182" s="5">
        <f t="shared" si="137"/>
        <v>68.709999999999994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0">
        <f t="shared" si="138"/>
        <v>42773.005243055552</v>
      </c>
      <c r="K2183">
        <v>1486426053</v>
      </c>
      <c r="L2183" s="10">
        <f>(((I2183/60)/60)/24)+DATE(1970,1,1)</f>
        <v>42787.005243055552</v>
      </c>
      <c r="M2183" t="b">
        <v>0</v>
      </c>
      <c r="N2183">
        <v>53</v>
      </c>
      <c r="O2183" t="b">
        <v>1</v>
      </c>
      <c r="P2183" t="s">
        <v>8297</v>
      </c>
      <c r="Q2183" t="str">
        <f t="shared" si="139"/>
        <v>games</v>
      </c>
      <c r="R2183" t="str">
        <f t="shared" si="140"/>
        <v>tabletop games</v>
      </c>
      <c r="S2183">
        <f xml:space="preserve"> ROUND((E2183:E6296 / D2183:D6296)*100, 0)</f>
        <v>153</v>
      </c>
      <c r="T2183" s="5">
        <f t="shared" si="137"/>
        <v>57.77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0">
        <f t="shared" si="138"/>
        <v>41879.900752314818</v>
      </c>
      <c r="K2184">
        <v>1409261825</v>
      </c>
      <c r="L2184" s="10">
        <f>(((I2184/60)/60)/24)+DATE(1970,1,1)</f>
        <v>41914.900752314818</v>
      </c>
      <c r="M2184" t="b">
        <v>0</v>
      </c>
      <c r="N2184">
        <v>356</v>
      </c>
      <c r="O2184" t="b">
        <v>1</v>
      </c>
      <c r="P2184" t="s">
        <v>8297</v>
      </c>
      <c r="Q2184" t="str">
        <f t="shared" si="139"/>
        <v>games</v>
      </c>
      <c r="R2184" t="str">
        <f t="shared" si="140"/>
        <v>tabletop games</v>
      </c>
      <c r="S2184">
        <f xml:space="preserve"> ROUND((E2184:E6297 / D2184:D6297)*100, 0)</f>
        <v>524</v>
      </c>
      <c r="T2184" s="5">
        <f t="shared" si="137"/>
        <v>44.17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0">
        <f t="shared" si="138"/>
        <v>42745.365474537044</v>
      </c>
      <c r="K2185">
        <v>1484037977</v>
      </c>
      <c r="L2185" s="10">
        <f>(((I2185/60)/60)/24)+DATE(1970,1,1)</f>
        <v>42775.208333333328</v>
      </c>
      <c r="M2185" t="b">
        <v>0</v>
      </c>
      <c r="N2185">
        <v>279</v>
      </c>
      <c r="O2185" t="b">
        <v>1</v>
      </c>
      <c r="P2185" t="s">
        <v>8297</v>
      </c>
      <c r="Q2185" t="str">
        <f t="shared" si="139"/>
        <v>games</v>
      </c>
      <c r="R2185" t="str">
        <f t="shared" si="140"/>
        <v>tabletop games</v>
      </c>
      <c r="S2185">
        <f xml:space="preserve"> ROUND((E2185:E6298 / D2185:D6298)*100, 0)</f>
        <v>489</v>
      </c>
      <c r="T2185" s="5">
        <f t="shared" si="137"/>
        <v>31.57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0">
        <f t="shared" si="138"/>
        <v>42380.690289351856</v>
      </c>
      <c r="K2186">
        <v>1452530041</v>
      </c>
      <c r="L2186" s="10">
        <f>(((I2186/60)/60)/24)+DATE(1970,1,1)</f>
        <v>42394.666666666672</v>
      </c>
      <c r="M2186" t="b">
        <v>1</v>
      </c>
      <c r="N2186">
        <v>266</v>
      </c>
      <c r="O2186" t="b">
        <v>1</v>
      </c>
      <c r="P2186" t="s">
        <v>8297</v>
      </c>
      <c r="Q2186" t="str">
        <f t="shared" si="139"/>
        <v>games</v>
      </c>
      <c r="R2186" t="str">
        <f t="shared" si="140"/>
        <v>tabletop games</v>
      </c>
      <c r="S2186">
        <f xml:space="preserve"> ROUND((E2186:E6299 / D2186:D6299)*100, 0)</f>
        <v>285</v>
      </c>
      <c r="T2186" s="5">
        <f t="shared" si="137"/>
        <v>107.05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0">
        <f t="shared" si="138"/>
        <v>41319.349988425929</v>
      </c>
      <c r="K2187">
        <v>1360830239</v>
      </c>
      <c r="L2187" s="10">
        <f>(((I2187/60)/60)/24)+DATE(1970,1,1)</f>
        <v>41359.349988425929</v>
      </c>
      <c r="M2187" t="b">
        <v>0</v>
      </c>
      <c r="N2187">
        <v>623</v>
      </c>
      <c r="O2187" t="b">
        <v>1</v>
      </c>
      <c r="P2187" t="s">
        <v>8297</v>
      </c>
      <c r="Q2187" t="str">
        <f t="shared" si="139"/>
        <v>games</v>
      </c>
      <c r="R2187" t="str">
        <f t="shared" si="140"/>
        <v>tabletop games</v>
      </c>
      <c r="S2187">
        <f xml:space="preserve"> ROUND((E2187:E6300 / D2187:D6300)*100, 0)</f>
        <v>1857</v>
      </c>
      <c r="T2187" s="5">
        <f t="shared" si="137"/>
        <v>149.03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0">
        <f t="shared" si="138"/>
        <v>42583.615081018521</v>
      </c>
      <c r="K2188">
        <v>1470062743</v>
      </c>
      <c r="L2188" s="10">
        <f>(((I2188/60)/60)/24)+DATE(1970,1,1)</f>
        <v>42620.083333333328</v>
      </c>
      <c r="M2188" t="b">
        <v>0</v>
      </c>
      <c r="N2188">
        <v>392</v>
      </c>
      <c r="O2188" t="b">
        <v>1</v>
      </c>
      <c r="P2188" t="s">
        <v>8297</v>
      </c>
      <c r="Q2188" t="str">
        <f t="shared" si="139"/>
        <v>games</v>
      </c>
      <c r="R2188" t="str">
        <f t="shared" si="140"/>
        <v>tabletop games</v>
      </c>
      <c r="S2188">
        <f xml:space="preserve"> ROUND((E2188:E6301 / D2188:D6301)*100, 0)</f>
        <v>110</v>
      </c>
      <c r="T2188" s="5">
        <f t="shared" si="137"/>
        <v>55.96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0">
        <f t="shared" si="138"/>
        <v>42068.209097222221</v>
      </c>
      <c r="K2189">
        <v>1425531666</v>
      </c>
      <c r="L2189" s="10">
        <f>(((I2189/60)/60)/24)+DATE(1970,1,1)</f>
        <v>42097.165972222225</v>
      </c>
      <c r="M2189" t="b">
        <v>1</v>
      </c>
      <c r="N2189">
        <v>3562</v>
      </c>
      <c r="O2189" t="b">
        <v>1</v>
      </c>
      <c r="P2189" t="s">
        <v>8297</v>
      </c>
      <c r="Q2189" t="str">
        <f t="shared" si="139"/>
        <v>games</v>
      </c>
      <c r="R2189" t="str">
        <f t="shared" si="140"/>
        <v>tabletop games</v>
      </c>
      <c r="S2189">
        <f xml:space="preserve"> ROUND((E2189:E6302 / D2189:D6302)*100, 0)</f>
        <v>1015</v>
      </c>
      <c r="T2189" s="5">
        <f t="shared" si="137"/>
        <v>56.97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0">
        <f t="shared" si="138"/>
        <v>42633.586122685185</v>
      </c>
      <c r="K2190">
        <v>1474380241</v>
      </c>
      <c r="L2190" s="10">
        <f>(((I2190/60)/60)/24)+DATE(1970,1,1)</f>
        <v>42668.708333333328</v>
      </c>
      <c r="M2190" t="b">
        <v>0</v>
      </c>
      <c r="N2190">
        <v>514</v>
      </c>
      <c r="O2190" t="b">
        <v>1</v>
      </c>
      <c r="P2190" t="s">
        <v>8297</v>
      </c>
      <c r="Q2190" t="str">
        <f t="shared" si="139"/>
        <v>games</v>
      </c>
      <c r="R2190" t="str">
        <f t="shared" si="140"/>
        <v>tabletop games</v>
      </c>
      <c r="S2190">
        <f xml:space="preserve"> ROUND((E2190:E6303 / D2190:D6303)*100, 0)</f>
        <v>412</v>
      </c>
      <c r="T2190" s="5">
        <f t="shared" si="137"/>
        <v>44.06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0">
        <f t="shared" si="138"/>
        <v>42467.788194444445</v>
      </c>
      <c r="K2191">
        <v>1460055300</v>
      </c>
      <c r="L2191" s="10">
        <f>(((I2191/60)/60)/24)+DATE(1970,1,1)</f>
        <v>42481.916666666672</v>
      </c>
      <c r="M2191" t="b">
        <v>0</v>
      </c>
      <c r="N2191">
        <v>88</v>
      </c>
      <c r="O2191" t="b">
        <v>1</v>
      </c>
      <c r="P2191" t="s">
        <v>8297</v>
      </c>
      <c r="Q2191" t="str">
        <f t="shared" si="139"/>
        <v>games</v>
      </c>
      <c r="R2191" t="str">
        <f t="shared" si="140"/>
        <v>tabletop games</v>
      </c>
      <c r="S2191">
        <f xml:space="preserve"> ROUND((E2191:E6304 / D2191:D6304)*100, 0)</f>
        <v>503</v>
      </c>
      <c r="T2191" s="5">
        <f t="shared" si="137"/>
        <v>68.63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0">
        <f t="shared" si="138"/>
        <v>42417.625046296293</v>
      </c>
      <c r="K2192">
        <v>1455721204</v>
      </c>
      <c r="L2192" s="10">
        <f>(((I2192/60)/60)/24)+DATE(1970,1,1)</f>
        <v>42452.290972222225</v>
      </c>
      <c r="M2192" t="b">
        <v>0</v>
      </c>
      <c r="N2192">
        <v>537</v>
      </c>
      <c r="O2192" t="b">
        <v>1</v>
      </c>
      <c r="P2192" t="s">
        <v>8297</v>
      </c>
      <c r="Q2192" t="str">
        <f t="shared" si="139"/>
        <v>games</v>
      </c>
      <c r="R2192" t="str">
        <f t="shared" si="140"/>
        <v>tabletop games</v>
      </c>
      <c r="S2192">
        <f xml:space="preserve"> ROUND((E2192:E6305 / D2192:D6305)*100, 0)</f>
        <v>185</v>
      </c>
      <c r="T2192" s="5">
        <f t="shared" si="137"/>
        <v>65.319999999999993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0">
        <f t="shared" si="138"/>
        <v>42768.833645833336</v>
      </c>
      <c r="K2193">
        <v>1486065627</v>
      </c>
      <c r="L2193" s="10">
        <f>(((I2193/60)/60)/24)+DATE(1970,1,1)</f>
        <v>42780.833645833336</v>
      </c>
      <c r="M2193" t="b">
        <v>0</v>
      </c>
      <c r="N2193">
        <v>25</v>
      </c>
      <c r="O2193" t="b">
        <v>1</v>
      </c>
      <c r="P2193" t="s">
        <v>8297</v>
      </c>
      <c r="Q2193" t="str">
        <f t="shared" si="139"/>
        <v>games</v>
      </c>
      <c r="R2193" t="str">
        <f t="shared" si="140"/>
        <v>tabletop games</v>
      </c>
      <c r="S2193">
        <f xml:space="preserve"> ROUND((E2193:E6306 / D2193:D6306)*100, 0)</f>
        <v>120</v>
      </c>
      <c r="T2193" s="5">
        <f t="shared" si="137"/>
        <v>35.92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0">
        <f t="shared" si="138"/>
        <v>42691.8512037037</v>
      </c>
      <c r="K2194">
        <v>1479414344</v>
      </c>
      <c r="L2194" s="10">
        <f>(((I2194/60)/60)/24)+DATE(1970,1,1)</f>
        <v>42719.958333333328</v>
      </c>
      <c r="M2194" t="b">
        <v>0</v>
      </c>
      <c r="N2194">
        <v>3238</v>
      </c>
      <c r="O2194" t="b">
        <v>1</v>
      </c>
      <c r="P2194" t="s">
        <v>8297</v>
      </c>
      <c r="Q2194" t="str">
        <f t="shared" si="139"/>
        <v>games</v>
      </c>
      <c r="R2194" t="str">
        <f t="shared" si="140"/>
        <v>tabletop games</v>
      </c>
      <c r="S2194">
        <f xml:space="preserve"> ROUND((E2194:E6307 / D2194:D6307)*100, 0)</f>
        <v>1081</v>
      </c>
      <c r="T2194" s="5">
        <f t="shared" si="137"/>
        <v>40.07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0">
        <f t="shared" si="138"/>
        <v>42664.405925925923</v>
      </c>
      <c r="K2195">
        <v>1477043072</v>
      </c>
      <c r="L2195" s="10">
        <f>(((I2195/60)/60)/24)+DATE(1970,1,1)</f>
        <v>42695.207638888889</v>
      </c>
      <c r="M2195" t="b">
        <v>0</v>
      </c>
      <c r="N2195">
        <v>897</v>
      </c>
      <c r="O2195" t="b">
        <v>1</v>
      </c>
      <c r="P2195" t="s">
        <v>8297</v>
      </c>
      <c r="Q2195" t="str">
        <f t="shared" si="139"/>
        <v>games</v>
      </c>
      <c r="R2195" t="str">
        <f t="shared" si="140"/>
        <v>tabletop games</v>
      </c>
      <c r="S2195">
        <f xml:space="preserve"> ROUND((E2195:E6308 / D2195:D6308)*100, 0)</f>
        <v>452</v>
      </c>
      <c r="T2195" s="5">
        <f t="shared" si="137"/>
        <v>75.650000000000006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0">
        <f t="shared" si="138"/>
        <v>42425.757986111115</v>
      </c>
      <c r="K2196">
        <v>1456423890</v>
      </c>
      <c r="L2196" s="10">
        <f>(((I2196/60)/60)/24)+DATE(1970,1,1)</f>
        <v>42455.716319444444</v>
      </c>
      <c r="M2196" t="b">
        <v>0</v>
      </c>
      <c r="N2196">
        <v>878</v>
      </c>
      <c r="O2196" t="b">
        <v>1</v>
      </c>
      <c r="P2196" t="s">
        <v>8297</v>
      </c>
      <c r="Q2196" t="str">
        <f t="shared" si="139"/>
        <v>games</v>
      </c>
      <c r="R2196" t="str">
        <f t="shared" si="140"/>
        <v>tabletop games</v>
      </c>
      <c r="S2196">
        <f xml:space="preserve"> ROUND((E2196:E6309 / D2196:D6309)*100, 0)</f>
        <v>537</v>
      </c>
      <c r="T2196" s="5">
        <f t="shared" si="137"/>
        <v>61.2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0">
        <f t="shared" si="138"/>
        <v>42197.771990740745</v>
      </c>
      <c r="K2197">
        <v>1436725900</v>
      </c>
      <c r="L2197" s="10">
        <f>(((I2197/60)/60)/24)+DATE(1970,1,1)</f>
        <v>42227.771990740745</v>
      </c>
      <c r="M2197" t="b">
        <v>0</v>
      </c>
      <c r="N2197">
        <v>115</v>
      </c>
      <c r="O2197" t="b">
        <v>1</v>
      </c>
      <c r="P2197" t="s">
        <v>8297</v>
      </c>
      <c r="Q2197" t="str">
        <f t="shared" si="139"/>
        <v>games</v>
      </c>
      <c r="R2197" t="str">
        <f t="shared" si="140"/>
        <v>tabletop games</v>
      </c>
      <c r="S2197">
        <f xml:space="preserve"> ROUND((E2197:E6310 / D2197:D6310)*100, 0)</f>
        <v>120</v>
      </c>
      <c r="T2197" s="5">
        <f t="shared" si="137"/>
        <v>48.13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0">
        <f t="shared" si="138"/>
        <v>42675.487291666665</v>
      </c>
      <c r="K2198">
        <v>1478000502</v>
      </c>
      <c r="L2198" s="10">
        <f>(((I2198/60)/60)/24)+DATE(1970,1,1)</f>
        <v>42706.291666666672</v>
      </c>
      <c r="M2198" t="b">
        <v>0</v>
      </c>
      <c r="N2198">
        <v>234</v>
      </c>
      <c r="O2198" t="b">
        <v>1</v>
      </c>
      <c r="P2198" t="s">
        <v>8297</v>
      </c>
      <c r="Q2198" t="str">
        <f t="shared" si="139"/>
        <v>games</v>
      </c>
      <c r="R2198" t="str">
        <f t="shared" si="140"/>
        <v>tabletop games</v>
      </c>
      <c r="S2198">
        <f xml:space="preserve"> ROUND((E2198:E6311 / D2198:D6311)*100, 0)</f>
        <v>114</v>
      </c>
      <c r="T2198" s="5">
        <f t="shared" si="137"/>
        <v>68.11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0">
        <f t="shared" si="138"/>
        <v>42033.584016203706</v>
      </c>
      <c r="K2199">
        <v>1422540059</v>
      </c>
      <c r="L2199" s="10">
        <f>(((I2199/60)/60)/24)+DATE(1970,1,1)</f>
        <v>42063.584016203706</v>
      </c>
      <c r="M2199" t="b">
        <v>0</v>
      </c>
      <c r="N2199">
        <v>4330</v>
      </c>
      <c r="O2199" t="b">
        <v>1</v>
      </c>
      <c r="P2199" t="s">
        <v>8297</v>
      </c>
      <c r="Q2199" t="str">
        <f t="shared" si="139"/>
        <v>games</v>
      </c>
      <c r="R2199" t="str">
        <f t="shared" si="140"/>
        <v>tabletop games</v>
      </c>
      <c r="S2199">
        <f xml:space="preserve"> ROUND((E2199:E6312 / D2199:D6312)*100, 0)</f>
        <v>951</v>
      </c>
      <c r="T2199" s="5">
        <f t="shared" si="137"/>
        <v>65.89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0">
        <f t="shared" si="138"/>
        <v>42292.513888888891</v>
      </c>
      <c r="K2200">
        <v>1444911600</v>
      </c>
      <c r="L2200" s="10">
        <f>(((I2200/60)/60)/24)+DATE(1970,1,1)</f>
        <v>42322.555555555555</v>
      </c>
      <c r="M2200" t="b">
        <v>0</v>
      </c>
      <c r="N2200">
        <v>651</v>
      </c>
      <c r="O2200" t="b">
        <v>1</v>
      </c>
      <c r="P2200" t="s">
        <v>8297</v>
      </c>
      <c r="Q2200" t="str">
        <f t="shared" si="139"/>
        <v>games</v>
      </c>
      <c r="R2200" t="str">
        <f t="shared" si="140"/>
        <v>tabletop games</v>
      </c>
      <c r="S2200">
        <f xml:space="preserve"> ROUND((E2200:E6313 / D2200:D6313)*100, 0)</f>
        <v>133</v>
      </c>
      <c r="T2200" s="5">
        <f t="shared" si="137"/>
        <v>81.650000000000006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0">
        <f t="shared" si="138"/>
        <v>42262.416643518518</v>
      </c>
      <c r="K2201">
        <v>1442311198</v>
      </c>
      <c r="L2201" s="10">
        <f>(((I2201/60)/60)/24)+DATE(1970,1,1)</f>
        <v>42292.416643518518</v>
      </c>
      <c r="M2201" t="b">
        <v>1</v>
      </c>
      <c r="N2201">
        <v>251</v>
      </c>
      <c r="O2201" t="b">
        <v>1</v>
      </c>
      <c r="P2201" t="s">
        <v>8297</v>
      </c>
      <c r="Q2201" t="str">
        <f t="shared" si="139"/>
        <v>games</v>
      </c>
      <c r="R2201" t="str">
        <f t="shared" si="140"/>
        <v>tabletop games</v>
      </c>
      <c r="S2201">
        <f xml:space="preserve"> ROUND((E2201:E6314 / D2201:D6314)*100, 0)</f>
        <v>147</v>
      </c>
      <c r="T2201" s="5">
        <f t="shared" si="137"/>
        <v>52.7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0">
        <f t="shared" si="138"/>
        <v>42163.625787037032</v>
      </c>
      <c r="K2202">
        <v>1433775668</v>
      </c>
      <c r="L2202" s="10">
        <f>(((I2202/60)/60)/24)+DATE(1970,1,1)</f>
        <v>42191.125</v>
      </c>
      <c r="M2202" t="b">
        <v>0</v>
      </c>
      <c r="N2202">
        <v>263</v>
      </c>
      <c r="O2202" t="b">
        <v>1</v>
      </c>
      <c r="P2202" t="s">
        <v>8297</v>
      </c>
      <c r="Q2202" t="str">
        <f t="shared" si="139"/>
        <v>games</v>
      </c>
      <c r="R2202" t="str">
        <f t="shared" si="140"/>
        <v>tabletop games</v>
      </c>
      <c r="S2202">
        <f xml:space="preserve"> ROUND((E2202:E6315 / D2202:D6315)*100, 0)</f>
        <v>542</v>
      </c>
      <c r="T2202" s="5">
        <f t="shared" si="137"/>
        <v>41.23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0">
        <f t="shared" si="138"/>
        <v>41276.846817129634</v>
      </c>
      <c r="K2203">
        <v>1357157965</v>
      </c>
      <c r="L2203" s="10">
        <f>(((I2203/60)/60)/24)+DATE(1970,1,1)</f>
        <v>41290.846817129634</v>
      </c>
      <c r="M2203" t="b">
        <v>0</v>
      </c>
      <c r="N2203">
        <v>28</v>
      </c>
      <c r="O2203" t="b">
        <v>1</v>
      </c>
      <c r="P2203" t="s">
        <v>8280</v>
      </c>
      <c r="Q2203" t="str">
        <f t="shared" si="139"/>
        <v>music</v>
      </c>
      <c r="R2203" t="str">
        <f t="shared" si="140"/>
        <v>electronic music</v>
      </c>
      <c r="S2203">
        <f xml:space="preserve"> ROUND((E2203:E6316 / D2203:D6316)*100, 0)</f>
        <v>383</v>
      </c>
      <c r="T2203" s="5">
        <f t="shared" si="137"/>
        <v>15.04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0">
        <f t="shared" si="138"/>
        <v>41184.849166666667</v>
      </c>
      <c r="K2204">
        <v>1349209368</v>
      </c>
      <c r="L2204" s="10">
        <f>(((I2204/60)/60)/24)+DATE(1970,1,1)</f>
        <v>41214.849166666667</v>
      </c>
      <c r="M2204" t="b">
        <v>0</v>
      </c>
      <c r="N2204">
        <v>721</v>
      </c>
      <c r="O2204" t="b">
        <v>1</v>
      </c>
      <c r="P2204" t="s">
        <v>8280</v>
      </c>
      <c r="Q2204" t="str">
        <f t="shared" si="139"/>
        <v>music</v>
      </c>
      <c r="R2204" t="str">
        <f t="shared" si="140"/>
        <v>electronic music</v>
      </c>
      <c r="S2204">
        <f xml:space="preserve"> ROUND((E2204:E6317 / D2204:D6317)*100, 0)</f>
        <v>704</v>
      </c>
      <c r="T2204" s="5">
        <f t="shared" si="137"/>
        <v>39.07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0">
        <f t="shared" si="138"/>
        <v>42241.85974537037</v>
      </c>
      <c r="K2205">
        <v>1440535082</v>
      </c>
      <c r="L2205" s="10">
        <f>(((I2205/60)/60)/24)+DATE(1970,1,1)</f>
        <v>42271.85974537037</v>
      </c>
      <c r="M2205" t="b">
        <v>0</v>
      </c>
      <c r="N2205">
        <v>50</v>
      </c>
      <c r="O2205" t="b">
        <v>1</v>
      </c>
      <c r="P2205" t="s">
        <v>8280</v>
      </c>
      <c r="Q2205" t="str">
        <f t="shared" si="139"/>
        <v>music</v>
      </c>
      <c r="R2205" t="str">
        <f t="shared" si="140"/>
        <v>electronic music</v>
      </c>
      <c r="S2205">
        <f xml:space="preserve"> ROUND((E2205:E6318 / D2205:D6318)*100, 0)</f>
        <v>110</v>
      </c>
      <c r="T2205" s="5">
        <f t="shared" si="137"/>
        <v>43.82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0">
        <f t="shared" si="138"/>
        <v>41312.311562499999</v>
      </c>
      <c r="K2206">
        <v>1360222119</v>
      </c>
      <c r="L2206" s="10">
        <f>(((I2206/60)/60)/24)+DATE(1970,1,1)</f>
        <v>41342.311562499999</v>
      </c>
      <c r="M2206" t="b">
        <v>0</v>
      </c>
      <c r="N2206">
        <v>73</v>
      </c>
      <c r="O2206" t="b">
        <v>1</v>
      </c>
      <c r="P2206" t="s">
        <v>8280</v>
      </c>
      <c r="Q2206" t="str">
        <f t="shared" si="139"/>
        <v>music</v>
      </c>
      <c r="R2206" t="str">
        <f t="shared" si="140"/>
        <v>electronic music</v>
      </c>
      <c r="S2206">
        <f xml:space="preserve"> ROUND((E2206:E6319 / D2206:D6319)*100, 0)</f>
        <v>133</v>
      </c>
      <c r="T2206" s="5">
        <f t="shared" si="137"/>
        <v>27.3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0">
        <f t="shared" si="138"/>
        <v>41031.82163194444</v>
      </c>
      <c r="K2207">
        <v>1335987789</v>
      </c>
      <c r="L2207" s="10">
        <f>(((I2207/60)/60)/24)+DATE(1970,1,1)</f>
        <v>41061.82163194444</v>
      </c>
      <c r="M2207" t="b">
        <v>0</v>
      </c>
      <c r="N2207">
        <v>27</v>
      </c>
      <c r="O2207" t="b">
        <v>1</v>
      </c>
      <c r="P2207" t="s">
        <v>8280</v>
      </c>
      <c r="Q2207" t="str">
        <f t="shared" si="139"/>
        <v>music</v>
      </c>
      <c r="R2207" t="str">
        <f t="shared" si="140"/>
        <v>electronic music</v>
      </c>
      <c r="S2207">
        <f xml:space="preserve"> ROUND((E2207:E6320 / D2207:D6320)*100, 0)</f>
        <v>152</v>
      </c>
      <c r="T2207" s="5">
        <f t="shared" si="137"/>
        <v>42.22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0">
        <f t="shared" si="138"/>
        <v>40997.257222222222</v>
      </c>
      <c r="K2208">
        <v>1333001424</v>
      </c>
      <c r="L2208" s="10">
        <f>(((I2208/60)/60)/24)+DATE(1970,1,1)</f>
        <v>41015.257222222222</v>
      </c>
      <c r="M2208" t="b">
        <v>0</v>
      </c>
      <c r="N2208">
        <v>34</v>
      </c>
      <c r="O2208" t="b">
        <v>1</v>
      </c>
      <c r="P2208" t="s">
        <v>8280</v>
      </c>
      <c r="Q2208" t="str">
        <f t="shared" si="139"/>
        <v>music</v>
      </c>
      <c r="R2208" t="str">
        <f t="shared" si="140"/>
        <v>electronic music</v>
      </c>
      <c r="S2208">
        <f xml:space="preserve"> ROUND((E2208:E6321 / D2208:D6321)*100, 0)</f>
        <v>103</v>
      </c>
      <c r="T2208" s="5">
        <f t="shared" si="137"/>
        <v>33.24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0">
        <f t="shared" si="138"/>
        <v>41564.194131944445</v>
      </c>
      <c r="K2209">
        <v>1381984773</v>
      </c>
      <c r="L2209" s="10">
        <f>(((I2209/60)/60)/24)+DATE(1970,1,1)</f>
        <v>41594.235798611109</v>
      </c>
      <c r="M2209" t="b">
        <v>0</v>
      </c>
      <c r="N2209">
        <v>7</v>
      </c>
      <c r="O2209" t="b">
        <v>1</v>
      </c>
      <c r="P2209" t="s">
        <v>8280</v>
      </c>
      <c r="Q2209" t="str">
        <f t="shared" si="139"/>
        <v>music</v>
      </c>
      <c r="R2209" t="str">
        <f t="shared" si="140"/>
        <v>electronic music</v>
      </c>
      <c r="S2209">
        <f xml:space="preserve"> ROUND((E2209:E6322 / D2209:D6322)*100, 0)</f>
        <v>100</v>
      </c>
      <c r="T2209" s="5">
        <f t="shared" si="137"/>
        <v>285.70999999999998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0">
        <f t="shared" si="138"/>
        <v>40946.882245370369</v>
      </c>
      <c r="K2210">
        <v>1328649026</v>
      </c>
      <c r="L2210" s="10">
        <f>(((I2210/60)/60)/24)+DATE(1970,1,1)</f>
        <v>41006.166666666664</v>
      </c>
      <c r="M2210" t="b">
        <v>0</v>
      </c>
      <c r="N2210">
        <v>24</v>
      </c>
      <c r="O2210" t="b">
        <v>1</v>
      </c>
      <c r="P2210" t="s">
        <v>8280</v>
      </c>
      <c r="Q2210" t="str">
        <f t="shared" si="139"/>
        <v>music</v>
      </c>
      <c r="R2210" t="str">
        <f t="shared" si="140"/>
        <v>electronic music</v>
      </c>
      <c r="S2210">
        <f xml:space="preserve"> ROUND((E2210:E6323 / D2210:D6323)*100, 0)</f>
        <v>102</v>
      </c>
      <c r="T2210" s="5">
        <f t="shared" si="137"/>
        <v>42.33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0">
        <f t="shared" si="138"/>
        <v>41732.479675925926</v>
      </c>
      <c r="K2211">
        <v>1396524644</v>
      </c>
      <c r="L2211" s="10">
        <f>(((I2211/60)/60)/24)+DATE(1970,1,1)</f>
        <v>41743.958333333336</v>
      </c>
      <c r="M2211" t="b">
        <v>0</v>
      </c>
      <c r="N2211">
        <v>15</v>
      </c>
      <c r="O2211" t="b">
        <v>1</v>
      </c>
      <c r="P2211" t="s">
        <v>8280</v>
      </c>
      <c r="Q2211" t="str">
        <f t="shared" si="139"/>
        <v>music</v>
      </c>
      <c r="R2211" t="str">
        <f t="shared" si="140"/>
        <v>electronic music</v>
      </c>
      <c r="S2211">
        <f xml:space="preserve"> ROUND((E2211:E6324 / D2211:D6324)*100, 0)</f>
        <v>151</v>
      </c>
      <c r="T2211" s="5">
        <f t="shared" si="137"/>
        <v>50.27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0">
        <f t="shared" si="138"/>
        <v>40956.066087962965</v>
      </c>
      <c r="K2212">
        <v>1329442510</v>
      </c>
      <c r="L2212" s="10">
        <f>(((I2212/60)/60)/24)+DATE(1970,1,1)</f>
        <v>41013.73333333333</v>
      </c>
      <c r="M2212" t="b">
        <v>0</v>
      </c>
      <c r="N2212">
        <v>72</v>
      </c>
      <c r="O2212" t="b">
        <v>1</v>
      </c>
      <c r="P2212" t="s">
        <v>8280</v>
      </c>
      <c r="Q2212" t="str">
        <f t="shared" si="139"/>
        <v>music</v>
      </c>
      <c r="R2212" t="str">
        <f t="shared" si="140"/>
        <v>electronic music</v>
      </c>
      <c r="S2212">
        <f xml:space="preserve"> ROUND((E2212:E6325 / D2212:D6325)*100, 0)</f>
        <v>111</v>
      </c>
      <c r="T2212" s="5">
        <f t="shared" si="137"/>
        <v>61.9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0">
        <f t="shared" si="138"/>
        <v>41716.785011574073</v>
      </c>
      <c r="K2213">
        <v>1395168625</v>
      </c>
      <c r="L2213" s="10">
        <f>(((I2213/60)/60)/24)+DATE(1970,1,1)</f>
        <v>41739.290972222225</v>
      </c>
      <c r="M2213" t="b">
        <v>0</v>
      </c>
      <c r="N2213">
        <v>120</v>
      </c>
      <c r="O2213" t="b">
        <v>1</v>
      </c>
      <c r="P2213" t="s">
        <v>8280</v>
      </c>
      <c r="Q2213" t="str">
        <f t="shared" si="139"/>
        <v>music</v>
      </c>
      <c r="R2213" t="str">
        <f t="shared" si="140"/>
        <v>electronic music</v>
      </c>
      <c r="S2213">
        <f xml:space="preserve"> ROUND((E2213:E6326 / D2213:D6326)*100, 0)</f>
        <v>196</v>
      </c>
      <c r="T2213" s="5">
        <f t="shared" si="137"/>
        <v>40.75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0">
        <f t="shared" si="138"/>
        <v>41548.747418981482</v>
      </c>
      <c r="K2214">
        <v>1380650177</v>
      </c>
      <c r="L2214" s="10">
        <f>(((I2214/60)/60)/24)+DATE(1970,1,1)</f>
        <v>41582.041666666664</v>
      </c>
      <c r="M2214" t="b">
        <v>0</v>
      </c>
      <c r="N2214">
        <v>123</v>
      </c>
      <c r="O2214" t="b">
        <v>1</v>
      </c>
      <c r="P2214" t="s">
        <v>8280</v>
      </c>
      <c r="Q2214" t="str">
        <f t="shared" si="139"/>
        <v>music</v>
      </c>
      <c r="R2214" t="str">
        <f t="shared" si="140"/>
        <v>electronic music</v>
      </c>
      <c r="S2214">
        <f xml:space="preserve"> ROUND((E2214:E6327 / D2214:D6327)*100, 0)</f>
        <v>114</v>
      </c>
      <c r="T2214" s="5">
        <f t="shared" si="137"/>
        <v>55.8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0">
        <f t="shared" si="138"/>
        <v>42109.826145833329</v>
      </c>
      <c r="K2215">
        <v>1429127379</v>
      </c>
      <c r="L2215" s="10">
        <f>(((I2215/60)/60)/24)+DATE(1970,1,1)</f>
        <v>42139.826145833329</v>
      </c>
      <c r="M2215" t="b">
        <v>0</v>
      </c>
      <c r="N2215">
        <v>1</v>
      </c>
      <c r="O2215" t="b">
        <v>1</v>
      </c>
      <c r="P2215" t="s">
        <v>8280</v>
      </c>
      <c r="Q2215" t="str">
        <f t="shared" si="139"/>
        <v>music</v>
      </c>
      <c r="R2215" t="str">
        <f t="shared" si="140"/>
        <v>electronic music</v>
      </c>
      <c r="S2215">
        <f xml:space="preserve"> ROUND((E2215:E6328 / D2215:D6328)*100, 0)</f>
        <v>200</v>
      </c>
      <c r="T2215" s="5">
        <f t="shared" si="137"/>
        <v>10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0">
        <f t="shared" si="138"/>
        <v>41646.792222222226</v>
      </c>
      <c r="K2216">
        <v>1389121248</v>
      </c>
      <c r="L2216" s="10">
        <f>(((I2216/60)/60)/24)+DATE(1970,1,1)</f>
        <v>41676.792222222226</v>
      </c>
      <c r="M2216" t="b">
        <v>0</v>
      </c>
      <c r="N2216">
        <v>24</v>
      </c>
      <c r="O2216" t="b">
        <v>1</v>
      </c>
      <c r="P2216" t="s">
        <v>8280</v>
      </c>
      <c r="Q2216" t="str">
        <f t="shared" si="139"/>
        <v>music</v>
      </c>
      <c r="R2216" t="str">
        <f t="shared" si="140"/>
        <v>electronic music</v>
      </c>
      <c r="S2216">
        <f xml:space="preserve"> ROUND((E2216:E6329 / D2216:D6329)*100, 0)</f>
        <v>293</v>
      </c>
      <c r="T2216" s="5">
        <f t="shared" si="137"/>
        <v>73.13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0">
        <f t="shared" si="138"/>
        <v>40958.717268518521</v>
      </c>
      <c r="K2217">
        <v>1329671572</v>
      </c>
      <c r="L2217" s="10">
        <f>(((I2217/60)/60)/24)+DATE(1970,1,1)</f>
        <v>40981.290972222225</v>
      </c>
      <c r="M2217" t="b">
        <v>0</v>
      </c>
      <c r="N2217">
        <v>33</v>
      </c>
      <c r="O2217" t="b">
        <v>1</v>
      </c>
      <c r="P2217" t="s">
        <v>8280</v>
      </c>
      <c r="Q2217" t="str">
        <f t="shared" si="139"/>
        <v>music</v>
      </c>
      <c r="R2217" t="str">
        <f t="shared" si="140"/>
        <v>electronic music</v>
      </c>
      <c r="S2217">
        <f xml:space="preserve"> ROUND((E2217:E6330 / D2217:D6330)*100, 0)</f>
        <v>156</v>
      </c>
      <c r="T2217" s="5">
        <f t="shared" si="137"/>
        <v>26.06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0">
        <f t="shared" si="138"/>
        <v>42194.751678240747</v>
      </c>
      <c r="K2218">
        <v>1436464945</v>
      </c>
      <c r="L2218" s="10">
        <f>(((I2218/60)/60)/24)+DATE(1970,1,1)</f>
        <v>42208.751678240747</v>
      </c>
      <c r="M2218" t="b">
        <v>0</v>
      </c>
      <c r="N2218">
        <v>14</v>
      </c>
      <c r="O2218" t="b">
        <v>1</v>
      </c>
      <c r="P2218" t="s">
        <v>8280</v>
      </c>
      <c r="Q2218" t="str">
        <f t="shared" si="139"/>
        <v>music</v>
      </c>
      <c r="R2218" t="str">
        <f t="shared" si="140"/>
        <v>electronic music</v>
      </c>
      <c r="S2218">
        <f xml:space="preserve"> ROUND((E2218:E6331 / D2218:D6331)*100, 0)</f>
        <v>106</v>
      </c>
      <c r="T2218" s="5">
        <f t="shared" si="137"/>
        <v>22.64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0">
        <f t="shared" si="138"/>
        <v>42299.776770833334</v>
      </c>
      <c r="K2219">
        <v>1445539113</v>
      </c>
      <c r="L2219" s="10">
        <f>(((I2219/60)/60)/24)+DATE(1970,1,1)</f>
        <v>42310.333333333328</v>
      </c>
      <c r="M2219" t="b">
        <v>0</v>
      </c>
      <c r="N2219">
        <v>9</v>
      </c>
      <c r="O2219" t="b">
        <v>1</v>
      </c>
      <c r="P2219" t="s">
        <v>8280</v>
      </c>
      <c r="Q2219" t="str">
        <f t="shared" si="139"/>
        <v>music</v>
      </c>
      <c r="R2219" t="str">
        <f t="shared" si="140"/>
        <v>electronic music</v>
      </c>
      <c r="S2219">
        <f xml:space="preserve"> ROUND((E2219:E6332 / D2219:D6332)*100, 0)</f>
        <v>101</v>
      </c>
      <c r="T2219" s="5">
        <f t="shared" si="137"/>
        <v>47.22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0">
        <f t="shared" si="138"/>
        <v>41127.812303240738</v>
      </c>
      <c r="K2220">
        <v>1344281383</v>
      </c>
      <c r="L2220" s="10">
        <f>(((I2220/60)/60)/24)+DATE(1970,1,1)</f>
        <v>41150</v>
      </c>
      <c r="M2220" t="b">
        <v>0</v>
      </c>
      <c r="N2220">
        <v>76</v>
      </c>
      <c r="O2220" t="b">
        <v>1</v>
      </c>
      <c r="P2220" t="s">
        <v>8280</v>
      </c>
      <c r="Q2220" t="str">
        <f t="shared" si="139"/>
        <v>music</v>
      </c>
      <c r="R2220" t="str">
        <f t="shared" si="140"/>
        <v>electronic music</v>
      </c>
      <c r="S2220">
        <f xml:space="preserve"> ROUND((E2220:E6333 / D2220:D6333)*100, 0)</f>
        <v>123</v>
      </c>
      <c r="T2220" s="5">
        <f t="shared" si="137"/>
        <v>32.32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0">
        <f t="shared" si="138"/>
        <v>42205.718888888892</v>
      </c>
      <c r="K2221">
        <v>1437412512</v>
      </c>
      <c r="L2221" s="10">
        <f>(((I2221/60)/60)/24)+DATE(1970,1,1)</f>
        <v>42235.718888888892</v>
      </c>
      <c r="M2221" t="b">
        <v>0</v>
      </c>
      <c r="N2221">
        <v>19</v>
      </c>
      <c r="O2221" t="b">
        <v>1</v>
      </c>
      <c r="P2221" t="s">
        <v>8280</v>
      </c>
      <c r="Q2221" t="str">
        <f t="shared" si="139"/>
        <v>music</v>
      </c>
      <c r="R2221" t="str">
        <f t="shared" si="140"/>
        <v>electronic music</v>
      </c>
      <c r="S2221">
        <f xml:space="preserve"> ROUND((E2221:E6334 / D2221:D6334)*100, 0)</f>
        <v>102</v>
      </c>
      <c r="T2221" s="5">
        <f t="shared" si="137"/>
        <v>53.42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0">
        <f t="shared" si="138"/>
        <v>41452.060601851852</v>
      </c>
      <c r="K2222">
        <v>1372296436</v>
      </c>
      <c r="L2222" s="10">
        <f>(((I2222/60)/60)/24)+DATE(1970,1,1)</f>
        <v>41482.060601851852</v>
      </c>
      <c r="M2222" t="b">
        <v>0</v>
      </c>
      <c r="N2222">
        <v>69</v>
      </c>
      <c r="O2222" t="b">
        <v>1</v>
      </c>
      <c r="P2222" t="s">
        <v>8280</v>
      </c>
      <c r="Q2222" t="str">
        <f t="shared" si="139"/>
        <v>music</v>
      </c>
      <c r="R2222" t="str">
        <f t="shared" si="140"/>
        <v>electronic music</v>
      </c>
      <c r="S2222">
        <f xml:space="preserve"> ROUND((E2222:E6335 / D2222:D6335)*100, 0)</f>
        <v>101</v>
      </c>
      <c r="T2222" s="5">
        <f t="shared" si="137"/>
        <v>51.3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0">
        <f t="shared" si="138"/>
        <v>42452.666770833333</v>
      </c>
      <c r="K2223">
        <v>1458748809</v>
      </c>
      <c r="L2223" s="10">
        <f>(((I2223/60)/60)/24)+DATE(1970,1,1)</f>
        <v>42483</v>
      </c>
      <c r="M2223" t="b">
        <v>0</v>
      </c>
      <c r="N2223">
        <v>218</v>
      </c>
      <c r="O2223" t="b">
        <v>1</v>
      </c>
      <c r="P2223" t="s">
        <v>8297</v>
      </c>
      <c r="Q2223" t="str">
        <f t="shared" si="139"/>
        <v>games</v>
      </c>
      <c r="R2223" t="str">
        <f t="shared" si="140"/>
        <v>tabletop games</v>
      </c>
      <c r="S2223">
        <f xml:space="preserve"> ROUND((E2223:E6336 / D2223:D6336)*100, 0)</f>
        <v>108</v>
      </c>
      <c r="T2223" s="5">
        <f t="shared" si="137"/>
        <v>37.200000000000003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0">
        <f t="shared" si="138"/>
        <v>40906.787581018521</v>
      </c>
      <c r="K2224">
        <v>1325184847</v>
      </c>
      <c r="L2224" s="10">
        <f>(((I2224/60)/60)/24)+DATE(1970,1,1)</f>
        <v>40936.787581018521</v>
      </c>
      <c r="M2224" t="b">
        <v>0</v>
      </c>
      <c r="N2224">
        <v>30</v>
      </c>
      <c r="O2224" t="b">
        <v>1</v>
      </c>
      <c r="P2224" t="s">
        <v>8297</v>
      </c>
      <c r="Q2224" t="str">
        <f t="shared" si="139"/>
        <v>games</v>
      </c>
      <c r="R2224" t="str">
        <f t="shared" si="140"/>
        <v>tabletop games</v>
      </c>
      <c r="S2224">
        <f xml:space="preserve"> ROUND((E2224:E6337 / D2224:D6337)*100, 0)</f>
        <v>163</v>
      </c>
      <c r="T2224" s="5">
        <f t="shared" si="137"/>
        <v>27.1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0">
        <f t="shared" si="138"/>
        <v>42152.640833333338</v>
      </c>
      <c r="K2225">
        <v>1432826568</v>
      </c>
      <c r="L2225" s="10">
        <f>(((I2225/60)/60)/24)+DATE(1970,1,1)</f>
        <v>42182.640833333338</v>
      </c>
      <c r="M2225" t="b">
        <v>0</v>
      </c>
      <c r="N2225">
        <v>100</v>
      </c>
      <c r="O2225" t="b">
        <v>1</v>
      </c>
      <c r="P2225" t="s">
        <v>8297</v>
      </c>
      <c r="Q2225" t="str">
        <f t="shared" si="139"/>
        <v>games</v>
      </c>
      <c r="R2225" t="str">
        <f t="shared" si="140"/>
        <v>tabletop games</v>
      </c>
      <c r="S2225">
        <f xml:space="preserve"> ROUND((E2225:E6338 / D2225:D6338)*100, 0)</f>
        <v>106</v>
      </c>
      <c r="T2225" s="5">
        <f t="shared" si="137"/>
        <v>206.31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0">
        <f t="shared" si="138"/>
        <v>42644.667534722219</v>
      </c>
      <c r="K2226">
        <v>1475337675</v>
      </c>
      <c r="L2226" s="10">
        <f>(((I2226/60)/60)/24)+DATE(1970,1,1)</f>
        <v>42672.791666666672</v>
      </c>
      <c r="M2226" t="b">
        <v>0</v>
      </c>
      <c r="N2226">
        <v>296</v>
      </c>
      <c r="O2226" t="b">
        <v>1</v>
      </c>
      <c r="P2226" t="s">
        <v>8297</v>
      </c>
      <c r="Q2226" t="str">
        <f t="shared" si="139"/>
        <v>games</v>
      </c>
      <c r="R2226" t="str">
        <f t="shared" si="140"/>
        <v>tabletop games</v>
      </c>
      <c r="S2226">
        <f xml:space="preserve"> ROUND((E2226:E6339 / D2226:D6339)*100, 0)</f>
        <v>243</v>
      </c>
      <c r="T2226" s="5">
        <f t="shared" si="137"/>
        <v>82.15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0">
        <f t="shared" si="138"/>
        <v>41873.79184027778</v>
      </c>
      <c r="K2227">
        <v>1408734015</v>
      </c>
      <c r="L2227" s="10">
        <f>(((I2227/60)/60)/24)+DATE(1970,1,1)</f>
        <v>41903.79184027778</v>
      </c>
      <c r="M2227" t="b">
        <v>0</v>
      </c>
      <c r="N2227">
        <v>1204</v>
      </c>
      <c r="O2227" t="b">
        <v>1</v>
      </c>
      <c r="P2227" t="s">
        <v>8297</v>
      </c>
      <c r="Q2227" t="str">
        <f t="shared" si="139"/>
        <v>games</v>
      </c>
      <c r="R2227" t="str">
        <f t="shared" si="140"/>
        <v>tabletop games</v>
      </c>
      <c r="S2227">
        <f xml:space="preserve"> ROUND((E2227:E6340 / D2227:D6340)*100, 0)</f>
        <v>945</v>
      </c>
      <c r="T2227" s="5">
        <f t="shared" si="137"/>
        <v>164.8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0">
        <f t="shared" si="138"/>
        <v>42381.79886574074</v>
      </c>
      <c r="K2228">
        <v>1452625822</v>
      </c>
      <c r="L2228" s="10">
        <f>(((I2228/60)/60)/24)+DATE(1970,1,1)</f>
        <v>42412.207638888889</v>
      </c>
      <c r="M2228" t="b">
        <v>0</v>
      </c>
      <c r="N2228">
        <v>321</v>
      </c>
      <c r="O2228" t="b">
        <v>1</v>
      </c>
      <c r="P2228" t="s">
        <v>8297</v>
      </c>
      <c r="Q2228" t="str">
        <f t="shared" si="139"/>
        <v>games</v>
      </c>
      <c r="R2228" t="str">
        <f t="shared" si="140"/>
        <v>tabletop games</v>
      </c>
      <c r="S2228">
        <f xml:space="preserve"> ROUND((E2228:E6341 / D2228:D6341)*100, 0)</f>
        <v>108</v>
      </c>
      <c r="T2228" s="5">
        <f t="shared" si="137"/>
        <v>60.82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0">
        <f t="shared" si="138"/>
        <v>41561.807349537034</v>
      </c>
      <c r="K2229">
        <v>1381778555</v>
      </c>
      <c r="L2229" s="10">
        <f>(((I2229/60)/60)/24)+DATE(1970,1,1)</f>
        <v>41591.849016203705</v>
      </c>
      <c r="M2229" t="b">
        <v>0</v>
      </c>
      <c r="N2229">
        <v>301</v>
      </c>
      <c r="O2229" t="b">
        <v>1</v>
      </c>
      <c r="P2229" t="s">
        <v>8297</v>
      </c>
      <c r="Q2229" t="str">
        <f t="shared" si="139"/>
        <v>games</v>
      </c>
      <c r="R2229" t="str">
        <f t="shared" si="140"/>
        <v>tabletop games</v>
      </c>
      <c r="S2229">
        <f xml:space="preserve"> ROUND((E2229:E6342 / D2229:D6342)*100, 0)</f>
        <v>157</v>
      </c>
      <c r="T2229" s="5">
        <f t="shared" si="137"/>
        <v>67.97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0">
        <f t="shared" si="138"/>
        <v>42202.278194444443</v>
      </c>
      <c r="K2230">
        <v>1437115236</v>
      </c>
      <c r="L2230" s="10">
        <f>(((I2230/60)/60)/24)+DATE(1970,1,1)</f>
        <v>42232.278194444443</v>
      </c>
      <c r="M2230" t="b">
        <v>0</v>
      </c>
      <c r="N2230">
        <v>144</v>
      </c>
      <c r="O2230" t="b">
        <v>1</v>
      </c>
      <c r="P2230" t="s">
        <v>8297</v>
      </c>
      <c r="Q2230" t="str">
        <f t="shared" si="139"/>
        <v>games</v>
      </c>
      <c r="R2230" t="str">
        <f t="shared" si="140"/>
        <v>tabletop games</v>
      </c>
      <c r="S2230">
        <f xml:space="preserve"> ROUND((E2230:E6343 / D2230:D6343)*100, 0)</f>
        <v>1174</v>
      </c>
      <c r="T2230" s="5">
        <f t="shared" si="137"/>
        <v>81.56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0">
        <f t="shared" si="138"/>
        <v>41484.664247685185</v>
      </c>
      <c r="K2231">
        <v>1375113391</v>
      </c>
      <c r="L2231" s="10">
        <f>(((I2231/60)/60)/24)+DATE(1970,1,1)</f>
        <v>41520.166666666664</v>
      </c>
      <c r="M2231" t="b">
        <v>0</v>
      </c>
      <c r="N2231">
        <v>539</v>
      </c>
      <c r="O2231" t="b">
        <v>1</v>
      </c>
      <c r="P2231" t="s">
        <v>8297</v>
      </c>
      <c r="Q2231" t="str">
        <f t="shared" si="139"/>
        <v>games</v>
      </c>
      <c r="R2231" t="str">
        <f t="shared" si="140"/>
        <v>tabletop games</v>
      </c>
      <c r="S2231">
        <f xml:space="preserve"> ROUND((E2231:E6344 / D2231:D6344)*100, 0)</f>
        <v>171</v>
      </c>
      <c r="T2231" s="5">
        <f t="shared" si="137"/>
        <v>25.43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0">
        <f t="shared" si="138"/>
        <v>41724.881099537037</v>
      </c>
      <c r="K2232">
        <v>1395868127</v>
      </c>
      <c r="L2232" s="10">
        <f>(((I2232/60)/60)/24)+DATE(1970,1,1)</f>
        <v>41754.881099537037</v>
      </c>
      <c r="M2232" t="b">
        <v>0</v>
      </c>
      <c r="N2232">
        <v>498</v>
      </c>
      <c r="O2232" t="b">
        <v>1</v>
      </c>
      <c r="P2232" t="s">
        <v>8297</v>
      </c>
      <c r="Q2232" t="str">
        <f t="shared" si="139"/>
        <v>games</v>
      </c>
      <c r="R2232" t="str">
        <f t="shared" si="140"/>
        <v>tabletop games</v>
      </c>
      <c r="S2232">
        <f xml:space="preserve"> ROUND((E2232:E6345 / D2232:D6345)*100, 0)</f>
        <v>126</v>
      </c>
      <c r="T2232" s="5">
        <f t="shared" si="137"/>
        <v>21.5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0">
        <f t="shared" si="138"/>
        <v>41423.910891203705</v>
      </c>
      <c r="K2233">
        <v>1369864301</v>
      </c>
      <c r="L2233" s="10">
        <f>(((I2233/60)/60)/24)+DATE(1970,1,1)</f>
        <v>41450.208333333336</v>
      </c>
      <c r="M2233" t="b">
        <v>0</v>
      </c>
      <c r="N2233">
        <v>1113</v>
      </c>
      <c r="O2233" t="b">
        <v>1</v>
      </c>
      <c r="P2233" t="s">
        <v>8297</v>
      </c>
      <c r="Q2233" t="str">
        <f t="shared" si="139"/>
        <v>games</v>
      </c>
      <c r="R2233" t="str">
        <f t="shared" si="140"/>
        <v>tabletop games</v>
      </c>
      <c r="S2233">
        <f xml:space="preserve"> ROUND((E2233:E6346 / D2233:D6346)*100, 0)</f>
        <v>1212</v>
      </c>
      <c r="T2233" s="5">
        <f t="shared" si="137"/>
        <v>27.23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0">
        <f t="shared" si="138"/>
        <v>41806.794074074074</v>
      </c>
      <c r="K2234">
        <v>1402945408</v>
      </c>
      <c r="L2234" s="10">
        <f>(((I2234/60)/60)/24)+DATE(1970,1,1)</f>
        <v>41839.125</v>
      </c>
      <c r="M2234" t="b">
        <v>0</v>
      </c>
      <c r="N2234">
        <v>988</v>
      </c>
      <c r="O2234" t="b">
        <v>1</v>
      </c>
      <c r="P2234" t="s">
        <v>8297</v>
      </c>
      <c r="Q2234" t="str">
        <f t="shared" si="139"/>
        <v>games</v>
      </c>
      <c r="R2234" t="str">
        <f t="shared" si="140"/>
        <v>tabletop games</v>
      </c>
      <c r="S2234">
        <f xml:space="preserve"> ROUND((E2234:E6347 / D2234:D6347)*100, 0)</f>
        <v>496</v>
      </c>
      <c r="T2234" s="5">
        <f t="shared" si="137"/>
        <v>25.09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0">
        <f t="shared" si="138"/>
        <v>42331.378923611104</v>
      </c>
      <c r="K2235">
        <v>1448269539</v>
      </c>
      <c r="L2235" s="10">
        <f>(((I2235/60)/60)/24)+DATE(1970,1,1)</f>
        <v>42352</v>
      </c>
      <c r="M2235" t="b">
        <v>0</v>
      </c>
      <c r="N2235">
        <v>391</v>
      </c>
      <c r="O2235" t="b">
        <v>1</v>
      </c>
      <c r="P2235" t="s">
        <v>8297</v>
      </c>
      <c r="Q2235" t="str">
        <f t="shared" si="139"/>
        <v>games</v>
      </c>
      <c r="R2235" t="str">
        <f t="shared" si="140"/>
        <v>tabletop games</v>
      </c>
      <c r="S2235">
        <f xml:space="preserve"> ROUND((E2235:E6348 / D2235:D6348)*100, 0)</f>
        <v>332</v>
      </c>
      <c r="T2235" s="5">
        <f t="shared" ref="T2235:T2298" si="141" xml:space="preserve"> ROUND(IF(N2235&gt;0,(E2235/N2235),(0)),2)</f>
        <v>21.23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0">
        <f t="shared" si="138"/>
        <v>42710.824618055558</v>
      </c>
      <c r="K2236">
        <v>1481053647</v>
      </c>
      <c r="L2236" s="10">
        <f>(((I2236/60)/60)/24)+DATE(1970,1,1)</f>
        <v>42740.824618055558</v>
      </c>
      <c r="M2236" t="b">
        <v>0</v>
      </c>
      <c r="N2236">
        <v>28</v>
      </c>
      <c r="O2236" t="b">
        <v>1</v>
      </c>
      <c r="P2236" t="s">
        <v>8297</v>
      </c>
      <c r="Q2236" t="str">
        <f t="shared" si="139"/>
        <v>games</v>
      </c>
      <c r="R2236" t="str">
        <f t="shared" si="140"/>
        <v>tabletop games</v>
      </c>
      <c r="S2236">
        <f xml:space="preserve"> ROUND((E2236:E6349 / D2236:D6349)*100, 0)</f>
        <v>1165</v>
      </c>
      <c r="T2236" s="5">
        <f t="shared" si="141"/>
        <v>41.61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0">
        <f t="shared" si="138"/>
        <v>42062.022118055553</v>
      </c>
      <c r="K2237">
        <v>1424997111</v>
      </c>
      <c r="L2237" s="10">
        <f>(((I2237/60)/60)/24)+DATE(1970,1,1)</f>
        <v>42091.980451388896</v>
      </c>
      <c r="M2237" t="b">
        <v>0</v>
      </c>
      <c r="N2237">
        <v>147</v>
      </c>
      <c r="O2237" t="b">
        <v>1</v>
      </c>
      <c r="P2237" t="s">
        <v>8297</v>
      </c>
      <c r="Q2237" t="str">
        <f t="shared" si="139"/>
        <v>games</v>
      </c>
      <c r="R2237" t="str">
        <f t="shared" si="140"/>
        <v>tabletop games</v>
      </c>
      <c r="S2237">
        <f xml:space="preserve"> ROUND((E2237:E6350 / D2237:D6350)*100, 0)</f>
        <v>153</v>
      </c>
      <c r="T2237" s="5">
        <f t="shared" si="141"/>
        <v>135.59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0">
        <f t="shared" si="138"/>
        <v>42371.617164351846</v>
      </c>
      <c r="K2238">
        <v>1451746123</v>
      </c>
      <c r="L2238" s="10">
        <f>(((I2238/60)/60)/24)+DATE(1970,1,1)</f>
        <v>42401.617164351846</v>
      </c>
      <c r="M2238" t="b">
        <v>0</v>
      </c>
      <c r="N2238">
        <v>680</v>
      </c>
      <c r="O2238" t="b">
        <v>1</v>
      </c>
      <c r="P2238" t="s">
        <v>8297</v>
      </c>
      <c r="Q2238" t="str">
        <f t="shared" si="139"/>
        <v>games</v>
      </c>
      <c r="R2238" t="str">
        <f t="shared" si="140"/>
        <v>tabletop games</v>
      </c>
      <c r="S2238">
        <f xml:space="preserve"> ROUND((E2238:E6351 / D2238:D6351)*100, 0)</f>
        <v>537</v>
      </c>
      <c r="T2238" s="5">
        <f t="shared" si="141"/>
        <v>22.12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0">
        <f t="shared" si="138"/>
        <v>41915.003275462965</v>
      </c>
      <c r="K2239">
        <v>1412294683</v>
      </c>
      <c r="L2239" s="10">
        <f>(((I2239/60)/60)/24)+DATE(1970,1,1)</f>
        <v>41955.332638888889</v>
      </c>
      <c r="M2239" t="b">
        <v>0</v>
      </c>
      <c r="N2239">
        <v>983</v>
      </c>
      <c r="O2239" t="b">
        <v>1</v>
      </c>
      <c r="P2239" t="s">
        <v>8297</v>
      </c>
      <c r="Q2239" t="str">
        <f t="shared" si="139"/>
        <v>games</v>
      </c>
      <c r="R2239" t="str">
        <f t="shared" si="140"/>
        <v>tabletop games</v>
      </c>
      <c r="S2239">
        <f xml:space="preserve"> ROUND((E2239:E6352 / D2239:D6352)*100, 0)</f>
        <v>353</v>
      </c>
      <c r="T2239" s="5">
        <f t="shared" si="141"/>
        <v>64.63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0">
        <f t="shared" si="138"/>
        <v>42774.621712962966</v>
      </c>
      <c r="K2240">
        <v>1486565716</v>
      </c>
      <c r="L2240" s="10">
        <f>(((I2240/60)/60)/24)+DATE(1970,1,1)</f>
        <v>42804.621712962966</v>
      </c>
      <c r="M2240" t="b">
        <v>0</v>
      </c>
      <c r="N2240">
        <v>79</v>
      </c>
      <c r="O2240" t="b">
        <v>1</v>
      </c>
      <c r="P2240" t="s">
        <v>8297</v>
      </c>
      <c r="Q2240" t="str">
        <f t="shared" si="139"/>
        <v>games</v>
      </c>
      <c r="R2240" t="str">
        <f t="shared" si="140"/>
        <v>tabletop games</v>
      </c>
      <c r="S2240">
        <f xml:space="preserve"> ROUND((E2240:E6353 / D2240:D6353)*100, 0)</f>
        <v>137</v>
      </c>
      <c r="T2240" s="5">
        <f t="shared" si="141"/>
        <v>69.569999999999993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0">
        <f t="shared" si="138"/>
        <v>41572.958495370374</v>
      </c>
      <c r="K2241">
        <v>1382742014</v>
      </c>
      <c r="L2241" s="10">
        <f>(((I2241/60)/60)/24)+DATE(1970,1,1)</f>
        <v>41609.168055555558</v>
      </c>
      <c r="M2241" t="b">
        <v>0</v>
      </c>
      <c r="N2241">
        <v>426</v>
      </c>
      <c r="O2241" t="b">
        <v>1</v>
      </c>
      <c r="P2241" t="s">
        <v>8297</v>
      </c>
      <c r="Q2241" t="str">
        <f t="shared" si="139"/>
        <v>games</v>
      </c>
      <c r="R2241" t="str">
        <f t="shared" si="140"/>
        <v>tabletop games</v>
      </c>
      <c r="S2241">
        <f xml:space="preserve"> ROUND((E2241:E6354 / D2241:D6354)*100, 0)</f>
        <v>128</v>
      </c>
      <c r="T2241" s="5">
        <f t="shared" si="141"/>
        <v>75.13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0">
        <f t="shared" si="138"/>
        <v>42452.825740740736</v>
      </c>
      <c r="K2242">
        <v>1458762544</v>
      </c>
      <c r="L2242" s="10">
        <f>(((I2242/60)/60)/24)+DATE(1970,1,1)</f>
        <v>42482.825740740736</v>
      </c>
      <c r="M2242" t="b">
        <v>0</v>
      </c>
      <c r="N2242">
        <v>96</v>
      </c>
      <c r="O2242" t="b">
        <v>1</v>
      </c>
      <c r="P2242" t="s">
        <v>8297</v>
      </c>
      <c r="Q2242" t="str">
        <f t="shared" si="139"/>
        <v>games</v>
      </c>
      <c r="R2242" t="str">
        <f t="shared" si="140"/>
        <v>tabletop games</v>
      </c>
      <c r="S2242">
        <f xml:space="preserve"> ROUND((E2242:E6355 / D2242:D6355)*100, 0)</f>
        <v>271</v>
      </c>
      <c r="T2242" s="5">
        <f t="shared" si="141"/>
        <v>140.97999999999999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0">
        <f t="shared" ref="J2243:J2306" si="142">(((K2243/60)/60)/24)+DATE(1970,1,1)</f>
        <v>42766.827546296292</v>
      </c>
      <c r="K2243">
        <v>1485892300</v>
      </c>
      <c r="L2243" s="10">
        <f>(((I2243/60)/60)/24)+DATE(1970,1,1)</f>
        <v>42796.827546296292</v>
      </c>
      <c r="M2243" t="b">
        <v>0</v>
      </c>
      <c r="N2243">
        <v>163</v>
      </c>
      <c r="O2243" t="b">
        <v>1</v>
      </c>
      <c r="P2243" t="s">
        <v>8297</v>
      </c>
      <c r="Q2243" t="str">
        <f t="shared" ref="Q2243:Q2306" si="143">LEFT(P2243, SEARCH("/",P2243,1)-1)</f>
        <v>games</v>
      </c>
      <c r="R2243" t="str">
        <f t="shared" ref="R2243:R2306" si="144">RIGHT(P2243,LEN(P2243)-SEARCH("/",P2243))</f>
        <v>tabletop games</v>
      </c>
      <c r="S2243">
        <f xml:space="preserve"> ROUND((E2243:E6356 / D2243:D6356)*100, 0)</f>
        <v>806</v>
      </c>
      <c r="T2243" s="5">
        <f t="shared" si="141"/>
        <v>49.47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0">
        <f t="shared" si="142"/>
        <v>41569.575613425928</v>
      </c>
      <c r="K2244">
        <v>1382449733</v>
      </c>
      <c r="L2244" s="10">
        <f>(((I2244/60)/60)/24)+DATE(1970,1,1)</f>
        <v>41605.126388888886</v>
      </c>
      <c r="M2244" t="b">
        <v>0</v>
      </c>
      <c r="N2244">
        <v>2525</v>
      </c>
      <c r="O2244" t="b">
        <v>1</v>
      </c>
      <c r="P2244" t="s">
        <v>8297</v>
      </c>
      <c r="Q2244" t="str">
        <f t="shared" si="143"/>
        <v>games</v>
      </c>
      <c r="R2244" t="str">
        <f t="shared" si="144"/>
        <v>tabletop games</v>
      </c>
      <c r="S2244">
        <f xml:space="preserve"> ROUND((E2244:E6357 / D2244:D6357)*100, 0)</f>
        <v>1360</v>
      </c>
      <c r="T2244" s="5">
        <f t="shared" si="141"/>
        <v>53.87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0">
        <f t="shared" si="142"/>
        <v>42800.751041666663</v>
      </c>
      <c r="K2245">
        <v>1488823290</v>
      </c>
      <c r="L2245" s="10">
        <f>(((I2245/60)/60)/24)+DATE(1970,1,1)</f>
        <v>42807.125</v>
      </c>
      <c r="M2245" t="b">
        <v>0</v>
      </c>
      <c r="N2245">
        <v>2035</v>
      </c>
      <c r="O2245" t="b">
        <v>1</v>
      </c>
      <c r="P2245" t="s">
        <v>8297</v>
      </c>
      <c r="Q2245" t="str">
        <f t="shared" si="143"/>
        <v>games</v>
      </c>
      <c r="R2245" t="str">
        <f t="shared" si="144"/>
        <v>tabletop games</v>
      </c>
      <c r="S2245">
        <f xml:space="preserve"> ROUND((E2245:E6358 / D2245:D6358)*100, 0)</f>
        <v>930250</v>
      </c>
      <c r="T2245" s="5">
        <f t="shared" si="141"/>
        <v>4.57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0">
        <f t="shared" si="142"/>
        <v>42647.818819444445</v>
      </c>
      <c r="K2246">
        <v>1475609946</v>
      </c>
      <c r="L2246" s="10">
        <f>(((I2246/60)/60)/24)+DATE(1970,1,1)</f>
        <v>42659.854166666672</v>
      </c>
      <c r="M2246" t="b">
        <v>0</v>
      </c>
      <c r="N2246">
        <v>290</v>
      </c>
      <c r="O2246" t="b">
        <v>1</v>
      </c>
      <c r="P2246" t="s">
        <v>8297</v>
      </c>
      <c r="Q2246" t="str">
        <f t="shared" si="143"/>
        <v>games</v>
      </c>
      <c r="R2246" t="str">
        <f t="shared" si="144"/>
        <v>tabletop games</v>
      </c>
      <c r="S2246">
        <f xml:space="preserve"> ROUND((E2246:E6359 / D2246:D6359)*100, 0)</f>
        <v>377</v>
      </c>
      <c r="T2246" s="5">
        <f t="shared" si="141"/>
        <v>65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0">
        <f t="shared" si="142"/>
        <v>41660.708530092597</v>
      </c>
      <c r="K2247">
        <v>1390323617</v>
      </c>
      <c r="L2247" s="10">
        <f>(((I2247/60)/60)/24)+DATE(1970,1,1)</f>
        <v>41691.75</v>
      </c>
      <c r="M2247" t="b">
        <v>0</v>
      </c>
      <c r="N2247">
        <v>1980</v>
      </c>
      <c r="O2247" t="b">
        <v>1</v>
      </c>
      <c r="P2247" t="s">
        <v>8297</v>
      </c>
      <c r="Q2247" t="str">
        <f t="shared" si="143"/>
        <v>games</v>
      </c>
      <c r="R2247" t="str">
        <f t="shared" si="144"/>
        <v>tabletop games</v>
      </c>
      <c r="S2247">
        <f xml:space="preserve"> ROUND((E2247:E6360 / D2247:D6360)*100, 0)</f>
        <v>2647</v>
      </c>
      <c r="T2247" s="5">
        <f t="shared" si="141"/>
        <v>53.48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0">
        <f t="shared" si="142"/>
        <v>42221.79178240741</v>
      </c>
      <c r="K2248">
        <v>1438801210</v>
      </c>
      <c r="L2248" s="10">
        <f>(((I2248/60)/60)/24)+DATE(1970,1,1)</f>
        <v>42251.79178240741</v>
      </c>
      <c r="M2248" t="b">
        <v>0</v>
      </c>
      <c r="N2248">
        <v>57</v>
      </c>
      <c r="O2248" t="b">
        <v>1</v>
      </c>
      <c r="P2248" t="s">
        <v>8297</v>
      </c>
      <c r="Q2248" t="str">
        <f t="shared" si="143"/>
        <v>games</v>
      </c>
      <c r="R2248" t="str">
        <f t="shared" si="144"/>
        <v>tabletop games</v>
      </c>
      <c r="S2248">
        <f xml:space="preserve"> ROUND((E2248:E6361 / D2248:D6361)*100, 0)</f>
        <v>100</v>
      </c>
      <c r="T2248" s="5">
        <f t="shared" si="141"/>
        <v>43.91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0">
        <f t="shared" si="142"/>
        <v>42200.666261574079</v>
      </c>
      <c r="K2249">
        <v>1436975965</v>
      </c>
      <c r="L2249" s="10">
        <f>(((I2249/60)/60)/24)+DATE(1970,1,1)</f>
        <v>42214.666261574079</v>
      </c>
      <c r="M2249" t="b">
        <v>0</v>
      </c>
      <c r="N2249">
        <v>380</v>
      </c>
      <c r="O2249" t="b">
        <v>1</v>
      </c>
      <c r="P2249" t="s">
        <v>8297</v>
      </c>
      <c r="Q2249" t="str">
        <f t="shared" si="143"/>
        <v>games</v>
      </c>
      <c r="R2249" t="str">
        <f t="shared" si="144"/>
        <v>tabletop games</v>
      </c>
      <c r="S2249">
        <f xml:space="preserve"> ROUND((E2249:E6362 / D2249:D6362)*100, 0)</f>
        <v>104</v>
      </c>
      <c r="T2249" s="5">
        <f t="shared" si="141"/>
        <v>50.85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0">
        <f t="shared" si="142"/>
        <v>42688.875902777778</v>
      </c>
      <c r="K2250">
        <v>1479157278</v>
      </c>
      <c r="L2250" s="10">
        <f>(((I2250/60)/60)/24)+DATE(1970,1,1)</f>
        <v>42718.875902777778</v>
      </c>
      <c r="M2250" t="b">
        <v>0</v>
      </c>
      <c r="N2250">
        <v>128</v>
      </c>
      <c r="O2250" t="b">
        <v>1</v>
      </c>
      <c r="P2250" t="s">
        <v>8297</v>
      </c>
      <c r="Q2250" t="str">
        <f t="shared" si="143"/>
        <v>games</v>
      </c>
      <c r="R2250" t="str">
        <f t="shared" si="144"/>
        <v>tabletop games</v>
      </c>
      <c r="S2250">
        <f xml:space="preserve"> ROUND((E2250:E6363 / D2250:D6363)*100, 0)</f>
        <v>107</v>
      </c>
      <c r="T2250" s="5">
        <f t="shared" si="141"/>
        <v>58.63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0">
        <f t="shared" si="142"/>
        <v>41336.703298611108</v>
      </c>
      <c r="K2251">
        <v>1362329565</v>
      </c>
      <c r="L2251" s="10">
        <f>(((I2251/60)/60)/24)+DATE(1970,1,1)</f>
        <v>41366.661631944444</v>
      </c>
      <c r="M2251" t="b">
        <v>0</v>
      </c>
      <c r="N2251">
        <v>180</v>
      </c>
      <c r="O2251" t="b">
        <v>1</v>
      </c>
      <c r="P2251" t="s">
        <v>8297</v>
      </c>
      <c r="Q2251" t="str">
        <f t="shared" si="143"/>
        <v>games</v>
      </c>
      <c r="R2251" t="str">
        <f t="shared" si="144"/>
        <v>tabletop games</v>
      </c>
      <c r="S2251">
        <f xml:space="preserve"> ROUND((E2251:E6364 / D2251:D6364)*100, 0)</f>
        <v>169</v>
      </c>
      <c r="T2251" s="5">
        <f t="shared" si="141"/>
        <v>32.82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0">
        <f t="shared" si="142"/>
        <v>42677.005474537036</v>
      </c>
      <c r="K2252">
        <v>1478131673</v>
      </c>
      <c r="L2252" s="10">
        <f>(((I2252/60)/60)/24)+DATE(1970,1,1)</f>
        <v>42707.0471412037</v>
      </c>
      <c r="M2252" t="b">
        <v>0</v>
      </c>
      <c r="N2252">
        <v>571</v>
      </c>
      <c r="O2252" t="b">
        <v>1</v>
      </c>
      <c r="P2252" t="s">
        <v>8297</v>
      </c>
      <c r="Q2252" t="str">
        <f t="shared" si="143"/>
        <v>games</v>
      </c>
      <c r="R2252" t="str">
        <f t="shared" si="144"/>
        <v>tabletop games</v>
      </c>
      <c r="S2252">
        <f xml:space="preserve"> ROUND((E2252:E6365 / D2252:D6365)*100, 0)</f>
        <v>975</v>
      </c>
      <c r="T2252" s="5">
        <f t="shared" si="141"/>
        <v>426.93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0">
        <f t="shared" si="142"/>
        <v>41846.34579861111</v>
      </c>
      <c r="K2253">
        <v>1406362677</v>
      </c>
      <c r="L2253" s="10">
        <f>(((I2253/60)/60)/24)+DATE(1970,1,1)</f>
        <v>41867.34579861111</v>
      </c>
      <c r="M2253" t="b">
        <v>0</v>
      </c>
      <c r="N2253">
        <v>480</v>
      </c>
      <c r="O2253" t="b">
        <v>1</v>
      </c>
      <c r="P2253" t="s">
        <v>8297</v>
      </c>
      <c r="Q2253" t="str">
        <f t="shared" si="143"/>
        <v>games</v>
      </c>
      <c r="R2253" t="str">
        <f t="shared" si="144"/>
        <v>tabletop games</v>
      </c>
      <c r="S2253">
        <f xml:space="preserve"> ROUND((E2253:E6366 / D2253:D6366)*100, 0)</f>
        <v>134</v>
      </c>
      <c r="T2253" s="5">
        <f t="shared" si="141"/>
        <v>23.81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0">
        <f t="shared" si="142"/>
        <v>42573.327986111108</v>
      </c>
      <c r="K2254">
        <v>1469173938</v>
      </c>
      <c r="L2254" s="10">
        <f>(((I2254/60)/60)/24)+DATE(1970,1,1)</f>
        <v>42588.327986111108</v>
      </c>
      <c r="M2254" t="b">
        <v>0</v>
      </c>
      <c r="N2254">
        <v>249</v>
      </c>
      <c r="O2254" t="b">
        <v>1</v>
      </c>
      <c r="P2254" t="s">
        <v>8297</v>
      </c>
      <c r="Q2254" t="str">
        <f t="shared" si="143"/>
        <v>games</v>
      </c>
      <c r="R2254" t="str">
        <f t="shared" si="144"/>
        <v>tabletop games</v>
      </c>
      <c r="S2254">
        <f xml:space="preserve"> ROUND((E2254:E6367 / D2254:D6367)*100, 0)</f>
        <v>272</v>
      </c>
      <c r="T2254" s="5">
        <f t="shared" si="141"/>
        <v>98.41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0">
        <f t="shared" si="142"/>
        <v>42296.631331018521</v>
      </c>
      <c r="K2255">
        <v>1445267347</v>
      </c>
      <c r="L2255" s="10">
        <f>(((I2255/60)/60)/24)+DATE(1970,1,1)</f>
        <v>42326.672997685186</v>
      </c>
      <c r="M2255" t="b">
        <v>0</v>
      </c>
      <c r="N2255">
        <v>84</v>
      </c>
      <c r="O2255" t="b">
        <v>1</v>
      </c>
      <c r="P2255" t="s">
        <v>8297</v>
      </c>
      <c r="Q2255" t="str">
        <f t="shared" si="143"/>
        <v>games</v>
      </c>
      <c r="R2255" t="str">
        <f t="shared" si="144"/>
        <v>tabletop games</v>
      </c>
      <c r="S2255">
        <f xml:space="preserve"> ROUND((E2255:E6368 / D2255:D6368)*100, 0)</f>
        <v>113</v>
      </c>
      <c r="T2255" s="5">
        <f t="shared" si="141"/>
        <v>107.32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0">
        <f t="shared" si="142"/>
        <v>42752.647777777776</v>
      </c>
      <c r="K2256">
        <v>1484667168</v>
      </c>
      <c r="L2256" s="10">
        <f>(((I2256/60)/60)/24)+DATE(1970,1,1)</f>
        <v>42759.647777777776</v>
      </c>
      <c r="M2256" t="b">
        <v>0</v>
      </c>
      <c r="N2256">
        <v>197</v>
      </c>
      <c r="O2256" t="b">
        <v>1</v>
      </c>
      <c r="P2256" t="s">
        <v>8297</v>
      </c>
      <c r="Q2256" t="str">
        <f t="shared" si="143"/>
        <v>games</v>
      </c>
      <c r="R2256" t="str">
        <f t="shared" si="144"/>
        <v>tabletop games</v>
      </c>
      <c r="S2256">
        <f xml:space="preserve"> ROUND((E2256:E6369 / D2256:D6369)*100, 0)</f>
        <v>460</v>
      </c>
      <c r="T2256" s="5">
        <f t="shared" si="141"/>
        <v>11.67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0">
        <f t="shared" si="142"/>
        <v>42467.951979166668</v>
      </c>
      <c r="K2257">
        <v>1460069451</v>
      </c>
      <c r="L2257" s="10">
        <f>(((I2257/60)/60)/24)+DATE(1970,1,1)</f>
        <v>42497.951979166668</v>
      </c>
      <c r="M2257" t="b">
        <v>0</v>
      </c>
      <c r="N2257">
        <v>271</v>
      </c>
      <c r="O2257" t="b">
        <v>1</v>
      </c>
      <c r="P2257" t="s">
        <v>8297</v>
      </c>
      <c r="Q2257" t="str">
        <f t="shared" si="143"/>
        <v>games</v>
      </c>
      <c r="R2257" t="str">
        <f t="shared" si="144"/>
        <v>tabletop games</v>
      </c>
      <c r="S2257">
        <f xml:space="preserve"> ROUND((E2257:E6370 / D2257:D6370)*100, 0)</f>
        <v>287</v>
      </c>
      <c r="T2257" s="5">
        <f t="shared" si="141"/>
        <v>41.78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0">
        <f t="shared" si="142"/>
        <v>42682.451921296291</v>
      </c>
      <c r="K2258">
        <v>1478602246</v>
      </c>
      <c r="L2258" s="10">
        <f>(((I2258/60)/60)/24)+DATE(1970,1,1)</f>
        <v>42696.451921296291</v>
      </c>
      <c r="M2258" t="b">
        <v>0</v>
      </c>
      <c r="N2258">
        <v>50</v>
      </c>
      <c r="O2258" t="b">
        <v>1</v>
      </c>
      <c r="P2258" t="s">
        <v>8297</v>
      </c>
      <c r="Q2258" t="str">
        <f t="shared" si="143"/>
        <v>games</v>
      </c>
      <c r="R2258" t="str">
        <f t="shared" si="144"/>
        <v>tabletop games</v>
      </c>
      <c r="S2258">
        <f xml:space="preserve"> ROUND((E2258:E6371 / D2258:D6371)*100, 0)</f>
        <v>223</v>
      </c>
      <c r="T2258" s="5">
        <f t="shared" si="141"/>
        <v>21.38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0">
        <f t="shared" si="142"/>
        <v>42505.936678240745</v>
      </c>
      <c r="K2259">
        <v>1463351329</v>
      </c>
      <c r="L2259" s="10">
        <f>(((I2259/60)/60)/24)+DATE(1970,1,1)</f>
        <v>42540.958333333328</v>
      </c>
      <c r="M2259" t="b">
        <v>0</v>
      </c>
      <c r="N2259">
        <v>169</v>
      </c>
      <c r="O2259" t="b">
        <v>1</v>
      </c>
      <c r="P2259" t="s">
        <v>8297</v>
      </c>
      <c r="Q2259" t="str">
        <f t="shared" si="143"/>
        <v>games</v>
      </c>
      <c r="R2259" t="str">
        <f t="shared" si="144"/>
        <v>tabletop games</v>
      </c>
      <c r="S2259">
        <f xml:space="preserve"> ROUND((E2259:E6372 / D2259:D6372)*100, 0)</f>
        <v>636</v>
      </c>
      <c r="T2259" s="5">
        <f t="shared" si="141"/>
        <v>94.1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0">
        <f t="shared" si="142"/>
        <v>42136.75100694444</v>
      </c>
      <c r="K2260">
        <v>1431453687</v>
      </c>
      <c r="L2260" s="10">
        <f>(((I2260/60)/60)/24)+DATE(1970,1,1)</f>
        <v>42166.75100694444</v>
      </c>
      <c r="M2260" t="b">
        <v>0</v>
      </c>
      <c r="N2260">
        <v>205</v>
      </c>
      <c r="O2260" t="b">
        <v>1</v>
      </c>
      <c r="P2260" t="s">
        <v>8297</v>
      </c>
      <c r="Q2260" t="str">
        <f t="shared" si="143"/>
        <v>games</v>
      </c>
      <c r="R2260" t="str">
        <f t="shared" si="144"/>
        <v>tabletop games</v>
      </c>
      <c r="S2260">
        <f xml:space="preserve"> ROUND((E2260:E6373 / D2260:D6373)*100, 0)</f>
        <v>147</v>
      </c>
      <c r="T2260" s="5">
        <f t="shared" si="141"/>
        <v>15.72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0">
        <f t="shared" si="142"/>
        <v>42702.804814814815</v>
      </c>
      <c r="K2261">
        <v>1480360736</v>
      </c>
      <c r="L2261" s="10">
        <f>(((I2261/60)/60)/24)+DATE(1970,1,1)</f>
        <v>42712.804814814815</v>
      </c>
      <c r="M2261" t="b">
        <v>0</v>
      </c>
      <c r="N2261">
        <v>206</v>
      </c>
      <c r="O2261" t="b">
        <v>1</v>
      </c>
      <c r="P2261" t="s">
        <v>8297</v>
      </c>
      <c r="Q2261" t="str">
        <f t="shared" si="143"/>
        <v>games</v>
      </c>
      <c r="R2261" t="str">
        <f t="shared" si="144"/>
        <v>tabletop games</v>
      </c>
      <c r="S2261">
        <f xml:space="preserve"> ROUND((E2261:E6374 / D2261:D6374)*100, 0)</f>
        <v>1867</v>
      </c>
      <c r="T2261" s="5">
        <f t="shared" si="141"/>
        <v>90.64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0">
        <f t="shared" si="142"/>
        <v>41695.016782407409</v>
      </c>
      <c r="K2262">
        <v>1393287850</v>
      </c>
      <c r="L2262" s="10">
        <f>(((I2262/60)/60)/24)+DATE(1970,1,1)</f>
        <v>41724.975115740745</v>
      </c>
      <c r="M2262" t="b">
        <v>0</v>
      </c>
      <c r="N2262">
        <v>84</v>
      </c>
      <c r="O2262" t="b">
        <v>1</v>
      </c>
      <c r="P2262" t="s">
        <v>8297</v>
      </c>
      <c r="Q2262" t="str">
        <f t="shared" si="143"/>
        <v>games</v>
      </c>
      <c r="R2262" t="str">
        <f t="shared" si="144"/>
        <v>tabletop games</v>
      </c>
      <c r="S2262">
        <f xml:space="preserve"> ROUND((E2262:E6375 / D2262:D6375)*100, 0)</f>
        <v>327</v>
      </c>
      <c r="T2262" s="5">
        <f t="shared" si="141"/>
        <v>97.3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0">
        <f t="shared" si="142"/>
        <v>42759.724768518514</v>
      </c>
      <c r="K2263">
        <v>1485278620</v>
      </c>
      <c r="L2263" s="10">
        <f>(((I2263/60)/60)/24)+DATE(1970,1,1)</f>
        <v>42780.724768518514</v>
      </c>
      <c r="M2263" t="b">
        <v>0</v>
      </c>
      <c r="N2263">
        <v>210</v>
      </c>
      <c r="O2263" t="b">
        <v>1</v>
      </c>
      <c r="P2263" t="s">
        <v>8297</v>
      </c>
      <c r="Q2263" t="str">
        <f t="shared" si="143"/>
        <v>games</v>
      </c>
      <c r="R2263" t="str">
        <f t="shared" si="144"/>
        <v>tabletop games</v>
      </c>
      <c r="S2263">
        <f xml:space="preserve"> ROUND((E2263:E6376 / D2263:D6376)*100, 0)</f>
        <v>780</v>
      </c>
      <c r="T2263" s="5">
        <f t="shared" si="141"/>
        <v>37.119999999999997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0">
        <f t="shared" si="142"/>
        <v>41926.585162037038</v>
      </c>
      <c r="K2264">
        <v>1413295358</v>
      </c>
      <c r="L2264" s="10">
        <f>(((I2264/60)/60)/24)+DATE(1970,1,1)</f>
        <v>41961</v>
      </c>
      <c r="M2264" t="b">
        <v>0</v>
      </c>
      <c r="N2264">
        <v>181</v>
      </c>
      <c r="O2264" t="b">
        <v>1</v>
      </c>
      <c r="P2264" t="s">
        <v>8297</v>
      </c>
      <c r="Q2264" t="str">
        <f t="shared" si="143"/>
        <v>games</v>
      </c>
      <c r="R2264" t="str">
        <f t="shared" si="144"/>
        <v>tabletop games</v>
      </c>
      <c r="S2264">
        <f xml:space="preserve"> ROUND((E2264:E6377 / D2264:D6377)*100, 0)</f>
        <v>154</v>
      </c>
      <c r="T2264" s="5">
        <f t="shared" si="141"/>
        <v>28.1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0">
        <f t="shared" si="142"/>
        <v>42014.832326388889</v>
      </c>
      <c r="K2265">
        <v>1420919913</v>
      </c>
      <c r="L2265" s="10">
        <f>(((I2265/60)/60)/24)+DATE(1970,1,1)</f>
        <v>42035.832326388889</v>
      </c>
      <c r="M2265" t="b">
        <v>0</v>
      </c>
      <c r="N2265">
        <v>60</v>
      </c>
      <c r="O2265" t="b">
        <v>1</v>
      </c>
      <c r="P2265" t="s">
        <v>8297</v>
      </c>
      <c r="Q2265" t="str">
        <f t="shared" si="143"/>
        <v>games</v>
      </c>
      <c r="R2265" t="str">
        <f t="shared" si="144"/>
        <v>tabletop games</v>
      </c>
      <c r="S2265">
        <f xml:space="preserve"> ROUND((E2265:E6378 / D2265:D6378)*100, 0)</f>
        <v>116</v>
      </c>
      <c r="T2265" s="5">
        <f t="shared" si="141"/>
        <v>144.43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0">
        <f t="shared" si="142"/>
        <v>42496.582337962958</v>
      </c>
      <c r="K2266">
        <v>1462543114</v>
      </c>
      <c r="L2266" s="10">
        <f>(((I2266/60)/60)/24)+DATE(1970,1,1)</f>
        <v>42513.125</v>
      </c>
      <c r="M2266" t="b">
        <v>0</v>
      </c>
      <c r="N2266">
        <v>445</v>
      </c>
      <c r="O2266" t="b">
        <v>1</v>
      </c>
      <c r="P2266" t="s">
        <v>8297</v>
      </c>
      <c r="Q2266" t="str">
        <f t="shared" si="143"/>
        <v>games</v>
      </c>
      <c r="R2266" t="str">
        <f t="shared" si="144"/>
        <v>tabletop games</v>
      </c>
      <c r="S2266">
        <f xml:space="preserve"> ROUND((E2266:E6379 / D2266:D6379)*100, 0)</f>
        <v>180</v>
      </c>
      <c r="T2266" s="5">
        <f t="shared" si="141"/>
        <v>24.27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0">
        <f t="shared" si="142"/>
        <v>42689.853090277778</v>
      </c>
      <c r="K2267">
        <v>1479241707</v>
      </c>
      <c r="L2267" s="10">
        <f>(((I2267/60)/60)/24)+DATE(1970,1,1)</f>
        <v>42696.853090277778</v>
      </c>
      <c r="M2267" t="b">
        <v>0</v>
      </c>
      <c r="N2267">
        <v>17</v>
      </c>
      <c r="O2267" t="b">
        <v>1</v>
      </c>
      <c r="P2267" t="s">
        <v>8297</v>
      </c>
      <c r="Q2267" t="str">
        <f t="shared" si="143"/>
        <v>games</v>
      </c>
      <c r="R2267" t="str">
        <f t="shared" si="144"/>
        <v>tabletop games</v>
      </c>
      <c r="S2267">
        <f xml:space="preserve"> ROUND((E2267:E6380 / D2267:D6380)*100, 0)</f>
        <v>299</v>
      </c>
      <c r="T2267" s="5">
        <f t="shared" si="141"/>
        <v>35.119999999999997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0">
        <f t="shared" si="142"/>
        <v>42469.874907407408</v>
      </c>
      <c r="K2268">
        <v>1460235592</v>
      </c>
      <c r="L2268" s="10">
        <f>(((I2268/60)/60)/24)+DATE(1970,1,1)</f>
        <v>42487.083333333328</v>
      </c>
      <c r="M2268" t="b">
        <v>0</v>
      </c>
      <c r="N2268">
        <v>194</v>
      </c>
      <c r="O2268" t="b">
        <v>1</v>
      </c>
      <c r="P2268" t="s">
        <v>8297</v>
      </c>
      <c r="Q2268" t="str">
        <f t="shared" si="143"/>
        <v>games</v>
      </c>
      <c r="R2268" t="str">
        <f t="shared" si="144"/>
        <v>tabletop games</v>
      </c>
      <c r="S2268">
        <f xml:space="preserve"> ROUND((E2268:E6381 / D2268:D6381)*100, 0)</f>
        <v>320</v>
      </c>
      <c r="T2268" s="5">
        <f t="shared" si="141"/>
        <v>24.76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0">
        <f t="shared" si="142"/>
        <v>41968.829826388886</v>
      </c>
      <c r="K2269">
        <v>1416945297</v>
      </c>
      <c r="L2269" s="10">
        <f>(((I2269/60)/60)/24)+DATE(1970,1,1)</f>
        <v>41994.041666666672</v>
      </c>
      <c r="M2269" t="b">
        <v>0</v>
      </c>
      <c r="N2269">
        <v>404</v>
      </c>
      <c r="O2269" t="b">
        <v>1</v>
      </c>
      <c r="P2269" t="s">
        <v>8297</v>
      </c>
      <c r="Q2269" t="str">
        <f t="shared" si="143"/>
        <v>games</v>
      </c>
      <c r="R2269" t="str">
        <f t="shared" si="144"/>
        <v>tabletop games</v>
      </c>
      <c r="S2269">
        <f xml:space="preserve"> ROUND((E2269:E6382 / D2269:D6382)*100, 0)</f>
        <v>381</v>
      </c>
      <c r="T2269" s="5">
        <f t="shared" si="141"/>
        <v>188.38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0">
        <f t="shared" si="142"/>
        <v>42776.082349537035</v>
      </c>
      <c r="K2270">
        <v>1486691915</v>
      </c>
      <c r="L2270" s="10">
        <f>(((I2270/60)/60)/24)+DATE(1970,1,1)</f>
        <v>42806.082349537035</v>
      </c>
      <c r="M2270" t="b">
        <v>0</v>
      </c>
      <c r="N2270">
        <v>194</v>
      </c>
      <c r="O2270" t="b">
        <v>1</v>
      </c>
      <c r="P2270" t="s">
        <v>8297</v>
      </c>
      <c r="Q2270" t="str">
        <f t="shared" si="143"/>
        <v>games</v>
      </c>
      <c r="R2270" t="str">
        <f t="shared" si="144"/>
        <v>tabletop games</v>
      </c>
      <c r="S2270">
        <f xml:space="preserve"> ROUND((E2270:E6383 / D2270:D6383)*100, 0)</f>
        <v>103</v>
      </c>
      <c r="T2270" s="5">
        <f t="shared" si="141"/>
        <v>148.08000000000001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0">
        <f t="shared" si="142"/>
        <v>42776.704432870371</v>
      </c>
      <c r="K2271">
        <v>1486745663</v>
      </c>
      <c r="L2271" s="10">
        <f>(((I2271/60)/60)/24)+DATE(1970,1,1)</f>
        <v>42801.208333333328</v>
      </c>
      <c r="M2271" t="b">
        <v>0</v>
      </c>
      <c r="N2271">
        <v>902</v>
      </c>
      <c r="O2271" t="b">
        <v>1</v>
      </c>
      <c r="P2271" t="s">
        <v>8297</v>
      </c>
      <c r="Q2271" t="str">
        <f t="shared" si="143"/>
        <v>games</v>
      </c>
      <c r="R2271" t="str">
        <f t="shared" si="144"/>
        <v>tabletop games</v>
      </c>
      <c r="S2271">
        <f xml:space="preserve"> ROUND((E2271:E6384 / D2271:D6384)*100, 0)</f>
        <v>1802</v>
      </c>
      <c r="T2271" s="5">
        <f t="shared" si="141"/>
        <v>49.93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0">
        <f t="shared" si="142"/>
        <v>42725.869363425925</v>
      </c>
      <c r="K2272">
        <v>1482353513</v>
      </c>
      <c r="L2272" s="10">
        <f>(((I2272/60)/60)/24)+DATE(1970,1,1)</f>
        <v>42745.915972222225</v>
      </c>
      <c r="M2272" t="b">
        <v>0</v>
      </c>
      <c r="N2272">
        <v>1670</v>
      </c>
      <c r="O2272" t="b">
        <v>1</v>
      </c>
      <c r="P2272" t="s">
        <v>8297</v>
      </c>
      <c r="Q2272" t="str">
        <f t="shared" si="143"/>
        <v>games</v>
      </c>
      <c r="R2272" t="str">
        <f t="shared" si="144"/>
        <v>tabletop games</v>
      </c>
      <c r="S2272">
        <f xml:space="preserve"> ROUND((E2272:E6385 / D2272:D6385)*100, 0)</f>
        <v>720</v>
      </c>
      <c r="T2272" s="5">
        <f t="shared" si="141"/>
        <v>107.82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0">
        <f t="shared" si="142"/>
        <v>42684.000046296293</v>
      </c>
      <c r="K2273">
        <v>1478736004</v>
      </c>
      <c r="L2273" s="10">
        <f>(((I2273/60)/60)/24)+DATE(1970,1,1)</f>
        <v>42714.000046296293</v>
      </c>
      <c r="M2273" t="b">
        <v>0</v>
      </c>
      <c r="N2273">
        <v>1328</v>
      </c>
      <c r="O2273" t="b">
        <v>1</v>
      </c>
      <c r="P2273" t="s">
        <v>8297</v>
      </c>
      <c r="Q2273" t="str">
        <f t="shared" si="143"/>
        <v>games</v>
      </c>
      <c r="R2273" t="str">
        <f t="shared" si="144"/>
        <v>tabletop games</v>
      </c>
      <c r="S2273">
        <f xml:space="preserve"> ROUND((E2273:E6386 / D2273:D6386)*100, 0)</f>
        <v>283</v>
      </c>
      <c r="T2273" s="5">
        <f t="shared" si="141"/>
        <v>42.63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0">
        <f t="shared" si="142"/>
        <v>42315.699490740735</v>
      </c>
      <c r="K2274">
        <v>1446914836</v>
      </c>
      <c r="L2274" s="10">
        <f>(((I2274/60)/60)/24)+DATE(1970,1,1)</f>
        <v>42345.699490740735</v>
      </c>
      <c r="M2274" t="b">
        <v>0</v>
      </c>
      <c r="N2274">
        <v>944</v>
      </c>
      <c r="O2274" t="b">
        <v>1</v>
      </c>
      <c r="P2274" t="s">
        <v>8297</v>
      </c>
      <c r="Q2274" t="str">
        <f t="shared" si="143"/>
        <v>games</v>
      </c>
      <c r="R2274" t="str">
        <f t="shared" si="144"/>
        <v>tabletop games</v>
      </c>
      <c r="S2274">
        <f xml:space="preserve"> ROUND((E2274:E6387 / D2274:D6387)*100, 0)</f>
        <v>1357</v>
      </c>
      <c r="T2274" s="5">
        <f t="shared" si="141"/>
        <v>14.37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0">
        <f t="shared" si="142"/>
        <v>42781.549097222218</v>
      </c>
      <c r="K2275">
        <v>1487164242</v>
      </c>
      <c r="L2275" s="10">
        <f>(((I2275/60)/60)/24)+DATE(1970,1,1)</f>
        <v>42806.507430555561</v>
      </c>
      <c r="M2275" t="b">
        <v>0</v>
      </c>
      <c r="N2275">
        <v>147</v>
      </c>
      <c r="O2275" t="b">
        <v>1</v>
      </c>
      <c r="P2275" t="s">
        <v>8297</v>
      </c>
      <c r="Q2275" t="str">
        <f t="shared" si="143"/>
        <v>games</v>
      </c>
      <c r="R2275" t="str">
        <f t="shared" si="144"/>
        <v>tabletop games</v>
      </c>
      <c r="S2275">
        <f xml:space="preserve"> ROUND((E2275:E6388 / D2275:D6388)*100, 0)</f>
        <v>220</v>
      </c>
      <c r="T2275" s="5">
        <f t="shared" si="141"/>
        <v>37.479999999999997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0">
        <f t="shared" si="142"/>
        <v>41663.500659722224</v>
      </c>
      <c r="K2276">
        <v>1390564857</v>
      </c>
      <c r="L2276" s="10">
        <f>(((I2276/60)/60)/24)+DATE(1970,1,1)</f>
        <v>41693.500659722224</v>
      </c>
      <c r="M2276" t="b">
        <v>0</v>
      </c>
      <c r="N2276">
        <v>99</v>
      </c>
      <c r="O2276" t="b">
        <v>1</v>
      </c>
      <c r="P2276" t="s">
        <v>8297</v>
      </c>
      <c r="Q2276" t="str">
        <f t="shared" si="143"/>
        <v>games</v>
      </c>
      <c r="R2276" t="str">
        <f t="shared" si="144"/>
        <v>tabletop games</v>
      </c>
      <c r="S2276">
        <f xml:space="preserve"> ROUND((E2276:E6389 / D2276:D6389)*100, 0)</f>
        <v>120</v>
      </c>
      <c r="T2276" s="5">
        <f t="shared" si="141"/>
        <v>30.2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0">
        <f t="shared" si="142"/>
        <v>41965.616655092599</v>
      </c>
      <c r="K2277">
        <v>1416667679</v>
      </c>
      <c r="L2277" s="10">
        <f>(((I2277/60)/60)/24)+DATE(1970,1,1)</f>
        <v>41995.616655092599</v>
      </c>
      <c r="M2277" t="b">
        <v>0</v>
      </c>
      <c r="N2277">
        <v>79</v>
      </c>
      <c r="O2277" t="b">
        <v>1</v>
      </c>
      <c r="P2277" t="s">
        <v>8297</v>
      </c>
      <c r="Q2277" t="str">
        <f t="shared" si="143"/>
        <v>games</v>
      </c>
      <c r="R2277" t="str">
        <f t="shared" si="144"/>
        <v>tabletop games</v>
      </c>
      <c r="S2277">
        <f xml:space="preserve"> ROUND((E2277:E6390 / D2277:D6390)*100, 0)</f>
        <v>408</v>
      </c>
      <c r="T2277" s="5">
        <f t="shared" si="141"/>
        <v>33.549999999999997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0">
        <f t="shared" si="142"/>
        <v>41614.651493055557</v>
      </c>
      <c r="K2278">
        <v>1386344289</v>
      </c>
      <c r="L2278" s="10">
        <f>(((I2278/60)/60)/24)+DATE(1970,1,1)</f>
        <v>41644.651493055557</v>
      </c>
      <c r="M2278" t="b">
        <v>0</v>
      </c>
      <c r="N2278">
        <v>75</v>
      </c>
      <c r="O2278" t="b">
        <v>1</v>
      </c>
      <c r="P2278" t="s">
        <v>8297</v>
      </c>
      <c r="Q2278" t="str">
        <f t="shared" si="143"/>
        <v>games</v>
      </c>
      <c r="R2278" t="str">
        <f t="shared" si="144"/>
        <v>tabletop games</v>
      </c>
      <c r="S2278">
        <f xml:space="preserve"> ROUND((E2278:E6391 / D2278:D6391)*100, 0)</f>
        <v>106</v>
      </c>
      <c r="T2278" s="5">
        <f t="shared" si="141"/>
        <v>64.75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0">
        <f t="shared" si="142"/>
        <v>40936.678506944445</v>
      </c>
      <c r="K2279">
        <v>1327767423</v>
      </c>
      <c r="L2279" s="10">
        <f>(((I2279/60)/60)/24)+DATE(1970,1,1)</f>
        <v>40966.678506944445</v>
      </c>
      <c r="M2279" t="b">
        <v>0</v>
      </c>
      <c r="N2279">
        <v>207</v>
      </c>
      <c r="O2279" t="b">
        <v>1</v>
      </c>
      <c r="P2279" t="s">
        <v>8297</v>
      </c>
      <c r="Q2279" t="str">
        <f t="shared" si="143"/>
        <v>games</v>
      </c>
      <c r="R2279" t="str">
        <f t="shared" si="144"/>
        <v>tabletop games</v>
      </c>
      <c r="S2279">
        <f xml:space="preserve"> ROUND((E2279:E6392 / D2279:D6392)*100, 0)</f>
        <v>141</v>
      </c>
      <c r="T2279" s="5">
        <f t="shared" si="141"/>
        <v>57.93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0">
        <f t="shared" si="142"/>
        <v>42338.709108796291</v>
      </c>
      <c r="K2280">
        <v>1448902867</v>
      </c>
      <c r="L2280" s="10">
        <f>(((I2280/60)/60)/24)+DATE(1970,1,1)</f>
        <v>42372.957638888889</v>
      </c>
      <c r="M2280" t="b">
        <v>0</v>
      </c>
      <c r="N2280">
        <v>102</v>
      </c>
      <c r="O2280" t="b">
        <v>1</v>
      </c>
      <c r="P2280" t="s">
        <v>8297</v>
      </c>
      <c r="Q2280" t="str">
        <f t="shared" si="143"/>
        <v>games</v>
      </c>
      <c r="R2280" t="str">
        <f t="shared" si="144"/>
        <v>tabletop games</v>
      </c>
      <c r="S2280">
        <f xml:space="preserve"> ROUND((E2280:E6393 / D2280:D6393)*100, 0)</f>
        <v>271</v>
      </c>
      <c r="T2280" s="5">
        <f t="shared" si="141"/>
        <v>53.08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0">
        <f t="shared" si="142"/>
        <v>42020.806701388887</v>
      </c>
      <c r="K2281">
        <v>1421436099</v>
      </c>
      <c r="L2281" s="10">
        <f>(((I2281/60)/60)/24)+DATE(1970,1,1)</f>
        <v>42039.166666666672</v>
      </c>
      <c r="M2281" t="b">
        <v>0</v>
      </c>
      <c r="N2281">
        <v>32</v>
      </c>
      <c r="O2281" t="b">
        <v>1</v>
      </c>
      <c r="P2281" t="s">
        <v>8297</v>
      </c>
      <c r="Q2281" t="str">
        <f t="shared" si="143"/>
        <v>games</v>
      </c>
      <c r="R2281" t="str">
        <f t="shared" si="144"/>
        <v>tabletop games</v>
      </c>
      <c r="S2281">
        <f xml:space="preserve"> ROUND((E2281:E6394 / D2281:D6394)*100, 0)</f>
        <v>154</v>
      </c>
      <c r="T2281" s="5">
        <f t="shared" si="141"/>
        <v>48.06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0">
        <f t="shared" si="142"/>
        <v>42234.624895833331</v>
      </c>
      <c r="K2282">
        <v>1439909991</v>
      </c>
      <c r="L2282" s="10">
        <f>(((I2282/60)/60)/24)+DATE(1970,1,1)</f>
        <v>42264.624895833331</v>
      </c>
      <c r="M2282" t="b">
        <v>0</v>
      </c>
      <c r="N2282">
        <v>480</v>
      </c>
      <c r="O2282" t="b">
        <v>1</v>
      </c>
      <c r="P2282" t="s">
        <v>8297</v>
      </c>
      <c r="Q2282" t="str">
        <f t="shared" si="143"/>
        <v>games</v>
      </c>
      <c r="R2282" t="str">
        <f t="shared" si="144"/>
        <v>tabletop games</v>
      </c>
      <c r="S2282">
        <f xml:space="preserve"> ROUND((E2282:E6395 / D2282:D6395)*100, 0)</f>
        <v>404</v>
      </c>
      <c r="T2282" s="5">
        <f t="shared" si="141"/>
        <v>82.4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0">
        <f t="shared" si="142"/>
        <v>40687.285844907405</v>
      </c>
      <c r="K2283">
        <v>1306219897</v>
      </c>
      <c r="L2283" s="10">
        <f>(((I2283/60)/60)/24)+DATE(1970,1,1)</f>
        <v>40749.284722222219</v>
      </c>
      <c r="M2283" t="b">
        <v>0</v>
      </c>
      <c r="N2283">
        <v>11</v>
      </c>
      <c r="O2283" t="b">
        <v>1</v>
      </c>
      <c r="P2283" t="s">
        <v>8276</v>
      </c>
      <c r="Q2283" t="str">
        <f t="shared" si="143"/>
        <v>music</v>
      </c>
      <c r="R2283" t="str">
        <f t="shared" si="144"/>
        <v>rock</v>
      </c>
      <c r="S2283">
        <f xml:space="preserve"> ROUND((E2283:E6396 / D2283:D6396)*100, 0)</f>
        <v>185</v>
      </c>
      <c r="T2283" s="5">
        <f t="shared" si="141"/>
        <v>50.45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0">
        <f t="shared" si="142"/>
        <v>42323.17460648148</v>
      </c>
      <c r="K2284">
        <v>1447560686</v>
      </c>
      <c r="L2284" s="10">
        <f>(((I2284/60)/60)/24)+DATE(1970,1,1)</f>
        <v>42383.17460648148</v>
      </c>
      <c r="M2284" t="b">
        <v>0</v>
      </c>
      <c r="N2284">
        <v>12</v>
      </c>
      <c r="O2284" t="b">
        <v>1</v>
      </c>
      <c r="P2284" t="s">
        <v>8276</v>
      </c>
      <c r="Q2284" t="str">
        <f t="shared" si="143"/>
        <v>music</v>
      </c>
      <c r="R2284" t="str">
        <f t="shared" si="144"/>
        <v>rock</v>
      </c>
      <c r="S2284">
        <f xml:space="preserve"> ROUND((E2284:E6397 / D2284:D6397)*100, 0)</f>
        <v>185</v>
      </c>
      <c r="T2284" s="5">
        <f t="shared" si="141"/>
        <v>115.83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0">
        <f t="shared" si="142"/>
        <v>40978.125046296293</v>
      </c>
      <c r="K2285">
        <v>1331348404</v>
      </c>
      <c r="L2285" s="10">
        <f>(((I2285/60)/60)/24)+DATE(1970,1,1)</f>
        <v>41038.083379629628</v>
      </c>
      <c r="M2285" t="b">
        <v>0</v>
      </c>
      <c r="N2285">
        <v>48</v>
      </c>
      <c r="O2285" t="b">
        <v>1</v>
      </c>
      <c r="P2285" t="s">
        <v>8276</v>
      </c>
      <c r="Q2285" t="str">
        <f t="shared" si="143"/>
        <v>music</v>
      </c>
      <c r="R2285" t="str">
        <f t="shared" si="144"/>
        <v>rock</v>
      </c>
      <c r="S2285">
        <f xml:space="preserve"> ROUND((E2285:E6398 / D2285:D6398)*100, 0)</f>
        <v>101</v>
      </c>
      <c r="T2285" s="5">
        <f t="shared" si="141"/>
        <v>63.03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0">
        <f t="shared" si="142"/>
        <v>40585.796817129631</v>
      </c>
      <c r="K2286">
        <v>1297451245</v>
      </c>
      <c r="L2286" s="10">
        <f>(((I2286/60)/60)/24)+DATE(1970,1,1)</f>
        <v>40614.166666666664</v>
      </c>
      <c r="M2286" t="b">
        <v>0</v>
      </c>
      <c r="N2286">
        <v>59</v>
      </c>
      <c r="O2286" t="b">
        <v>1</v>
      </c>
      <c r="P2286" t="s">
        <v>8276</v>
      </c>
      <c r="Q2286" t="str">
        <f t="shared" si="143"/>
        <v>music</v>
      </c>
      <c r="R2286" t="str">
        <f t="shared" si="144"/>
        <v>rock</v>
      </c>
      <c r="S2286">
        <f xml:space="preserve"> ROUND((E2286:E6399 / D2286:D6399)*100, 0)</f>
        <v>106</v>
      </c>
      <c r="T2286" s="5">
        <f t="shared" si="141"/>
        <v>108.02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0">
        <f t="shared" si="142"/>
        <v>41059.185682870368</v>
      </c>
      <c r="K2287">
        <v>1338352043</v>
      </c>
      <c r="L2287" s="10">
        <f>(((I2287/60)/60)/24)+DATE(1970,1,1)</f>
        <v>41089.185682870368</v>
      </c>
      <c r="M2287" t="b">
        <v>0</v>
      </c>
      <c r="N2287">
        <v>79</v>
      </c>
      <c r="O2287" t="b">
        <v>1</v>
      </c>
      <c r="P2287" t="s">
        <v>8276</v>
      </c>
      <c r="Q2287" t="str">
        <f t="shared" si="143"/>
        <v>music</v>
      </c>
      <c r="R2287" t="str">
        <f t="shared" si="144"/>
        <v>rock</v>
      </c>
      <c r="S2287">
        <f xml:space="preserve"> ROUND((E2287:E6400 / D2287:D6400)*100, 0)</f>
        <v>121</v>
      </c>
      <c r="T2287" s="5">
        <f t="shared" si="141"/>
        <v>46.09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0">
        <f t="shared" si="142"/>
        <v>41494.963587962964</v>
      </c>
      <c r="K2288">
        <v>1376003254</v>
      </c>
      <c r="L2288" s="10">
        <f>(((I2288/60)/60)/24)+DATE(1970,1,1)</f>
        <v>41523.165972222225</v>
      </c>
      <c r="M2288" t="b">
        <v>0</v>
      </c>
      <c r="N2288">
        <v>14</v>
      </c>
      <c r="O2288" t="b">
        <v>1</v>
      </c>
      <c r="P2288" t="s">
        <v>8276</v>
      </c>
      <c r="Q2288" t="str">
        <f t="shared" si="143"/>
        <v>music</v>
      </c>
      <c r="R2288" t="str">
        <f t="shared" si="144"/>
        <v>rock</v>
      </c>
      <c r="S2288">
        <f xml:space="preserve"> ROUND((E2288:E6401 / D2288:D6401)*100, 0)</f>
        <v>100</v>
      </c>
      <c r="T2288" s="5">
        <f t="shared" si="141"/>
        <v>107.21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0">
        <f t="shared" si="142"/>
        <v>41792.667361111111</v>
      </c>
      <c r="K2289">
        <v>1401724860</v>
      </c>
      <c r="L2289" s="10">
        <f>(((I2289/60)/60)/24)+DATE(1970,1,1)</f>
        <v>41813.667361111111</v>
      </c>
      <c r="M2289" t="b">
        <v>0</v>
      </c>
      <c r="N2289">
        <v>106</v>
      </c>
      <c r="O2289" t="b">
        <v>1</v>
      </c>
      <c r="P2289" t="s">
        <v>8276</v>
      </c>
      <c r="Q2289" t="str">
        <f t="shared" si="143"/>
        <v>music</v>
      </c>
      <c r="R2289" t="str">
        <f t="shared" si="144"/>
        <v>rock</v>
      </c>
      <c r="S2289">
        <f xml:space="preserve"> ROUND((E2289:E6402 / D2289:D6402)*100, 0)</f>
        <v>120</v>
      </c>
      <c r="T2289" s="5">
        <f t="shared" si="141"/>
        <v>50.93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0">
        <f t="shared" si="142"/>
        <v>41067.827418981484</v>
      </c>
      <c r="K2290">
        <v>1339098689</v>
      </c>
      <c r="L2290" s="10">
        <f>(((I2290/60)/60)/24)+DATE(1970,1,1)</f>
        <v>41086.75</v>
      </c>
      <c r="M2290" t="b">
        <v>0</v>
      </c>
      <c r="N2290">
        <v>25</v>
      </c>
      <c r="O2290" t="b">
        <v>1</v>
      </c>
      <c r="P2290" t="s">
        <v>8276</v>
      </c>
      <c r="Q2290" t="str">
        <f t="shared" si="143"/>
        <v>music</v>
      </c>
      <c r="R2290" t="str">
        <f t="shared" si="144"/>
        <v>rock</v>
      </c>
      <c r="S2290">
        <f xml:space="preserve"> ROUND((E2290:E6403 / D2290:D6403)*100, 0)</f>
        <v>100</v>
      </c>
      <c r="T2290" s="5">
        <f t="shared" si="141"/>
        <v>40.04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0">
        <f t="shared" si="142"/>
        <v>41571.998379629629</v>
      </c>
      <c r="K2291">
        <v>1382659060</v>
      </c>
      <c r="L2291" s="10">
        <f>(((I2291/60)/60)/24)+DATE(1970,1,1)</f>
        <v>41614.973611111112</v>
      </c>
      <c r="M2291" t="b">
        <v>0</v>
      </c>
      <c r="N2291">
        <v>25</v>
      </c>
      <c r="O2291" t="b">
        <v>1</v>
      </c>
      <c r="P2291" t="s">
        <v>8276</v>
      </c>
      <c r="Q2291" t="str">
        <f t="shared" si="143"/>
        <v>music</v>
      </c>
      <c r="R2291" t="str">
        <f t="shared" si="144"/>
        <v>rock</v>
      </c>
      <c r="S2291">
        <f xml:space="preserve"> ROUND((E2291:E6404 / D2291:D6404)*100, 0)</f>
        <v>107</v>
      </c>
      <c r="T2291" s="5">
        <f t="shared" si="141"/>
        <v>64.44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0">
        <f t="shared" si="142"/>
        <v>40070.253819444442</v>
      </c>
      <c r="K2292">
        <v>1252908330</v>
      </c>
      <c r="L2292" s="10">
        <f>(((I2292/60)/60)/24)+DATE(1970,1,1)</f>
        <v>40148.708333333336</v>
      </c>
      <c r="M2292" t="b">
        <v>0</v>
      </c>
      <c r="N2292">
        <v>29</v>
      </c>
      <c r="O2292" t="b">
        <v>1</v>
      </c>
      <c r="P2292" t="s">
        <v>8276</v>
      </c>
      <c r="Q2292" t="str">
        <f t="shared" si="143"/>
        <v>music</v>
      </c>
      <c r="R2292" t="str">
        <f t="shared" si="144"/>
        <v>rock</v>
      </c>
      <c r="S2292">
        <f xml:space="preserve"> ROUND((E2292:E6405 / D2292:D6405)*100, 0)</f>
        <v>104</v>
      </c>
      <c r="T2292" s="5">
        <f t="shared" si="141"/>
        <v>53.83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0">
        <f t="shared" si="142"/>
        <v>40987.977060185185</v>
      </c>
      <c r="K2293">
        <v>1332199618</v>
      </c>
      <c r="L2293" s="10">
        <f>(((I2293/60)/60)/24)+DATE(1970,1,1)</f>
        <v>41022.166666666664</v>
      </c>
      <c r="M2293" t="b">
        <v>0</v>
      </c>
      <c r="N2293">
        <v>43</v>
      </c>
      <c r="O2293" t="b">
        <v>1</v>
      </c>
      <c r="P2293" t="s">
        <v>8276</v>
      </c>
      <c r="Q2293" t="str">
        <f t="shared" si="143"/>
        <v>music</v>
      </c>
      <c r="R2293" t="str">
        <f t="shared" si="144"/>
        <v>rock</v>
      </c>
      <c r="S2293">
        <f xml:space="preserve"> ROUND((E2293:E6406 / D2293:D6406)*100, 0)</f>
        <v>173</v>
      </c>
      <c r="T2293" s="5">
        <f t="shared" si="141"/>
        <v>100.47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0">
        <f t="shared" si="142"/>
        <v>40987.697638888887</v>
      </c>
      <c r="K2294">
        <v>1332175476</v>
      </c>
      <c r="L2294" s="10">
        <f>(((I2294/60)/60)/24)+DATE(1970,1,1)</f>
        <v>41017.697638888887</v>
      </c>
      <c r="M2294" t="b">
        <v>0</v>
      </c>
      <c r="N2294">
        <v>46</v>
      </c>
      <c r="O2294" t="b">
        <v>1</v>
      </c>
      <c r="P2294" t="s">
        <v>8276</v>
      </c>
      <c r="Q2294" t="str">
        <f t="shared" si="143"/>
        <v>music</v>
      </c>
      <c r="R2294" t="str">
        <f t="shared" si="144"/>
        <v>rock</v>
      </c>
      <c r="S2294">
        <f xml:space="preserve"> ROUND((E2294:E6407 / D2294:D6407)*100, 0)</f>
        <v>107</v>
      </c>
      <c r="T2294" s="5">
        <f t="shared" si="141"/>
        <v>46.63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0">
        <f t="shared" si="142"/>
        <v>41151.708321759259</v>
      </c>
      <c r="K2295">
        <v>1346345999</v>
      </c>
      <c r="L2295" s="10">
        <f>(((I2295/60)/60)/24)+DATE(1970,1,1)</f>
        <v>41177.165972222225</v>
      </c>
      <c r="M2295" t="b">
        <v>0</v>
      </c>
      <c r="N2295">
        <v>27</v>
      </c>
      <c r="O2295" t="b">
        <v>1</v>
      </c>
      <c r="P2295" t="s">
        <v>8276</v>
      </c>
      <c r="Q2295" t="str">
        <f t="shared" si="143"/>
        <v>music</v>
      </c>
      <c r="R2295" t="str">
        <f t="shared" si="144"/>
        <v>rock</v>
      </c>
      <c r="S2295">
        <f xml:space="preserve"> ROUND((E2295:E6408 / D2295:D6408)*100, 0)</f>
        <v>108</v>
      </c>
      <c r="T2295" s="5">
        <f t="shared" si="141"/>
        <v>34.07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0">
        <f t="shared" si="142"/>
        <v>41264.72314814815</v>
      </c>
      <c r="K2296">
        <v>1356110480</v>
      </c>
      <c r="L2296" s="10">
        <f>(((I2296/60)/60)/24)+DATE(1970,1,1)</f>
        <v>41294.72314814815</v>
      </c>
      <c r="M2296" t="b">
        <v>0</v>
      </c>
      <c r="N2296">
        <v>112</v>
      </c>
      <c r="O2296" t="b">
        <v>1</v>
      </c>
      <c r="P2296" t="s">
        <v>8276</v>
      </c>
      <c r="Q2296" t="str">
        <f t="shared" si="143"/>
        <v>music</v>
      </c>
      <c r="R2296" t="str">
        <f t="shared" si="144"/>
        <v>rock</v>
      </c>
      <c r="S2296">
        <f xml:space="preserve"> ROUND((E2296:E6409 / D2296:D6409)*100, 0)</f>
        <v>146</v>
      </c>
      <c r="T2296" s="5">
        <f t="shared" si="141"/>
        <v>65.209999999999994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0">
        <f t="shared" si="142"/>
        <v>41270.954351851848</v>
      </c>
      <c r="K2297">
        <v>1356648856</v>
      </c>
      <c r="L2297" s="10">
        <f>(((I2297/60)/60)/24)+DATE(1970,1,1)</f>
        <v>41300.954351851848</v>
      </c>
      <c r="M2297" t="b">
        <v>0</v>
      </c>
      <c r="N2297">
        <v>34</v>
      </c>
      <c r="O2297" t="b">
        <v>1</v>
      </c>
      <c r="P2297" t="s">
        <v>8276</v>
      </c>
      <c r="Q2297" t="str">
        <f t="shared" si="143"/>
        <v>music</v>
      </c>
      <c r="R2297" t="str">
        <f t="shared" si="144"/>
        <v>rock</v>
      </c>
      <c r="S2297">
        <f xml:space="preserve"> ROUND((E2297:E6410 / D2297:D6410)*100, 0)</f>
        <v>125</v>
      </c>
      <c r="T2297" s="5">
        <f t="shared" si="141"/>
        <v>44.21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0">
        <f t="shared" si="142"/>
        <v>40927.731782407405</v>
      </c>
      <c r="K2298">
        <v>1326994426</v>
      </c>
      <c r="L2298" s="10">
        <f>(((I2298/60)/60)/24)+DATE(1970,1,1)</f>
        <v>40962.731782407405</v>
      </c>
      <c r="M2298" t="b">
        <v>0</v>
      </c>
      <c r="N2298">
        <v>145</v>
      </c>
      <c r="O2298" t="b">
        <v>1</v>
      </c>
      <c r="P2298" t="s">
        <v>8276</v>
      </c>
      <c r="Q2298" t="str">
        <f t="shared" si="143"/>
        <v>music</v>
      </c>
      <c r="R2298" t="str">
        <f t="shared" si="144"/>
        <v>rock</v>
      </c>
      <c r="S2298">
        <f xml:space="preserve"> ROUND((E2298:E6411 / D2298:D6411)*100, 0)</f>
        <v>149</v>
      </c>
      <c r="T2298" s="5">
        <f t="shared" si="141"/>
        <v>71.97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0">
        <f t="shared" si="142"/>
        <v>40948.042233796295</v>
      </c>
      <c r="K2299">
        <v>1328749249</v>
      </c>
      <c r="L2299" s="10">
        <f>(((I2299/60)/60)/24)+DATE(1970,1,1)</f>
        <v>40982.165972222225</v>
      </c>
      <c r="M2299" t="b">
        <v>0</v>
      </c>
      <c r="N2299">
        <v>19</v>
      </c>
      <c r="O2299" t="b">
        <v>1</v>
      </c>
      <c r="P2299" t="s">
        <v>8276</v>
      </c>
      <c r="Q2299" t="str">
        <f t="shared" si="143"/>
        <v>music</v>
      </c>
      <c r="R2299" t="str">
        <f t="shared" si="144"/>
        <v>rock</v>
      </c>
      <c r="S2299">
        <f xml:space="preserve"> ROUND((E2299:E6412 / D2299:D6412)*100, 0)</f>
        <v>101</v>
      </c>
      <c r="T2299" s="5">
        <f t="shared" ref="T2299:T2362" si="145" xml:space="preserve"> ROUND(IF(N2299&gt;0,(E2299/N2299),(0)),2)</f>
        <v>52.95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0">
        <f t="shared" si="142"/>
        <v>41694.84065972222</v>
      </c>
      <c r="K2300">
        <v>1393272633</v>
      </c>
      <c r="L2300" s="10">
        <f>(((I2300/60)/60)/24)+DATE(1970,1,1)</f>
        <v>41724.798993055556</v>
      </c>
      <c r="M2300" t="b">
        <v>0</v>
      </c>
      <c r="N2300">
        <v>288</v>
      </c>
      <c r="O2300" t="b">
        <v>1</v>
      </c>
      <c r="P2300" t="s">
        <v>8276</v>
      </c>
      <c r="Q2300" t="str">
        <f t="shared" si="143"/>
        <v>music</v>
      </c>
      <c r="R2300" t="str">
        <f t="shared" si="144"/>
        <v>rock</v>
      </c>
      <c r="S2300">
        <f xml:space="preserve"> ROUND((E2300:E6413 / D2300:D6413)*100, 0)</f>
        <v>105</v>
      </c>
      <c r="T2300" s="5">
        <f t="shared" si="145"/>
        <v>109.45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0">
        <f t="shared" si="142"/>
        <v>40565.032511574071</v>
      </c>
      <c r="K2301">
        <v>1295657209</v>
      </c>
      <c r="L2301" s="10">
        <f>(((I2301/60)/60)/24)+DATE(1970,1,1)</f>
        <v>40580.032511574071</v>
      </c>
      <c r="M2301" t="b">
        <v>0</v>
      </c>
      <c r="N2301">
        <v>14</v>
      </c>
      <c r="O2301" t="b">
        <v>1</v>
      </c>
      <c r="P2301" t="s">
        <v>8276</v>
      </c>
      <c r="Q2301" t="str">
        <f t="shared" si="143"/>
        <v>music</v>
      </c>
      <c r="R2301" t="str">
        <f t="shared" si="144"/>
        <v>rock</v>
      </c>
      <c r="S2301">
        <f xml:space="preserve"> ROUND((E2301:E6414 / D2301:D6414)*100, 0)</f>
        <v>350</v>
      </c>
      <c r="T2301" s="5">
        <f t="shared" si="145"/>
        <v>75.040000000000006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0">
        <f t="shared" si="142"/>
        <v>41074.727037037039</v>
      </c>
      <c r="K2302">
        <v>1339694816</v>
      </c>
      <c r="L2302" s="10">
        <f>(((I2302/60)/60)/24)+DATE(1970,1,1)</f>
        <v>41088.727037037039</v>
      </c>
      <c r="M2302" t="b">
        <v>0</v>
      </c>
      <c r="N2302">
        <v>7</v>
      </c>
      <c r="O2302" t="b">
        <v>1</v>
      </c>
      <c r="P2302" t="s">
        <v>8276</v>
      </c>
      <c r="Q2302" t="str">
        <f t="shared" si="143"/>
        <v>music</v>
      </c>
      <c r="R2302" t="str">
        <f t="shared" si="144"/>
        <v>rock</v>
      </c>
      <c r="S2302">
        <f xml:space="preserve"> ROUND((E2302:E6415 / D2302:D6415)*100, 0)</f>
        <v>101</v>
      </c>
      <c r="T2302" s="5">
        <f t="shared" si="145"/>
        <v>115.71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0">
        <f t="shared" si="142"/>
        <v>41416.146944444445</v>
      </c>
      <c r="K2303">
        <v>1369193496</v>
      </c>
      <c r="L2303" s="10">
        <f>(((I2303/60)/60)/24)+DATE(1970,1,1)</f>
        <v>41446.146944444445</v>
      </c>
      <c r="M2303" t="b">
        <v>1</v>
      </c>
      <c r="N2303">
        <v>211</v>
      </c>
      <c r="O2303" t="b">
        <v>1</v>
      </c>
      <c r="P2303" t="s">
        <v>8279</v>
      </c>
      <c r="Q2303" t="str">
        <f t="shared" si="143"/>
        <v>music</v>
      </c>
      <c r="R2303" t="str">
        <f t="shared" si="144"/>
        <v>indie rock</v>
      </c>
      <c r="S2303">
        <f xml:space="preserve"> ROUND((E2303:E6416 / D2303:D6416)*100, 0)</f>
        <v>134</v>
      </c>
      <c r="T2303" s="5">
        <f t="shared" si="145"/>
        <v>31.66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0">
        <f t="shared" si="142"/>
        <v>41605.868449074071</v>
      </c>
      <c r="K2304">
        <v>1385585434</v>
      </c>
      <c r="L2304" s="10">
        <f>(((I2304/60)/60)/24)+DATE(1970,1,1)</f>
        <v>41639.291666666664</v>
      </c>
      <c r="M2304" t="b">
        <v>1</v>
      </c>
      <c r="N2304">
        <v>85</v>
      </c>
      <c r="O2304" t="b">
        <v>1</v>
      </c>
      <c r="P2304" t="s">
        <v>8279</v>
      </c>
      <c r="Q2304" t="str">
        <f t="shared" si="143"/>
        <v>music</v>
      </c>
      <c r="R2304" t="str">
        <f t="shared" si="144"/>
        <v>indie rock</v>
      </c>
      <c r="S2304">
        <f xml:space="preserve"> ROUND((E2304:E6417 / D2304:D6417)*100, 0)</f>
        <v>171</v>
      </c>
      <c r="T2304" s="5">
        <f t="shared" si="145"/>
        <v>46.18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0">
        <f t="shared" si="142"/>
        <v>40850.111064814817</v>
      </c>
      <c r="K2305">
        <v>1320287996</v>
      </c>
      <c r="L2305" s="10">
        <f>(((I2305/60)/60)/24)+DATE(1970,1,1)</f>
        <v>40890.152731481481</v>
      </c>
      <c r="M2305" t="b">
        <v>1</v>
      </c>
      <c r="N2305">
        <v>103</v>
      </c>
      <c r="O2305" t="b">
        <v>1</v>
      </c>
      <c r="P2305" t="s">
        <v>8279</v>
      </c>
      <c r="Q2305" t="str">
        <f t="shared" si="143"/>
        <v>music</v>
      </c>
      <c r="R2305" t="str">
        <f t="shared" si="144"/>
        <v>indie rock</v>
      </c>
      <c r="S2305">
        <f xml:space="preserve"> ROUND((E2305:E6418 / D2305:D6418)*100, 0)</f>
        <v>109</v>
      </c>
      <c r="T2305" s="5">
        <f t="shared" si="145"/>
        <v>68.48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0">
        <f t="shared" si="142"/>
        <v>40502.815868055557</v>
      </c>
      <c r="K2306">
        <v>1290281691</v>
      </c>
      <c r="L2306" s="10">
        <f>(((I2306/60)/60)/24)+DATE(1970,1,1)</f>
        <v>40544.207638888889</v>
      </c>
      <c r="M2306" t="b">
        <v>1</v>
      </c>
      <c r="N2306">
        <v>113</v>
      </c>
      <c r="O2306" t="b">
        <v>1</v>
      </c>
      <c r="P2306" t="s">
        <v>8279</v>
      </c>
      <c r="Q2306" t="str">
        <f t="shared" si="143"/>
        <v>music</v>
      </c>
      <c r="R2306" t="str">
        <f t="shared" si="144"/>
        <v>indie rock</v>
      </c>
      <c r="S2306">
        <f xml:space="preserve"> ROUND((E2306:E6419 / D2306:D6419)*100, 0)</f>
        <v>101</v>
      </c>
      <c r="T2306" s="5">
        <f t="shared" si="145"/>
        <v>53.47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0">
        <f t="shared" ref="J2307:J2370" si="146">(((K2307/60)/60)/24)+DATE(1970,1,1)</f>
        <v>41834.695277777777</v>
      </c>
      <c r="K2307">
        <v>1405356072</v>
      </c>
      <c r="L2307" s="10">
        <f>(((I2307/60)/60)/24)+DATE(1970,1,1)</f>
        <v>41859.75</v>
      </c>
      <c r="M2307" t="b">
        <v>1</v>
      </c>
      <c r="N2307">
        <v>167</v>
      </c>
      <c r="O2307" t="b">
        <v>1</v>
      </c>
      <c r="P2307" t="s">
        <v>8279</v>
      </c>
      <c r="Q2307" t="str">
        <f t="shared" ref="Q2307:Q2370" si="147">LEFT(P2307, SEARCH("/",P2307,1)-1)</f>
        <v>music</v>
      </c>
      <c r="R2307" t="str">
        <f t="shared" ref="R2307:R2370" si="148">RIGHT(P2307,LEN(P2307)-SEARCH("/",P2307))</f>
        <v>indie rock</v>
      </c>
      <c r="S2307">
        <f xml:space="preserve"> ROUND((E2307:E6420 / D2307:D6420)*100, 0)</f>
        <v>101</v>
      </c>
      <c r="T2307" s="5">
        <f t="shared" si="145"/>
        <v>109.11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0">
        <f t="shared" si="146"/>
        <v>40948.16815972222</v>
      </c>
      <c r="K2308">
        <v>1328760129</v>
      </c>
      <c r="L2308" s="10">
        <f>(((I2308/60)/60)/24)+DATE(1970,1,1)</f>
        <v>40978.16815972222</v>
      </c>
      <c r="M2308" t="b">
        <v>1</v>
      </c>
      <c r="N2308">
        <v>73</v>
      </c>
      <c r="O2308" t="b">
        <v>1</v>
      </c>
      <c r="P2308" t="s">
        <v>8279</v>
      </c>
      <c r="Q2308" t="str">
        <f t="shared" si="147"/>
        <v>music</v>
      </c>
      <c r="R2308" t="str">
        <f t="shared" si="148"/>
        <v>indie rock</v>
      </c>
      <c r="S2308">
        <f xml:space="preserve"> ROUND((E2308:E6421 / D2308:D6421)*100, 0)</f>
        <v>107</v>
      </c>
      <c r="T2308" s="5">
        <f t="shared" si="145"/>
        <v>51.19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0">
        <f t="shared" si="146"/>
        <v>41004.802465277775</v>
      </c>
      <c r="K2309">
        <v>1333653333</v>
      </c>
      <c r="L2309" s="10">
        <f>(((I2309/60)/60)/24)+DATE(1970,1,1)</f>
        <v>41034.802407407406</v>
      </c>
      <c r="M2309" t="b">
        <v>1</v>
      </c>
      <c r="N2309">
        <v>75</v>
      </c>
      <c r="O2309" t="b">
        <v>1</v>
      </c>
      <c r="P2309" t="s">
        <v>8279</v>
      </c>
      <c r="Q2309" t="str">
        <f t="shared" si="147"/>
        <v>music</v>
      </c>
      <c r="R2309" t="str">
        <f t="shared" si="148"/>
        <v>indie rock</v>
      </c>
      <c r="S2309">
        <f xml:space="preserve"> ROUND((E2309:E6422 / D2309:D6422)*100, 0)</f>
        <v>107</v>
      </c>
      <c r="T2309" s="5">
        <f t="shared" si="145"/>
        <v>27.94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0">
        <f t="shared" si="146"/>
        <v>41851.962916666671</v>
      </c>
      <c r="K2310">
        <v>1406847996</v>
      </c>
      <c r="L2310" s="10">
        <f>(((I2310/60)/60)/24)+DATE(1970,1,1)</f>
        <v>41880.041666666664</v>
      </c>
      <c r="M2310" t="b">
        <v>1</v>
      </c>
      <c r="N2310">
        <v>614</v>
      </c>
      <c r="O2310" t="b">
        <v>1</v>
      </c>
      <c r="P2310" t="s">
        <v>8279</v>
      </c>
      <c r="Q2310" t="str">
        <f t="shared" si="147"/>
        <v>music</v>
      </c>
      <c r="R2310" t="str">
        <f t="shared" si="148"/>
        <v>indie rock</v>
      </c>
      <c r="S2310">
        <f xml:space="preserve"> ROUND((E2310:E6423 / D2310:D6423)*100, 0)</f>
        <v>101</v>
      </c>
      <c r="T2310" s="5">
        <f t="shared" si="145"/>
        <v>82.5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0">
        <f t="shared" si="146"/>
        <v>41307.987696759257</v>
      </c>
      <c r="K2311">
        <v>1359848537</v>
      </c>
      <c r="L2311" s="10">
        <f>(((I2311/60)/60)/24)+DATE(1970,1,1)</f>
        <v>41342.987696759257</v>
      </c>
      <c r="M2311" t="b">
        <v>1</v>
      </c>
      <c r="N2311">
        <v>107</v>
      </c>
      <c r="O2311" t="b">
        <v>1</v>
      </c>
      <c r="P2311" t="s">
        <v>8279</v>
      </c>
      <c r="Q2311" t="str">
        <f t="shared" si="147"/>
        <v>music</v>
      </c>
      <c r="R2311" t="str">
        <f t="shared" si="148"/>
        <v>indie rock</v>
      </c>
      <c r="S2311">
        <f xml:space="preserve"> ROUND((E2311:E6424 / D2311:D6424)*100, 0)</f>
        <v>107</v>
      </c>
      <c r="T2311" s="5">
        <f t="shared" si="145"/>
        <v>59.82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0">
        <f t="shared" si="146"/>
        <v>41324.79415509259</v>
      </c>
      <c r="K2312">
        <v>1361300615</v>
      </c>
      <c r="L2312" s="10">
        <f>(((I2312/60)/60)/24)+DATE(1970,1,1)</f>
        <v>41354.752488425926</v>
      </c>
      <c r="M2312" t="b">
        <v>1</v>
      </c>
      <c r="N2312">
        <v>1224</v>
      </c>
      <c r="O2312" t="b">
        <v>1</v>
      </c>
      <c r="P2312" t="s">
        <v>8279</v>
      </c>
      <c r="Q2312" t="str">
        <f t="shared" si="147"/>
        <v>music</v>
      </c>
      <c r="R2312" t="str">
        <f t="shared" si="148"/>
        <v>indie rock</v>
      </c>
      <c r="S2312">
        <f xml:space="preserve"> ROUND((E2312:E6425 / D2312:D6425)*100, 0)</f>
        <v>429</v>
      </c>
      <c r="T2312" s="5">
        <f t="shared" si="145"/>
        <v>64.819999999999993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0">
        <f t="shared" si="146"/>
        <v>41736.004502314812</v>
      </c>
      <c r="K2313">
        <v>1396829189</v>
      </c>
      <c r="L2313" s="10">
        <f>(((I2313/60)/60)/24)+DATE(1970,1,1)</f>
        <v>41766.004502314812</v>
      </c>
      <c r="M2313" t="b">
        <v>1</v>
      </c>
      <c r="N2313">
        <v>104</v>
      </c>
      <c r="O2313" t="b">
        <v>1</v>
      </c>
      <c r="P2313" t="s">
        <v>8279</v>
      </c>
      <c r="Q2313" t="str">
        <f t="shared" si="147"/>
        <v>music</v>
      </c>
      <c r="R2313" t="str">
        <f t="shared" si="148"/>
        <v>indie rock</v>
      </c>
      <c r="S2313">
        <f xml:space="preserve"> ROUND((E2313:E6426 / D2313:D6426)*100, 0)</f>
        <v>104</v>
      </c>
      <c r="T2313" s="5">
        <f t="shared" si="145"/>
        <v>90.1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0">
        <f t="shared" si="146"/>
        <v>41716.632847222223</v>
      </c>
      <c r="K2314">
        <v>1395155478</v>
      </c>
      <c r="L2314" s="10">
        <f>(((I2314/60)/60)/24)+DATE(1970,1,1)</f>
        <v>41747.958333333336</v>
      </c>
      <c r="M2314" t="b">
        <v>1</v>
      </c>
      <c r="N2314">
        <v>79</v>
      </c>
      <c r="O2314" t="b">
        <v>1</v>
      </c>
      <c r="P2314" t="s">
        <v>8279</v>
      </c>
      <c r="Q2314" t="str">
        <f t="shared" si="147"/>
        <v>music</v>
      </c>
      <c r="R2314" t="str">
        <f t="shared" si="148"/>
        <v>indie rock</v>
      </c>
      <c r="S2314">
        <f xml:space="preserve"> ROUND((E2314:E6427 / D2314:D6427)*100, 0)</f>
        <v>108</v>
      </c>
      <c r="T2314" s="5">
        <f t="shared" si="145"/>
        <v>40.96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0">
        <f t="shared" si="146"/>
        <v>41002.958634259259</v>
      </c>
      <c r="K2315">
        <v>1333494026</v>
      </c>
      <c r="L2315" s="10">
        <f>(((I2315/60)/60)/24)+DATE(1970,1,1)</f>
        <v>41032.958634259259</v>
      </c>
      <c r="M2315" t="b">
        <v>1</v>
      </c>
      <c r="N2315">
        <v>157</v>
      </c>
      <c r="O2315" t="b">
        <v>1</v>
      </c>
      <c r="P2315" t="s">
        <v>8279</v>
      </c>
      <c r="Q2315" t="str">
        <f t="shared" si="147"/>
        <v>music</v>
      </c>
      <c r="R2315" t="str">
        <f t="shared" si="148"/>
        <v>indie rock</v>
      </c>
      <c r="S2315">
        <f xml:space="preserve"> ROUND((E2315:E6428 / D2315:D6428)*100, 0)</f>
        <v>176</v>
      </c>
      <c r="T2315" s="5">
        <f t="shared" si="145"/>
        <v>56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0">
        <f t="shared" si="146"/>
        <v>41037.551585648151</v>
      </c>
      <c r="K2316">
        <v>1336482857</v>
      </c>
      <c r="L2316" s="10">
        <f>(((I2316/60)/60)/24)+DATE(1970,1,1)</f>
        <v>41067.551585648151</v>
      </c>
      <c r="M2316" t="b">
        <v>1</v>
      </c>
      <c r="N2316">
        <v>50</v>
      </c>
      <c r="O2316" t="b">
        <v>1</v>
      </c>
      <c r="P2316" t="s">
        <v>8279</v>
      </c>
      <c r="Q2316" t="str">
        <f t="shared" si="147"/>
        <v>music</v>
      </c>
      <c r="R2316" t="str">
        <f t="shared" si="148"/>
        <v>indie rock</v>
      </c>
      <c r="S2316">
        <f xml:space="preserve"> ROUND((E2316:E6429 / D2316:D6429)*100, 0)</f>
        <v>157</v>
      </c>
      <c r="T2316" s="5">
        <f t="shared" si="145"/>
        <v>37.67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0">
        <f t="shared" si="146"/>
        <v>41004.72619212963</v>
      </c>
      <c r="K2317">
        <v>1333646743</v>
      </c>
      <c r="L2317" s="10">
        <f>(((I2317/60)/60)/24)+DATE(1970,1,1)</f>
        <v>41034.72619212963</v>
      </c>
      <c r="M2317" t="b">
        <v>1</v>
      </c>
      <c r="N2317">
        <v>64</v>
      </c>
      <c r="O2317" t="b">
        <v>1</v>
      </c>
      <c r="P2317" t="s">
        <v>8279</v>
      </c>
      <c r="Q2317" t="str">
        <f t="shared" si="147"/>
        <v>music</v>
      </c>
      <c r="R2317" t="str">
        <f t="shared" si="148"/>
        <v>indie rock</v>
      </c>
      <c r="S2317">
        <f xml:space="preserve"> ROUND((E2317:E6430 / D2317:D6430)*100, 0)</f>
        <v>103</v>
      </c>
      <c r="T2317" s="5">
        <f t="shared" si="145"/>
        <v>40.08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0">
        <f t="shared" si="146"/>
        <v>40079.725115740745</v>
      </c>
      <c r="K2318">
        <v>1253726650</v>
      </c>
      <c r="L2318" s="10">
        <f>(((I2318/60)/60)/24)+DATE(1970,1,1)</f>
        <v>40156.76666666667</v>
      </c>
      <c r="M2318" t="b">
        <v>1</v>
      </c>
      <c r="N2318">
        <v>200</v>
      </c>
      <c r="O2318" t="b">
        <v>1</v>
      </c>
      <c r="P2318" t="s">
        <v>8279</v>
      </c>
      <c r="Q2318" t="str">
        <f t="shared" si="147"/>
        <v>music</v>
      </c>
      <c r="R2318" t="str">
        <f t="shared" si="148"/>
        <v>indie rock</v>
      </c>
      <c r="S2318">
        <f xml:space="preserve"> ROUND((E2318:E6431 / D2318:D6431)*100, 0)</f>
        <v>104</v>
      </c>
      <c r="T2318" s="5">
        <f t="shared" si="145"/>
        <v>78.03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0">
        <f t="shared" si="146"/>
        <v>40192.542233796295</v>
      </c>
      <c r="K2319">
        <v>1263474049</v>
      </c>
      <c r="L2319" s="10">
        <f>(((I2319/60)/60)/24)+DATE(1970,1,1)</f>
        <v>40224.208333333336</v>
      </c>
      <c r="M2319" t="b">
        <v>1</v>
      </c>
      <c r="N2319">
        <v>22</v>
      </c>
      <c r="O2319" t="b">
        <v>1</v>
      </c>
      <c r="P2319" t="s">
        <v>8279</v>
      </c>
      <c r="Q2319" t="str">
        <f t="shared" si="147"/>
        <v>music</v>
      </c>
      <c r="R2319" t="str">
        <f t="shared" si="148"/>
        <v>indie rock</v>
      </c>
      <c r="S2319">
        <f xml:space="preserve"> ROUND((E2319:E6432 / D2319:D6432)*100, 0)</f>
        <v>104</v>
      </c>
      <c r="T2319" s="5">
        <f t="shared" si="145"/>
        <v>18.91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0">
        <f t="shared" si="146"/>
        <v>40050.643680555557</v>
      </c>
      <c r="K2320">
        <v>1251214014</v>
      </c>
      <c r="L2320" s="10">
        <f>(((I2320/60)/60)/24)+DATE(1970,1,1)</f>
        <v>40082.165972222225</v>
      </c>
      <c r="M2320" t="b">
        <v>1</v>
      </c>
      <c r="N2320">
        <v>163</v>
      </c>
      <c r="O2320" t="b">
        <v>1</v>
      </c>
      <c r="P2320" t="s">
        <v>8279</v>
      </c>
      <c r="Q2320" t="str">
        <f t="shared" si="147"/>
        <v>music</v>
      </c>
      <c r="R2320" t="str">
        <f t="shared" si="148"/>
        <v>indie rock</v>
      </c>
      <c r="S2320">
        <f xml:space="preserve"> ROUND((E2320:E6433 / D2320:D6433)*100, 0)</f>
        <v>121</v>
      </c>
      <c r="T2320" s="5">
        <f t="shared" si="145"/>
        <v>37.130000000000003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0">
        <f t="shared" si="146"/>
        <v>41593.082002314812</v>
      </c>
      <c r="K2321">
        <v>1384480685</v>
      </c>
      <c r="L2321" s="10">
        <f>(((I2321/60)/60)/24)+DATE(1970,1,1)</f>
        <v>41623.082002314812</v>
      </c>
      <c r="M2321" t="b">
        <v>1</v>
      </c>
      <c r="N2321">
        <v>77</v>
      </c>
      <c r="O2321" t="b">
        <v>1</v>
      </c>
      <c r="P2321" t="s">
        <v>8279</v>
      </c>
      <c r="Q2321" t="str">
        <f t="shared" si="147"/>
        <v>music</v>
      </c>
      <c r="R2321" t="str">
        <f t="shared" si="148"/>
        <v>indie rock</v>
      </c>
      <c r="S2321">
        <f xml:space="preserve"> ROUND((E2321:E6434 / D2321:D6434)*100, 0)</f>
        <v>108</v>
      </c>
      <c r="T2321" s="5">
        <f t="shared" si="145"/>
        <v>41.96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0">
        <f t="shared" si="146"/>
        <v>41696.817129629628</v>
      </c>
      <c r="K2322">
        <v>1393443400</v>
      </c>
      <c r="L2322" s="10">
        <f>(((I2322/60)/60)/24)+DATE(1970,1,1)</f>
        <v>41731.775462962964</v>
      </c>
      <c r="M2322" t="b">
        <v>1</v>
      </c>
      <c r="N2322">
        <v>89</v>
      </c>
      <c r="O2322" t="b">
        <v>1</v>
      </c>
      <c r="P2322" t="s">
        <v>8279</v>
      </c>
      <c r="Q2322" t="str">
        <f t="shared" si="147"/>
        <v>music</v>
      </c>
      <c r="R2322" t="str">
        <f t="shared" si="148"/>
        <v>indie rock</v>
      </c>
      <c r="S2322">
        <f xml:space="preserve"> ROUND((E2322:E6435 / D2322:D6435)*100, 0)</f>
        <v>109</v>
      </c>
      <c r="T2322" s="5">
        <f t="shared" si="145"/>
        <v>61.04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0">
        <f t="shared" si="146"/>
        <v>42799.260428240741</v>
      </c>
      <c r="K2323">
        <v>1488694501</v>
      </c>
      <c r="L2323" s="10">
        <f>(((I2323/60)/60)/24)+DATE(1970,1,1)</f>
        <v>42829.21876157407</v>
      </c>
      <c r="M2323" t="b">
        <v>0</v>
      </c>
      <c r="N2323">
        <v>64</v>
      </c>
      <c r="O2323" t="b">
        <v>0</v>
      </c>
      <c r="P2323" t="s">
        <v>8298</v>
      </c>
      <c r="Q2323" t="str">
        <f t="shared" si="147"/>
        <v>food</v>
      </c>
      <c r="R2323" t="str">
        <f t="shared" si="148"/>
        <v>small batch</v>
      </c>
      <c r="S2323">
        <f xml:space="preserve"> ROUND((E2323:E6436 / D2323:D6436)*100, 0)</f>
        <v>39</v>
      </c>
      <c r="T2323" s="5">
        <f t="shared" si="145"/>
        <v>64.53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0">
        <f t="shared" si="146"/>
        <v>42804.895474537043</v>
      </c>
      <c r="K2324">
        <v>1489181369</v>
      </c>
      <c r="L2324" s="10">
        <f>(((I2324/60)/60)/24)+DATE(1970,1,1)</f>
        <v>42834.853807870371</v>
      </c>
      <c r="M2324" t="b">
        <v>0</v>
      </c>
      <c r="N2324">
        <v>4</v>
      </c>
      <c r="O2324" t="b">
        <v>0</v>
      </c>
      <c r="P2324" t="s">
        <v>8298</v>
      </c>
      <c r="Q2324" t="str">
        <f t="shared" si="147"/>
        <v>food</v>
      </c>
      <c r="R2324" t="str">
        <f t="shared" si="148"/>
        <v>small batch</v>
      </c>
      <c r="S2324">
        <f xml:space="preserve"> ROUND((E2324:E6437 / D2324:D6437)*100, 0)</f>
        <v>3</v>
      </c>
      <c r="T2324" s="5">
        <f t="shared" si="145"/>
        <v>21.25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0">
        <f t="shared" si="146"/>
        <v>42807.755173611105</v>
      </c>
      <c r="K2325">
        <v>1489428447</v>
      </c>
      <c r="L2325" s="10">
        <f>(((I2325/60)/60)/24)+DATE(1970,1,1)</f>
        <v>42814.755173611105</v>
      </c>
      <c r="M2325" t="b">
        <v>0</v>
      </c>
      <c r="N2325">
        <v>4</v>
      </c>
      <c r="O2325" t="b">
        <v>0</v>
      </c>
      <c r="P2325" t="s">
        <v>8298</v>
      </c>
      <c r="Q2325" t="str">
        <f t="shared" si="147"/>
        <v>food</v>
      </c>
      <c r="R2325" t="str">
        <f t="shared" si="148"/>
        <v>small batch</v>
      </c>
      <c r="S2325">
        <f xml:space="preserve"> ROUND((E2325:E6438 / D2325:D6438)*100, 0)</f>
        <v>48</v>
      </c>
      <c r="T2325" s="5">
        <f t="shared" si="145"/>
        <v>30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0">
        <f t="shared" si="146"/>
        <v>42790.885243055556</v>
      </c>
      <c r="K2326">
        <v>1487970885</v>
      </c>
      <c r="L2326" s="10">
        <f>(((I2326/60)/60)/24)+DATE(1970,1,1)</f>
        <v>42820.843576388885</v>
      </c>
      <c r="M2326" t="b">
        <v>0</v>
      </c>
      <c r="N2326">
        <v>61</v>
      </c>
      <c r="O2326" t="b">
        <v>0</v>
      </c>
      <c r="P2326" t="s">
        <v>8298</v>
      </c>
      <c r="Q2326" t="str">
        <f t="shared" si="147"/>
        <v>food</v>
      </c>
      <c r="R2326" t="str">
        <f t="shared" si="148"/>
        <v>small batch</v>
      </c>
      <c r="S2326">
        <f xml:space="preserve"> ROUND((E2326:E6439 / D2326:D6439)*100, 0)</f>
        <v>21</v>
      </c>
      <c r="T2326" s="5">
        <f t="shared" si="145"/>
        <v>25.49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0">
        <f t="shared" si="146"/>
        <v>42794.022349537037</v>
      </c>
      <c r="K2327">
        <v>1488241931</v>
      </c>
      <c r="L2327" s="10">
        <f>(((I2327/60)/60)/24)+DATE(1970,1,1)</f>
        <v>42823.980682870373</v>
      </c>
      <c r="M2327" t="b">
        <v>0</v>
      </c>
      <c r="N2327">
        <v>7</v>
      </c>
      <c r="O2327" t="b">
        <v>0</v>
      </c>
      <c r="P2327" t="s">
        <v>8298</v>
      </c>
      <c r="Q2327" t="str">
        <f t="shared" si="147"/>
        <v>food</v>
      </c>
      <c r="R2327" t="str">
        <f t="shared" si="148"/>
        <v>small batch</v>
      </c>
      <c r="S2327">
        <f xml:space="preserve"> ROUND((E2327:E6440 / D2327:D6440)*100, 0)</f>
        <v>8</v>
      </c>
      <c r="T2327" s="5">
        <f t="shared" si="145"/>
        <v>11.43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0">
        <f t="shared" si="146"/>
        <v>42804.034120370372</v>
      </c>
      <c r="K2328">
        <v>1489106948</v>
      </c>
      <c r="L2328" s="10">
        <f>(((I2328/60)/60)/24)+DATE(1970,1,1)</f>
        <v>42855.708333333328</v>
      </c>
      <c r="M2328" t="b">
        <v>0</v>
      </c>
      <c r="N2328">
        <v>1</v>
      </c>
      <c r="O2328" t="b">
        <v>0</v>
      </c>
      <c r="P2328" t="s">
        <v>8298</v>
      </c>
      <c r="Q2328" t="str">
        <f t="shared" si="147"/>
        <v>food</v>
      </c>
      <c r="R2328" t="str">
        <f t="shared" si="148"/>
        <v>small batch</v>
      </c>
      <c r="S2328">
        <f xml:space="preserve"> ROUND((E2328:E6441 / D2328:D6441)*100, 0)</f>
        <v>1</v>
      </c>
      <c r="T2328" s="5">
        <f t="shared" si="145"/>
        <v>108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0">
        <f t="shared" si="146"/>
        <v>41842.917129629634</v>
      </c>
      <c r="K2329">
        <v>1406066440</v>
      </c>
      <c r="L2329" s="10">
        <f>(((I2329/60)/60)/24)+DATE(1970,1,1)</f>
        <v>41877.917129629634</v>
      </c>
      <c r="M2329" t="b">
        <v>1</v>
      </c>
      <c r="N2329">
        <v>3355</v>
      </c>
      <c r="O2329" t="b">
        <v>1</v>
      </c>
      <c r="P2329" t="s">
        <v>8298</v>
      </c>
      <c r="Q2329" t="str">
        <f t="shared" si="147"/>
        <v>food</v>
      </c>
      <c r="R2329" t="str">
        <f t="shared" si="148"/>
        <v>small batch</v>
      </c>
      <c r="S2329">
        <f xml:space="preserve"> ROUND((E2329:E6442 / D2329:D6442)*100, 0)</f>
        <v>526</v>
      </c>
      <c r="T2329" s="5">
        <f t="shared" si="145"/>
        <v>54.88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0">
        <f t="shared" si="146"/>
        <v>42139.781678240746</v>
      </c>
      <c r="K2330">
        <v>1431715537</v>
      </c>
      <c r="L2330" s="10">
        <f>(((I2330/60)/60)/24)+DATE(1970,1,1)</f>
        <v>42169.781678240746</v>
      </c>
      <c r="M2330" t="b">
        <v>1</v>
      </c>
      <c r="N2330">
        <v>537</v>
      </c>
      <c r="O2330" t="b">
        <v>1</v>
      </c>
      <c r="P2330" t="s">
        <v>8298</v>
      </c>
      <c r="Q2330" t="str">
        <f t="shared" si="147"/>
        <v>food</v>
      </c>
      <c r="R2330" t="str">
        <f t="shared" si="148"/>
        <v>small batch</v>
      </c>
      <c r="S2330">
        <f xml:space="preserve"> ROUND((E2330:E6443 / D2330:D6443)*100, 0)</f>
        <v>254</v>
      </c>
      <c r="T2330" s="5">
        <f t="shared" si="145"/>
        <v>47.38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0">
        <f t="shared" si="146"/>
        <v>41807.624374999999</v>
      </c>
      <c r="K2331">
        <v>1403017146</v>
      </c>
      <c r="L2331" s="10">
        <f>(((I2331/60)/60)/24)+DATE(1970,1,1)</f>
        <v>41837.624374999999</v>
      </c>
      <c r="M2331" t="b">
        <v>1</v>
      </c>
      <c r="N2331">
        <v>125</v>
      </c>
      <c r="O2331" t="b">
        <v>1</v>
      </c>
      <c r="P2331" t="s">
        <v>8298</v>
      </c>
      <c r="Q2331" t="str">
        <f t="shared" si="147"/>
        <v>food</v>
      </c>
      <c r="R2331" t="str">
        <f t="shared" si="148"/>
        <v>small batch</v>
      </c>
      <c r="S2331">
        <f xml:space="preserve"> ROUND((E2331:E6444 / D2331:D6444)*100, 0)</f>
        <v>106</v>
      </c>
      <c r="T2331" s="5">
        <f t="shared" si="145"/>
        <v>211.84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0">
        <f t="shared" si="146"/>
        <v>42332.89980324074</v>
      </c>
      <c r="K2332">
        <v>1448400943</v>
      </c>
      <c r="L2332" s="10">
        <f>(((I2332/60)/60)/24)+DATE(1970,1,1)</f>
        <v>42363</v>
      </c>
      <c r="M2332" t="b">
        <v>1</v>
      </c>
      <c r="N2332">
        <v>163</v>
      </c>
      <c r="O2332" t="b">
        <v>1</v>
      </c>
      <c r="P2332" t="s">
        <v>8298</v>
      </c>
      <c r="Q2332" t="str">
        <f t="shared" si="147"/>
        <v>food</v>
      </c>
      <c r="R2332" t="str">
        <f t="shared" si="148"/>
        <v>small batch</v>
      </c>
      <c r="S2332">
        <f xml:space="preserve"> ROUND((E2332:E6445 / D2332:D6445)*100, 0)</f>
        <v>102</v>
      </c>
      <c r="T2332" s="5">
        <f t="shared" si="145"/>
        <v>219.93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0">
        <f t="shared" si="146"/>
        <v>41839.005671296298</v>
      </c>
      <c r="K2333">
        <v>1405728490</v>
      </c>
      <c r="L2333" s="10">
        <f>(((I2333/60)/60)/24)+DATE(1970,1,1)</f>
        <v>41869.005671296298</v>
      </c>
      <c r="M2333" t="b">
        <v>1</v>
      </c>
      <c r="N2333">
        <v>283</v>
      </c>
      <c r="O2333" t="b">
        <v>1</v>
      </c>
      <c r="P2333" t="s">
        <v>8298</v>
      </c>
      <c r="Q2333" t="str">
        <f t="shared" si="147"/>
        <v>food</v>
      </c>
      <c r="R2333" t="str">
        <f t="shared" si="148"/>
        <v>small batch</v>
      </c>
      <c r="S2333">
        <f xml:space="preserve"> ROUND((E2333:E6446 / D2333:D6446)*100, 0)</f>
        <v>144</v>
      </c>
      <c r="T2333" s="5">
        <f t="shared" si="145"/>
        <v>40.799999999999997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0">
        <f t="shared" si="146"/>
        <v>42011.628136574072</v>
      </c>
      <c r="K2334">
        <v>1420643071</v>
      </c>
      <c r="L2334" s="10">
        <f>(((I2334/60)/60)/24)+DATE(1970,1,1)</f>
        <v>42041.628136574072</v>
      </c>
      <c r="M2334" t="b">
        <v>1</v>
      </c>
      <c r="N2334">
        <v>352</v>
      </c>
      <c r="O2334" t="b">
        <v>1</v>
      </c>
      <c r="P2334" t="s">
        <v>8298</v>
      </c>
      <c r="Q2334" t="str">
        <f t="shared" si="147"/>
        <v>food</v>
      </c>
      <c r="R2334" t="str">
        <f t="shared" si="148"/>
        <v>small batch</v>
      </c>
      <c r="S2334">
        <f xml:space="preserve"> ROUND((E2334:E6447 / D2334:D6447)*100, 0)</f>
        <v>106</v>
      </c>
      <c r="T2334" s="5">
        <f t="shared" si="145"/>
        <v>75.5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0">
        <f t="shared" si="146"/>
        <v>41767.650347222225</v>
      </c>
      <c r="K2335">
        <v>1399563390</v>
      </c>
      <c r="L2335" s="10">
        <f>(((I2335/60)/60)/24)+DATE(1970,1,1)</f>
        <v>41788.743055555555</v>
      </c>
      <c r="M2335" t="b">
        <v>1</v>
      </c>
      <c r="N2335">
        <v>94</v>
      </c>
      <c r="O2335" t="b">
        <v>1</v>
      </c>
      <c r="P2335" t="s">
        <v>8298</v>
      </c>
      <c r="Q2335" t="str">
        <f t="shared" si="147"/>
        <v>food</v>
      </c>
      <c r="R2335" t="str">
        <f t="shared" si="148"/>
        <v>small batch</v>
      </c>
      <c r="S2335">
        <f xml:space="preserve"> ROUND((E2335:E6448 / D2335:D6448)*100, 0)</f>
        <v>212</v>
      </c>
      <c r="T2335" s="5">
        <f t="shared" si="145"/>
        <v>13.54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0">
        <f t="shared" si="146"/>
        <v>41918.670115740737</v>
      </c>
      <c r="K2336">
        <v>1412611498</v>
      </c>
      <c r="L2336" s="10">
        <f>(((I2336/60)/60)/24)+DATE(1970,1,1)</f>
        <v>41948.731944444444</v>
      </c>
      <c r="M2336" t="b">
        <v>1</v>
      </c>
      <c r="N2336">
        <v>67</v>
      </c>
      <c r="O2336" t="b">
        <v>1</v>
      </c>
      <c r="P2336" t="s">
        <v>8298</v>
      </c>
      <c r="Q2336" t="str">
        <f t="shared" si="147"/>
        <v>food</v>
      </c>
      <c r="R2336" t="str">
        <f t="shared" si="148"/>
        <v>small batch</v>
      </c>
      <c r="S2336">
        <f xml:space="preserve"> ROUND((E2336:E6449 / D2336:D6449)*100, 0)</f>
        <v>102</v>
      </c>
      <c r="T2336" s="5">
        <f t="shared" si="145"/>
        <v>60.87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0">
        <f t="shared" si="146"/>
        <v>41771.572256944448</v>
      </c>
      <c r="K2337">
        <v>1399902243</v>
      </c>
      <c r="L2337" s="10">
        <f>(((I2337/60)/60)/24)+DATE(1970,1,1)</f>
        <v>41801.572256944448</v>
      </c>
      <c r="M2337" t="b">
        <v>1</v>
      </c>
      <c r="N2337">
        <v>221</v>
      </c>
      <c r="O2337" t="b">
        <v>1</v>
      </c>
      <c r="P2337" t="s">
        <v>8298</v>
      </c>
      <c r="Q2337" t="str">
        <f t="shared" si="147"/>
        <v>food</v>
      </c>
      <c r="R2337" t="str">
        <f t="shared" si="148"/>
        <v>small batch</v>
      </c>
      <c r="S2337">
        <f xml:space="preserve"> ROUND((E2337:E6450 / D2337:D6450)*100, 0)</f>
        <v>102</v>
      </c>
      <c r="T2337" s="5">
        <f t="shared" si="145"/>
        <v>115.69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0">
        <f t="shared" si="146"/>
        <v>41666.924710648149</v>
      </c>
      <c r="K2338">
        <v>1390860695</v>
      </c>
      <c r="L2338" s="10">
        <f>(((I2338/60)/60)/24)+DATE(1970,1,1)</f>
        <v>41706.924710648149</v>
      </c>
      <c r="M2338" t="b">
        <v>1</v>
      </c>
      <c r="N2338">
        <v>2165</v>
      </c>
      <c r="O2338" t="b">
        <v>1</v>
      </c>
      <c r="P2338" t="s">
        <v>8298</v>
      </c>
      <c r="Q2338" t="str">
        <f t="shared" si="147"/>
        <v>food</v>
      </c>
      <c r="R2338" t="str">
        <f t="shared" si="148"/>
        <v>small batch</v>
      </c>
      <c r="S2338">
        <f xml:space="preserve"> ROUND((E2338:E6451 / D2338:D6451)*100, 0)</f>
        <v>521</v>
      </c>
      <c r="T2338" s="5">
        <f t="shared" si="145"/>
        <v>48.1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0">
        <f t="shared" si="146"/>
        <v>41786.640543981484</v>
      </c>
      <c r="K2339">
        <v>1401204143</v>
      </c>
      <c r="L2339" s="10">
        <f>(((I2339/60)/60)/24)+DATE(1970,1,1)</f>
        <v>41816.640543981484</v>
      </c>
      <c r="M2339" t="b">
        <v>1</v>
      </c>
      <c r="N2339">
        <v>179</v>
      </c>
      <c r="O2339" t="b">
        <v>1</v>
      </c>
      <c r="P2339" t="s">
        <v>8298</v>
      </c>
      <c r="Q2339" t="str">
        <f t="shared" si="147"/>
        <v>food</v>
      </c>
      <c r="R2339" t="str">
        <f t="shared" si="148"/>
        <v>small batch</v>
      </c>
      <c r="S2339">
        <f xml:space="preserve"> ROUND((E2339:E6452 / D2339:D6452)*100, 0)</f>
        <v>111</v>
      </c>
      <c r="T2339" s="5">
        <f t="shared" si="145"/>
        <v>74.180000000000007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0">
        <f t="shared" si="146"/>
        <v>41789.896805555552</v>
      </c>
      <c r="K2340">
        <v>1401485484</v>
      </c>
      <c r="L2340" s="10">
        <f>(((I2340/60)/60)/24)+DATE(1970,1,1)</f>
        <v>41819.896805555552</v>
      </c>
      <c r="M2340" t="b">
        <v>1</v>
      </c>
      <c r="N2340">
        <v>123</v>
      </c>
      <c r="O2340" t="b">
        <v>1</v>
      </c>
      <c r="P2340" t="s">
        <v>8298</v>
      </c>
      <c r="Q2340" t="str">
        <f t="shared" si="147"/>
        <v>food</v>
      </c>
      <c r="R2340" t="str">
        <f t="shared" si="148"/>
        <v>small batch</v>
      </c>
      <c r="S2340">
        <f xml:space="preserve"> ROUND((E2340:E6453 / D2340:D6453)*100, 0)</f>
        <v>101</v>
      </c>
      <c r="T2340" s="5">
        <f t="shared" si="145"/>
        <v>123.35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0">
        <f t="shared" si="146"/>
        <v>42692.79987268518</v>
      </c>
      <c r="K2341">
        <v>1479496309</v>
      </c>
      <c r="L2341" s="10">
        <f>(((I2341/60)/60)/24)+DATE(1970,1,1)</f>
        <v>42723.332638888889</v>
      </c>
      <c r="M2341" t="b">
        <v>1</v>
      </c>
      <c r="N2341">
        <v>1104</v>
      </c>
      <c r="O2341" t="b">
        <v>1</v>
      </c>
      <c r="P2341" t="s">
        <v>8298</v>
      </c>
      <c r="Q2341" t="str">
        <f t="shared" si="147"/>
        <v>food</v>
      </c>
      <c r="R2341" t="str">
        <f t="shared" si="148"/>
        <v>small batch</v>
      </c>
      <c r="S2341">
        <f xml:space="preserve"> ROUND((E2341:E6454 / D2341:D6454)*100, 0)</f>
        <v>294</v>
      </c>
      <c r="T2341" s="5">
        <f t="shared" si="145"/>
        <v>66.62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0">
        <f t="shared" si="146"/>
        <v>42643.642800925925</v>
      </c>
      <c r="K2342">
        <v>1475249138</v>
      </c>
      <c r="L2342" s="10">
        <f>(((I2342/60)/60)/24)+DATE(1970,1,1)</f>
        <v>42673.642800925925</v>
      </c>
      <c r="M2342" t="b">
        <v>1</v>
      </c>
      <c r="N2342">
        <v>403</v>
      </c>
      <c r="O2342" t="b">
        <v>1</v>
      </c>
      <c r="P2342" t="s">
        <v>8298</v>
      </c>
      <c r="Q2342" t="str">
        <f t="shared" si="147"/>
        <v>food</v>
      </c>
      <c r="R2342" t="str">
        <f t="shared" si="148"/>
        <v>small batch</v>
      </c>
      <c r="S2342">
        <f xml:space="preserve"> ROUND((E2342:E6455 / D2342:D6455)*100, 0)</f>
        <v>106</v>
      </c>
      <c r="T2342" s="5">
        <f t="shared" si="145"/>
        <v>104.99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0">
        <f t="shared" si="146"/>
        <v>42167.813703703709</v>
      </c>
      <c r="K2343">
        <v>1434137504</v>
      </c>
      <c r="L2343" s="10">
        <f>(((I2343/60)/60)/24)+DATE(1970,1,1)</f>
        <v>42197.813703703709</v>
      </c>
      <c r="M2343" t="b">
        <v>0</v>
      </c>
      <c r="N2343">
        <v>0</v>
      </c>
      <c r="O2343" t="b">
        <v>0</v>
      </c>
      <c r="P2343" t="s">
        <v>8272</v>
      </c>
      <c r="Q2343" t="str">
        <f t="shared" si="147"/>
        <v>technology</v>
      </c>
      <c r="R2343" t="str">
        <f t="shared" si="148"/>
        <v>web</v>
      </c>
      <c r="S2343">
        <f xml:space="preserve"> ROUND((E2343:E6456 / D2343:D6456)*100, 0)</f>
        <v>0</v>
      </c>
      <c r="T2343" s="5">
        <f t="shared" si="145"/>
        <v>0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0">
        <f t="shared" si="146"/>
        <v>41897.702199074076</v>
      </c>
      <c r="K2344">
        <v>1410799870</v>
      </c>
      <c r="L2344" s="10">
        <f>(((I2344/60)/60)/24)+DATE(1970,1,1)</f>
        <v>41918.208333333336</v>
      </c>
      <c r="M2344" t="b">
        <v>0</v>
      </c>
      <c r="N2344">
        <v>0</v>
      </c>
      <c r="O2344" t="b">
        <v>0</v>
      </c>
      <c r="P2344" t="s">
        <v>8272</v>
      </c>
      <c r="Q2344" t="str">
        <f t="shared" si="147"/>
        <v>technology</v>
      </c>
      <c r="R2344" t="str">
        <f t="shared" si="148"/>
        <v>web</v>
      </c>
      <c r="S2344">
        <f xml:space="preserve"> ROUND((E2344:E6457 / D2344:D6457)*100, 0)</f>
        <v>0</v>
      </c>
      <c r="T2344" s="5">
        <f t="shared" si="145"/>
        <v>0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0">
        <f t="shared" si="146"/>
        <v>42327.825289351851</v>
      </c>
      <c r="K2345">
        <v>1447962505</v>
      </c>
      <c r="L2345" s="10">
        <f>(((I2345/60)/60)/24)+DATE(1970,1,1)</f>
        <v>42377.82430555555</v>
      </c>
      <c r="M2345" t="b">
        <v>0</v>
      </c>
      <c r="N2345">
        <v>1</v>
      </c>
      <c r="O2345" t="b">
        <v>0</v>
      </c>
      <c r="P2345" t="s">
        <v>8272</v>
      </c>
      <c r="Q2345" t="str">
        <f t="shared" si="147"/>
        <v>technology</v>
      </c>
      <c r="R2345" t="str">
        <f t="shared" si="148"/>
        <v>web</v>
      </c>
      <c r="S2345">
        <f xml:space="preserve"> ROUND((E2345:E6458 / D2345:D6458)*100, 0)</f>
        <v>3</v>
      </c>
      <c r="T2345" s="5">
        <f t="shared" si="145"/>
        <v>300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0">
        <f t="shared" si="146"/>
        <v>42515.727650462963</v>
      </c>
      <c r="K2346">
        <v>1464197269</v>
      </c>
      <c r="L2346" s="10">
        <f>(((I2346/60)/60)/24)+DATE(1970,1,1)</f>
        <v>42545.727650462963</v>
      </c>
      <c r="M2346" t="b">
        <v>0</v>
      </c>
      <c r="N2346">
        <v>1</v>
      </c>
      <c r="O2346" t="b">
        <v>0</v>
      </c>
      <c r="P2346" t="s">
        <v>8272</v>
      </c>
      <c r="Q2346" t="str">
        <f t="shared" si="147"/>
        <v>technology</v>
      </c>
      <c r="R2346" t="str">
        <f t="shared" si="148"/>
        <v>web</v>
      </c>
      <c r="S2346">
        <f xml:space="preserve"> ROUND((E2346:E6459 / D2346:D6459)*100, 0)</f>
        <v>0</v>
      </c>
      <c r="T2346" s="5">
        <f t="shared" si="145"/>
        <v>1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0">
        <f t="shared" si="146"/>
        <v>42060.001805555556</v>
      </c>
      <c r="K2347">
        <v>1424822556</v>
      </c>
      <c r="L2347" s="10">
        <f>(((I2347/60)/60)/24)+DATE(1970,1,1)</f>
        <v>42094.985416666663</v>
      </c>
      <c r="M2347" t="b">
        <v>0</v>
      </c>
      <c r="N2347">
        <v>0</v>
      </c>
      <c r="O2347" t="b">
        <v>0</v>
      </c>
      <c r="P2347" t="s">
        <v>8272</v>
      </c>
      <c r="Q2347" t="str">
        <f t="shared" si="147"/>
        <v>technology</v>
      </c>
      <c r="R2347" t="str">
        <f t="shared" si="148"/>
        <v>web</v>
      </c>
      <c r="S2347">
        <f xml:space="preserve"> ROUND((E2347:E6460 / D2347:D6460)*100, 0)</f>
        <v>0</v>
      </c>
      <c r="T2347" s="5">
        <f t="shared" si="145"/>
        <v>0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0">
        <f t="shared" si="146"/>
        <v>42615.79896990741</v>
      </c>
      <c r="K2348">
        <v>1472843431</v>
      </c>
      <c r="L2348" s="10">
        <f>(((I2348/60)/60)/24)+DATE(1970,1,1)</f>
        <v>42660.79896990741</v>
      </c>
      <c r="M2348" t="b">
        <v>0</v>
      </c>
      <c r="N2348">
        <v>3</v>
      </c>
      <c r="O2348" t="b">
        <v>0</v>
      </c>
      <c r="P2348" t="s">
        <v>8272</v>
      </c>
      <c r="Q2348" t="str">
        <f t="shared" si="147"/>
        <v>technology</v>
      </c>
      <c r="R2348" t="str">
        <f t="shared" si="148"/>
        <v>web</v>
      </c>
      <c r="S2348">
        <f xml:space="preserve"> ROUND((E2348:E6461 / D2348:D6461)*100, 0)</f>
        <v>0</v>
      </c>
      <c r="T2348" s="5">
        <f t="shared" si="145"/>
        <v>13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0">
        <f t="shared" si="146"/>
        <v>42577.607361111113</v>
      </c>
      <c r="K2349">
        <v>1469543676</v>
      </c>
      <c r="L2349" s="10">
        <f>(((I2349/60)/60)/24)+DATE(1970,1,1)</f>
        <v>42607.607361111113</v>
      </c>
      <c r="M2349" t="b">
        <v>0</v>
      </c>
      <c r="N2349">
        <v>1</v>
      </c>
      <c r="O2349" t="b">
        <v>0</v>
      </c>
      <c r="P2349" t="s">
        <v>8272</v>
      </c>
      <c r="Q2349" t="str">
        <f t="shared" si="147"/>
        <v>technology</v>
      </c>
      <c r="R2349" t="str">
        <f t="shared" si="148"/>
        <v>web</v>
      </c>
      <c r="S2349">
        <f xml:space="preserve"> ROUND((E2349:E6462 / D2349:D6462)*100, 0)</f>
        <v>2</v>
      </c>
      <c r="T2349" s="5">
        <f t="shared" si="145"/>
        <v>15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0">
        <f t="shared" si="146"/>
        <v>42360.932152777779</v>
      </c>
      <c r="K2350">
        <v>1450822938</v>
      </c>
      <c r="L2350" s="10">
        <f>(((I2350/60)/60)/24)+DATE(1970,1,1)</f>
        <v>42420.932152777779</v>
      </c>
      <c r="M2350" t="b">
        <v>0</v>
      </c>
      <c r="N2350">
        <v>5</v>
      </c>
      <c r="O2350" t="b">
        <v>0</v>
      </c>
      <c r="P2350" t="s">
        <v>8272</v>
      </c>
      <c r="Q2350" t="str">
        <f t="shared" si="147"/>
        <v>technology</v>
      </c>
      <c r="R2350" t="str">
        <f t="shared" si="148"/>
        <v>web</v>
      </c>
      <c r="S2350">
        <f xml:space="preserve"> ROUND((E2350:E6463 / D2350:D6463)*100, 0)</f>
        <v>0</v>
      </c>
      <c r="T2350" s="5">
        <f t="shared" si="145"/>
        <v>54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0">
        <f t="shared" si="146"/>
        <v>42198.775787037041</v>
      </c>
      <c r="K2351">
        <v>1436812628</v>
      </c>
      <c r="L2351" s="10">
        <f>(((I2351/60)/60)/24)+DATE(1970,1,1)</f>
        <v>42227.775787037041</v>
      </c>
      <c r="M2351" t="b">
        <v>0</v>
      </c>
      <c r="N2351">
        <v>0</v>
      </c>
      <c r="O2351" t="b">
        <v>0</v>
      </c>
      <c r="P2351" t="s">
        <v>8272</v>
      </c>
      <c r="Q2351" t="str">
        <f t="shared" si="147"/>
        <v>technology</v>
      </c>
      <c r="R2351" t="str">
        <f t="shared" si="148"/>
        <v>web</v>
      </c>
      <c r="S2351">
        <f xml:space="preserve"> ROUND((E2351:E6464 / D2351:D6464)*100, 0)</f>
        <v>0</v>
      </c>
      <c r="T2351" s="5">
        <f t="shared" si="145"/>
        <v>0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0">
        <f t="shared" si="146"/>
        <v>42708.842245370368</v>
      </c>
      <c r="K2352">
        <v>1480882370</v>
      </c>
      <c r="L2352" s="10">
        <f>(((I2352/60)/60)/24)+DATE(1970,1,1)</f>
        <v>42738.842245370368</v>
      </c>
      <c r="M2352" t="b">
        <v>0</v>
      </c>
      <c r="N2352">
        <v>0</v>
      </c>
      <c r="O2352" t="b">
        <v>0</v>
      </c>
      <c r="P2352" t="s">
        <v>8272</v>
      </c>
      <c r="Q2352" t="str">
        <f t="shared" si="147"/>
        <v>technology</v>
      </c>
      <c r="R2352" t="str">
        <f t="shared" si="148"/>
        <v>web</v>
      </c>
      <c r="S2352">
        <f xml:space="preserve"> ROUND((E2352:E6465 / D2352:D6465)*100, 0)</f>
        <v>0</v>
      </c>
      <c r="T2352" s="5">
        <f t="shared" si="145"/>
        <v>0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0">
        <f t="shared" si="146"/>
        <v>42094.101145833338</v>
      </c>
      <c r="K2353">
        <v>1427768739</v>
      </c>
      <c r="L2353" s="10">
        <f>(((I2353/60)/60)/24)+DATE(1970,1,1)</f>
        <v>42124.101145833338</v>
      </c>
      <c r="M2353" t="b">
        <v>0</v>
      </c>
      <c r="N2353">
        <v>7</v>
      </c>
      <c r="O2353" t="b">
        <v>0</v>
      </c>
      <c r="P2353" t="s">
        <v>8272</v>
      </c>
      <c r="Q2353" t="str">
        <f t="shared" si="147"/>
        <v>technology</v>
      </c>
      <c r="R2353" t="str">
        <f t="shared" si="148"/>
        <v>web</v>
      </c>
      <c r="S2353">
        <f xml:space="preserve"> ROUND((E2353:E6466 / D2353:D6466)*100, 0)</f>
        <v>1</v>
      </c>
      <c r="T2353" s="5">
        <f t="shared" si="145"/>
        <v>15.43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0">
        <f t="shared" si="146"/>
        <v>42101.633703703701</v>
      </c>
      <c r="K2354">
        <v>1428419552</v>
      </c>
      <c r="L2354" s="10">
        <f>(((I2354/60)/60)/24)+DATE(1970,1,1)</f>
        <v>42161.633703703701</v>
      </c>
      <c r="M2354" t="b">
        <v>0</v>
      </c>
      <c r="N2354">
        <v>0</v>
      </c>
      <c r="O2354" t="b">
        <v>0</v>
      </c>
      <c r="P2354" t="s">
        <v>8272</v>
      </c>
      <c r="Q2354" t="str">
        <f t="shared" si="147"/>
        <v>technology</v>
      </c>
      <c r="R2354" t="str">
        <f t="shared" si="148"/>
        <v>web</v>
      </c>
      <c r="S2354">
        <f xml:space="preserve"> ROUND((E2354:E6467 / D2354:D6467)*100, 0)</f>
        <v>0</v>
      </c>
      <c r="T2354" s="5">
        <f t="shared" si="145"/>
        <v>0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0">
        <f t="shared" si="146"/>
        <v>42103.676180555558</v>
      </c>
      <c r="K2355">
        <v>1428596022</v>
      </c>
      <c r="L2355" s="10">
        <f>(((I2355/60)/60)/24)+DATE(1970,1,1)</f>
        <v>42115.676180555558</v>
      </c>
      <c r="M2355" t="b">
        <v>0</v>
      </c>
      <c r="N2355">
        <v>0</v>
      </c>
      <c r="O2355" t="b">
        <v>0</v>
      </c>
      <c r="P2355" t="s">
        <v>8272</v>
      </c>
      <c r="Q2355" t="str">
        <f t="shared" si="147"/>
        <v>technology</v>
      </c>
      <c r="R2355" t="str">
        <f t="shared" si="148"/>
        <v>web</v>
      </c>
      <c r="S2355">
        <f xml:space="preserve"> ROUND((E2355:E6468 / D2355:D6468)*100, 0)</f>
        <v>0</v>
      </c>
      <c r="T2355" s="5">
        <f t="shared" si="145"/>
        <v>0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0">
        <f t="shared" si="146"/>
        <v>41954.722916666666</v>
      </c>
      <c r="K2356">
        <v>1415726460</v>
      </c>
      <c r="L2356" s="10">
        <f>(((I2356/60)/60)/24)+DATE(1970,1,1)</f>
        <v>42014.722916666666</v>
      </c>
      <c r="M2356" t="b">
        <v>0</v>
      </c>
      <c r="N2356">
        <v>1</v>
      </c>
      <c r="O2356" t="b">
        <v>0</v>
      </c>
      <c r="P2356" t="s">
        <v>8272</v>
      </c>
      <c r="Q2356" t="str">
        <f t="shared" si="147"/>
        <v>technology</v>
      </c>
      <c r="R2356" t="str">
        <f t="shared" si="148"/>
        <v>web</v>
      </c>
      <c r="S2356">
        <f xml:space="preserve"> ROUND((E2356:E6469 / D2356:D6469)*100, 0)</f>
        <v>0</v>
      </c>
      <c r="T2356" s="5">
        <f t="shared" si="145"/>
        <v>25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0">
        <f t="shared" si="146"/>
        <v>42096.918240740735</v>
      </c>
      <c r="K2357">
        <v>1428012136</v>
      </c>
      <c r="L2357" s="10">
        <f>(((I2357/60)/60)/24)+DATE(1970,1,1)</f>
        <v>42126.918240740735</v>
      </c>
      <c r="M2357" t="b">
        <v>0</v>
      </c>
      <c r="N2357">
        <v>2</v>
      </c>
      <c r="O2357" t="b">
        <v>0</v>
      </c>
      <c r="P2357" t="s">
        <v>8272</v>
      </c>
      <c r="Q2357" t="str">
        <f t="shared" si="147"/>
        <v>technology</v>
      </c>
      <c r="R2357" t="str">
        <f t="shared" si="148"/>
        <v>web</v>
      </c>
      <c r="S2357">
        <f xml:space="preserve"> ROUND((E2357:E6470 / D2357:D6470)*100, 0)</f>
        <v>1</v>
      </c>
      <c r="T2357" s="5">
        <f t="shared" si="145"/>
        <v>27.5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0">
        <f t="shared" si="146"/>
        <v>42130.78361111111</v>
      </c>
      <c r="K2358">
        <v>1430938104</v>
      </c>
      <c r="L2358" s="10">
        <f>(((I2358/60)/60)/24)+DATE(1970,1,1)</f>
        <v>42160.78361111111</v>
      </c>
      <c r="M2358" t="b">
        <v>0</v>
      </c>
      <c r="N2358">
        <v>0</v>
      </c>
      <c r="O2358" t="b">
        <v>0</v>
      </c>
      <c r="P2358" t="s">
        <v>8272</v>
      </c>
      <c r="Q2358" t="str">
        <f t="shared" si="147"/>
        <v>technology</v>
      </c>
      <c r="R2358" t="str">
        <f t="shared" si="148"/>
        <v>web</v>
      </c>
      <c r="S2358">
        <f xml:space="preserve"> ROUND((E2358:E6471 / D2358:D6471)*100, 0)</f>
        <v>0</v>
      </c>
      <c r="T2358" s="5">
        <f t="shared" si="145"/>
        <v>0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0">
        <f t="shared" si="146"/>
        <v>42264.620115740734</v>
      </c>
      <c r="K2359">
        <v>1442501578</v>
      </c>
      <c r="L2359" s="10">
        <f>(((I2359/60)/60)/24)+DATE(1970,1,1)</f>
        <v>42294.620115740734</v>
      </c>
      <c r="M2359" t="b">
        <v>0</v>
      </c>
      <c r="N2359">
        <v>0</v>
      </c>
      <c r="O2359" t="b">
        <v>0</v>
      </c>
      <c r="P2359" t="s">
        <v>8272</v>
      </c>
      <c r="Q2359" t="str">
        <f t="shared" si="147"/>
        <v>technology</v>
      </c>
      <c r="R2359" t="str">
        <f t="shared" si="148"/>
        <v>web</v>
      </c>
      <c r="S2359">
        <f xml:space="preserve"> ROUND((E2359:E6472 / D2359:D6472)*100, 0)</f>
        <v>0</v>
      </c>
      <c r="T2359" s="5">
        <f t="shared" si="145"/>
        <v>0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0">
        <f t="shared" si="146"/>
        <v>41978.930972222224</v>
      </c>
      <c r="K2360">
        <v>1417818036</v>
      </c>
      <c r="L2360" s="10">
        <f>(((I2360/60)/60)/24)+DATE(1970,1,1)</f>
        <v>42035.027083333334</v>
      </c>
      <c r="M2360" t="b">
        <v>0</v>
      </c>
      <c r="N2360">
        <v>0</v>
      </c>
      <c r="O2360" t="b">
        <v>0</v>
      </c>
      <c r="P2360" t="s">
        <v>8272</v>
      </c>
      <c r="Q2360" t="str">
        <f t="shared" si="147"/>
        <v>technology</v>
      </c>
      <c r="R2360" t="str">
        <f t="shared" si="148"/>
        <v>web</v>
      </c>
      <c r="S2360">
        <f xml:space="preserve"> ROUND((E2360:E6473 / D2360:D6473)*100, 0)</f>
        <v>0</v>
      </c>
      <c r="T2360" s="5">
        <f t="shared" si="145"/>
        <v>0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0">
        <f t="shared" si="146"/>
        <v>42159.649583333332</v>
      </c>
      <c r="K2361">
        <v>1433432124</v>
      </c>
      <c r="L2361" s="10">
        <f>(((I2361/60)/60)/24)+DATE(1970,1,1)</f>
        <v>42219.649583333332</v>
      </c>
      <c r="M2361" t="b">
        <v>0</v>
      </c>
      <c r="N2361">
        <v>3</v>
      </c>
      <c r="O2361" t="b">
        <v>0</v>
      </c>
      <c r="P2361" t="s">
        <v>8272</v>
      </c>
      <c r="Q2361" t="str">
        <f t="shared" si="147"/>
        <v>technology</v>
      </c>
      <c r="R2361" t="str">
        <f t="shared" si="148"/>
        <v>web</v>
      </c>
      <c r="S2361">
        <f xml:space="preserve"> ROUND((E2361:E6474 / D2361:D6474)*100, 0)</f>
        <v>15</v>
      </c>
      <c r="T2361" s="5">
        <f t="shared" si="145"/>
        <v>367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0">
        <f t="shared" si="146"/>
        <v>42377.70694444445</v>
      </c>
      <c r="K2362">
        <v>1452272280</v>
      </c>
      <c r="L2362" s="10">
        <f>(((I2362/60)/60)/24)+DATE(1970,1,1)</f>
        <v>42407.70694444445</v>
      </c>
      <c r="M2362" t="b">
        <v>0</v>
      </c>
      <c r="N2362">
        <v>1</v>
      </c>
      <c r="O2362" t="b">
        <v>0</v>
      </c>
      <c r="P2362" t="s">
        <v>8272</v>
      </c>
      <c r="Q2362" t="str">
        <f t="shared" si="147"/>
        <v>technology</v>
      </c>
      <c r="R2362" t="str">
        <f t="shared" si="148"/>
        <v>web</v>
      </c>
      <c r="S2362">
        <f xml:space="preserve"> ROUND((E2362:E6475 / D2362:D6475)*100, 0)</f>
        <v>0</v>
      </c>
      <c r="T2362" s="5">
        <f t="shared" si="145"/>
        <v>2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0">
        <f t="shared" si="146"/>
        <v>42466.858888888892</v>
      </c>
      <c r="K2363">
        <v>1459975008</v>
      </c>
      <c r="L2363" s="10">
        <f>(((I2363/60)/60)/24)+DATE(1970,1,1)</f>
        <v>42490.916666666672</v>
      </c>
      <c r="M2363" t="b">
        <v>0</v>
      </c>
      <c r="N2363">
        <v>0</v>
      </c>
      <c r="O2363" t="b">
        <v>0</v>
      </c>
      <c r="P2363" t="s">
        <v>8272</v>
      </c>
      <c r="Q2363" t="str">
        <f t="shared" si="147"/>
        <v>technology</v>
      </c>
      <c r="R2363" t="str">
        <f t="shared" si="148"/>
        <v>web</v>
      </c>
      <c r="S2363">
        <f xml:space="preserve"> ROUND((E2363:E6476 / D2363:D6476)*100, 0)</f>
        <v>0</v>
      </c>
      <c r="T2363" s="5">
        <f t="shared" ref="T2363:T2426" si="149" xml:space="preserve"> ROUND(IF(N2363&gt;0,(E2363/N2363),(0)),2)</f>
        <v>0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0">
        <f t="shared" si="146"/>
        <v>41954.688310185185</v>
      </c>
      <c r="K2364">
        <v>1415723470</v>
      </c>
      <c r="L2364" s="10">
        <f>(((I2364/60)/60)/24)+DATE(1970,1,1)</f>
        <v>41984.688310185185</v>
      </c>
      <c r="M2364" t="b">
        <v>0</v>
      </c>
      <c r="N2364">
        <v>2</v>
      </c>
      <c r="O2364" t="b">
        <v>0</v>
      </c>
      <c r="P2364" t="s">
        <v>8272</v>
      </c>
      <c r="Q2364" t="str">
        <f t="shared" si="147"/>
        <v>technology</v>
      </c>
      <c r="R2364" t="str">
        <f t="shared" si="148"/>
        <v>web</v>
      </c>
      <c r="S2364">
        <f xml:space="preserve"> ROUND((E2364:E6477 / D2364:D6477)*100, 0)</f>
        <v>29</v>
      </c>
      <c r="T2364" s="5">
        <f t="shared" si="149"/>
        <v>60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0">
        <f t="shared" si="146"/>
        <v>42322.011574074073</v>
      </c>
      <c r="K2365">
        <v>1447460200</v>
      </c>
      <c r="L2365" s="10">
        <f>(((I2365/60)/60)/24)+DATE(1970,1,1)</f>
        <v>42367.011574074073</v>
      </c>
      <c r="M2365" t="b">
        <v>0</v>
      </c>
      <c r="N2365">
        <v>0</v>
      </c>
      <c r="O2365" t="b">
        <v>0</v>
      </c>
      <c r="P2365" t="s">
        <v>8272</v>
      </c>
      <c r="Q2365" t="str">
        <f t="shared" si="147"/>
        <v>technology</v>
      </c>
      <c r="R2365" t="str">
        <f t="shared" si="148"/>
        <v>web</v>
      </c>
      <c r="S2365">
        <f xml:space="preserve"> ROUND((E2365:E6478 / D2365:D6478)*100, 0)</f>
        <v>0</v>
      </c>
      <c r="T2365" s="5">
        <f t="shared" si="149"/>
        <v>0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0">
        <f t="shared" si="146"/>
        <v>42248.934675925921</v>
      </c>
      <c r="K2366">
        <v>1441146356</v>
      </c>
      <c r="L2366" s="10">
        <f>(((I2366/60)/60)/24)+DATE(1970,1,1)</f>
        <v>42303.934675925921</v>
      </c>
      <c r="M2366" t="b">
        <v>0</v>
      </c>
      <c r="N2366">
        <v>0</v>
      </c>
      <c r="O2366" t="b">
        <v>0</v>
      </c>
      <c r="P2366" t="s">
        <v>8272</v>
      </c>
      <c r="Q2366" t="str">
        <f t="shared" si="147"/>
        <v>technology</v>
      </c>
      <c r="R2366" t="str">
        <f t="shared" si="148"/>
        <v>web</v>
      </c>
      <c r="S2366">
        <f xml:space="preserve"> ROUND((E2366:E6479 / D2366:D6479)*100, 0)</f>
        <v>0</v>
      </c>
      <c r="T2366" s="5">
        <f t="shared" si="149"/>
        <v>0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0">
        <f t="shared" si="146"/>
        <v>42346.736400462964</v>
      </c>
      <c r="K2367">
        <v>1449596425</v>
      </c>
      <c r="L2367" s="10">
        <f>(((I2367/60)/60)/24)+DATE(1970,1,1)</f>
        <v>42386.958333333328</v>
      </c>
      <c r="M2367" t="b">
        <v>0</v>
      </c>
      <c r="N2367">
        <v>0</v>
      </c>
      <c r="O2367" t="b">
        <v>0</v>
      </c>
      <c r="P2367" t="s">
        <v>8272</v>
      </c>
      <c r="Q2367" t="str">
        <f t="shared" si="147"/>
        <v>technology</v>
      </c>
      <c r="R2367" t="str">
        <f t="shared" si="148"/>
        <v>web</v>
      </c>
      <c r="S2367">
        <f xml:space="preserve"> ROUND((E2367:E6480 / D2367:D6480)*100, 0)</f>
        <v>0</v>
      </c>
      <c r="T2367" s="5">
        <f t="shared" si="149"/>
        <v>0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0">
        <f t="shared" si="146"/>
        <v>42268.531631944439</v>
      </c>
      <c r="K2368">
        <v>1442839533</v>
      </c>
      <c r="L2368" s="10">
        <f>(((I2368/60)/60)/24)+DATE(1970,1,1)</f>
        <v>42298.531631944439</v>
      </c>
      <c r="M2368" t="b">
        <v>0</v>
      </c>
      <c r="N2368">
        <v>27</v>
      </c>
      <c r="O2368" t="b">
        <v>0</v>
      </c>
      <c r="P2368" t="s">
        <v>8272</v>
      </c>
      <c r="Q2368" t="str">
        <f t="shared" si="147"/>
        <v>technology</v>
      </c>
      <c r="R2368" t="str">
        <f t="shared" si="148"/>
        <v>web</v>
      </c>
      <c r="S2368">
        <f xml:space="preserve"> ROUND((E2368:E6481 / D2368:D6481)*100, 0)</f>
        <v>11</v>
      </c>
      <c r="T2368" s="5">
        <f t="shared" si="149"/>
        <v>97.41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0">
        <f t="shared" si="146"/>
        <v>42425.970092592594</v>
      </c>
      <c r="K2369">
        <v>1456442216</v>
      </c>
      <c r="L2369" s="10">
        <f>(((I2369/60)/60)/24)+DATE(1970,1,1)</f>
        <v>42485.928425925929</v>
      </c>
      <c r="M2369" t="b">
        <v>0</v>
      </c>
      <c r="N2369">
        <v>14</v>
      </c>
      <c r="O2369" t="b">
        <v>0</v>
      </c>
      <c r="P2369" t="s">
        <v>8272</v>
      </c>
      <c r="Q2369" t="str">
        <f t="shared" si="147"/>
        <v>technology</v>
      </c>
      <c r="R2369" t="str">
        <f t="shared" si="148"/>
        <v>web</v>
      </c>
      <c r="S2369">
        <f xml:space="preserve"> ROUND((E2369:E6482 / D2369:D6482)*100, 0)</f>
        <v>1</v>
      </c>
      <c r="T2369" s="5">
        <f t="shared" si="149"/>
        <v>47.86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0">
        <f t="shared" si="146"/>
        <v>42063.721817129626</v>
      </c>
      <c r="K2370">
        <v>1425143965</v>
      </c>
      <c r="L2370" s="10">
        <f>(((I2370/60)/60)/24)+DATE(1970,1,1)</f>
        <v>42108.680150462969</v>
      </c>
      <c r="M2370" t="b">
        <v>0</v>
      </c>
      <c r="N2370">
        <v>2</v>
      </c>
      <c r="O2370" t="b">
        <v>0</v>
      </c>
      <c r="P2370" t="s">
        <v>8272</v>
      </c>
      <c r="Q2370" t="str">
        <f t="shared" si="147"/>
        <v>technology</v>
      </c>
      <c r="R2370" t="str">
        <f t="shared" si="148"/>
        <v>web</v>
      </c>
      <c r="S2370">
        <f xml:space="preserve"> ROUND((E2370:E6483 / D2370:D6483)*100, 0)</f>
        <v>0</v>
      </c>
      <c r="T2370" s="5">
        <f t="shared" si="149"/>
        <v>50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0">
        <f t="shared" ref="J2371:J2434" si="150">(((K2371/60)/60)/24)+DATE(1970,1,1)</f>
        <v>42380.812627314815</v>
      </c>
      <c r="K2371">
        <v>1452540611</v>
      </c>
      <c r="L2371" s="10">
        <f>(((I2371/60)/60)/24)+DATE(1970,1,1)</f>
        <v>42410.812627314815</v>
      </c>
      <c r="M2371" t="b">
        <v>0</v>
      </c>
      <c r="N2371">
        <v>0</v>
      </c>
      <c r="O2371" t="b">
        <v>0</v>
      </c>
      <c r="P2371" t="s">
        <v>8272</v>
      </c>
      <c r="Q2371" t="str">
        <f t="shared" ref="Q2371:Q2434" si="151">LEFT(P2371, SEARCH("/",P2371,1)-1)</f>
        <v>technology</v>
      </c>
      <c r="R2371" t="str">
        <f t="shared" ref="R2371:R2434" si="152">RIGHT(P2371,LEN(P2371)-SEARCH("/",P2371))</f>
        <v>web</v>
      </c>
      <c r="S2371">
        <f xml:space="preserve"> ROUND((E2371:E6484 / D2371:D6484)*100, 0)</f>
        <v>0</v>
      </c>
      <c r="T2371" s="5">
        <f t="shared" si="149"/>
        <v>0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0">
        <f t="shared" si="150"/>
        <v>41961.18913194444</v>
      </c>
      <c r="K2372">
        <v>1416285141</v>
      </c>
      <c r="L2372" s="10">
        <f>(((I2372/60)/60)/24)+DATE(1970,1,1)</f>
        <v>41991.18913194444</v>
      </c>
      <c r="M2372" t="b">
        <v>0</v>
      </c>
      <c r="N2372">
        <v>4</v>
      </c>
      <c r="O2372" t="b">
        <v>0</v>
      </c>
      <c r="P2372" t="s">
        <v>8272</v>
      </c>
      <c r="Q2372" t="str">
        <f t="shared" si="151"/>
        <v>technology</v>
      </c>
      <c r="R2372" t="str">
        <f t="shared" si="152"/>
        <v>web</v>
      </c>
      <c r="S2372">
        <f xml:space="preserve"> ROUND((E2372:E6485 / D2372:D6485)*100, 0)</f>
        <v>0</v>
      </c>
      <c r="T2372" s="5">
        <f t="shared" si="149"/>
        <v>20.5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0">
        <f t="shared" si="150"/>
        <v>42150.777731481481</v>
      </c>
      <c r="K2373">
        <v>1432665596</v>
      </c>
      <c r="L2373" s="10">
        <f>(((I2373/60)/60)/24)+DATE(1970,1,1)</f>
        <v>42180.777731481481</v>
      </c>
      <c r="M2373" t="b">
        <v>0</v>
      </c>
      <c r="N2373">
        <v>0</v>
      </c>
      <c r="O2373" t="b">
        <v>0</v>
      </c>
      <c r="P2373" t="s">
        <v>8272</v>
      </c>
      <c r="Q2373" t="str">
        <f t="shared" si="151"/>
        <v>technology</v>
      </c>
      <c r="R2373" t="str">
        <f t="shared" si="152"/>
        <v>web</v>
      </c>
      <c r="S2373">
        <f xml:space="preserve"> ROUND((E2373:E6486 / D2373:D6486)*100, 0)</f>
        <v>0</v>
      </c>
      <c r="T2373" s="5">
        <f t="shared" si="149"/>
        <v>0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0">
        <f t="shared" si="150"/>
        <v>42088.069108796291</v>
      </c>
      <c r="K2374">
        <v>1427247571</v>
      </c>
      <c r="L2374" s="10">
        <f>(((I2374/60)/60)/24)+DATE(1970,1,1)</f>
        <v>42118.069108796291</v>
      </c>
      <c r="M2374" t="b">
        <v>0</v>
      </c>
      <c r="N2374">
        <v>6</v>
      </c>
      <c r="O2374" t="b">
        <v>0</v>
      </c>
      <c r="P2374" t="s">
        <v>8272</v>
      </c>
      <c r="Q2374" t="str">
        <f t="shared" si="151"/>
        <v>technology</v>
      </c>
      <c r="R2374" t="str">
        <f t="shared" si="152"/>
        <v>web</v>
      </c>
      <c r="S2374">
        <f xml:space="preserve"> ROUND((E2374:E6487 / D2374:D6487)*100, 0)</f>
        <v>3</v>
      </c>
      <c r="T2374" s="5">
        <f t="shared" si="149"/>
        <v>30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0">
        <f t="shared" si="150"/>
        <v>42215.662314814821</v>
      </c>
      <c r="K2375">
        <v>1438271624</v>
      </c>
      <c r="L2375" s="10">
        <f>(((I2375/60)/60)/24)+DATE(1970,1,1)</f>
        <v>42245.662314814821</v>
      </c>
      <c r="M2375" t="b">
        <v>0</v>
      </c>
      <c r="N2375">
        <v>1</v>
      </c>
      <c r="O2375" t="b">
        <v>0</v>
      </c>
      <c r="P2375" t="s">
        <v>8272</v>
      </c>
      <c r="Q2375" t="str">
        <f t="shared" si="151"/>
        <v>technology</v>
      </c>
      <c r="R2375" t="str">
        <f t="shared" si="152"/>
        <v>web</v>
      </c>
      <c r="S2375">
        <f xml:space="preserve"> ROUND((E2375:E6488 / D2375:D6488)*100, 0)</f>
        <v>0</v>
      </c>
      <c r="T2375" s="5">
        <f t="shared" si="149"/>
        <v>50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0">
        <f t="shared" si="150"/>
        <v>42017.843287037031</v>
      </c>
      <c r="K2376">
        <v>1421180060</v>
      </c>
      <c r="L2376" s="10">
        <f>(((I2376/60)/60)/24)+DATE(1970,1,1)</f>
        <v>42047.843287037031</v>
      </c>
      <c r="M2376" t="b">
        <v>0</v>
      </c>
      <c r="N2376">
        <v>1</v>
      </c>
      <c r="O2376" t="b">
        <v>0</v>
      </c>
      <c r="P2376" t="s">
        <v>8272</v>
      </c>
      <c r="Q2376" t="str">
        <f t="shared" si="151"/>
        <v>technology</v>
      </c>
      <c r="R2376" t="str">
        <f t="shared" si="152"/>
        <v>web</v>
      </c>
      <c r="S2376">
        <f xml:space="preserve"> ROUND((E2376:E6489 / D2376:D6489)*100, 0)</f>
        <v>0</v>
      </c>
      <c r="T2376" s="5">
        <f t="shared" si="149"/>
        <v>10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0">
        <f t="shared" si="150"/>
        <v>42592.836076388892</v>
      </c>
      <c r="K2377">
        <v>1470859437</v>
      </c>
      <c r="L2377" s="10">
        <f>(((I2377/60)/60)/24)+DATE(1970,1,1)</f>
        <v>42622.836076388892</v>
      </c>
      <c r="M2377" t="b">
        <v>0</v>
      </c>
      <c r="N2377">
        <v>0</v>
      </c>
      <c r="O2377" t="b">
        <v>0</v>
      </c>
      <c r="P2377" t="s">
        <v>8272</v>
      </c>
      <c r="Q2377" t="str">
        <f t="shared" si="151"/>
        <v>technology</v>
      </c>
      <c r="R2377" t="str">
        <f t="shared" si="152"/>
        <v>web</v>
      </c>
      <c r="S2377">
        <f xml:space="preserve"> ROUND((E2377:E6490 / D2377:D6490)*100, 0)</f>
        <v>0</v>
      </c>
      <c r="T2377" s="5">
        <f t="shared" si="149"/>
        <v>0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0">
        <f t="shared" si="150"/>
        <v>42318.925532407404</v>
      </c>
      <c r="K2378">
        <v>1447193566</v>
      </c>
      <c r="L2378" s="10">
        <f>(((I2378/60)/60)/24)+DATE(1970,1,1)</f>
        <v>42348.925532407404</v>
      </c>
      <c r="M2378" t="b">
        <v>0</v>
      </c>
      <c r="N2378">
        <v>4</v>
      </c>
      <c r="O2378" t="b">
        <v>0</v>
      </c>
      <c r="P2378" t="s">
        <v>8272</v>
      </c>
      <c r="Q2378" t="str">
        <f t="shared" si="151"/>
        <v>technology</v>
      </c>
      <c r="R2378" t="str">
        <f t="shared" si="152"/>
        <v>web</v>
      </c>
      <c r="S2378">
        <f xml:space="preserve"> ROUND((E2378:E6491 / D2378:D6491)*100, 0)</f>
        <v>11</v>
      </c>
      <c r="T2378" s="5">
        <f t="shared" si="149"/>
        <v>81.58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0">
        <f t="shared" si="150"/>
        <v>42669.870173611111</v>
      </c>
      <c r="K2379">
        <v>1477515183</v>
      </c>
      <c r="L2379" s="10">
        <f>(((I2379/60)/60)/24)+DATE(1970,1,1)</f>
        <v>42699.911840277782</v>
      </c>
      <c r="M2379" t="b">
        <v>0</v>
      </c>
      <c r="N2379">
        <v>0</v>
      </c>
      <c r="O2379" t="b">
        <v>0</v>
      </c>
      <c r="P2379" t="s">
        <v>8272</v>
      </c>
      <c r="Q2379" t="str">
        <f t="shared" si="151"/>
        <v>technology</v>
      </c>
      <c r="R2379" t="str">
        <f t="shared" si="152"/>
        <v>web</v>
      </c>
      <c r="S2379">
        <f xml:space="preserve"> ROUND((E2379:E6492 / D2379:D6492)*100, 0)</f>
        <v>0</v>
      </c>
      <c r="T2379" s="5">
        <f t="shared" si="149"/>
        <v>0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0">
        <f t="shared" si="150"/>
        <v>42213.013078703705</v>
      </c>
      <c r="K2380">
        <v>1438042730</v>
      </c>
      <c r="L2380" s="10">
        <f>(((I2380/60)/60)/24)+DATE(1970,1,1)</f>
        <v>42242.013078703705</v>
      </c>
      <c r="M2380" t="b">
        <v>0</v>
      </c>
      <c r="N2380">
        <v>0</v>
      </c>
      <c r="O2380" t="b">
        <v>0</v>
      </c>
      <c r="P2380" t="s">
        <v>8272</v>
      </c>
      <c r="Q2380" t="str">
        <f t="shared" si="151"/>
        <v>technology</v>
      </c>
      <c r="R2380" t="str">
        <f t="shared" si="152"/>
        <v>web</v>
      </c>
      <c r="S2380">
        <f xml:space="preserve"> ROUND((E2380:E6493 / D2380:D6493)*100, 0)</f>
        <v>0</v>
      </c>
      <c r="T2380" s="5">
        <f t="shared" si="149"/>
        <v>0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0">
        <f t="shared" si="150"/>
        <v>42237.016388888893</v>
      </c>
      <c r="K2381">
        <v>1440116616</v>
      </c>
      <c r="L2381" s="10">
        <f>(((I2381/60)/60)/24)+DATE(1970,1,1)</f>
        <v>42282.016388888893</v>
      </c>
      <c r="M2381" t="b">
        <v>0</v>
      </c>
      <c r="N2381">
        <v>0</v>
      </c>
      <c r="O2381" t="b">
        <v>0</v>
      </c>
      <c r="P2381" t="s">
        <v>8272</v>
      </c>
      <c r="Q2381" t="str">
        <f t="shared" si="151"/>
        <v>technology</v>
      </c>
      <c r="R2381" t="str">
        <f t="shared" si="152"/>
        <v>web</v>
      </c>
      <c r="S2381">
        <f xml:space="preserve"> ROUND((E2381:E6494 / D2381:D6494)*100, 0)</f>
        <v>0</v>
      </c>
      <c r="T2381" s="5">
        <f t="shared" si="149"/>
        <v>0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0">
        <f t="shared" si="150"/>
        <v>42248.793310185181</v>
      </c>
      <c r="K2382">
        <v>1441134142</v>
      </c>
      <c r="L2382" s="10">
        <f>(((I2382/60)/60)/24)+DATE(1970,1,1)</f>
        <v>42278.793310185181</v>
      </c>
      <c r="M2382" t="b">
        <v>0</v>
      </c>
      <c r="N2382">
        <v>3</v>
      </c>
      <c r="O2382" t="b">
        <v>0</v>
      </c>
      <c r="P2382" t="s">
        <v>8272</v>
      </c>
      <c r="Q2382" t="str">
        <f t="shared" si="151"/>
        <v>technology</v>
      </c>
      <c r="R2382" t="str">
        <f t="shared" si="152"/>
        <v>web</v>
      </c>
      <c r="S2382">
        <f xml:space="preserve"> ROUND((E2382:E6495 / D2382:D6495)*100, 0)</f>
        <v>0</v>
      </c>
      <c r="T2382" s="5">
        <f t="shared" si="149"/>
        <v>18.329999999999998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0">
        <f t="shared" si="150"/>
        <v>42074.935740740737</v>
      </c>
      <c r="K2383">
        <v>1426112848</v>
      </c>
      <c r="L2383" s="10">
        <f>(((I2383/60)/60)/24)+DATE(1970,1,1)</f>
        <v>42104.935740740737</v>
      </c>
      <c r="M2383" t="b">
        <v>0</v>
      </c>
      <c r="N2383">
        <v>7</v>
      </c>
      <c r="O2383" t="b">
        <v>0</v>
      </c>
      <c r="P2383" t="s">
        <v>8272</v>
      </c>
      <c r="Q2383" t="str">
        <f t="shared" si="151"/>
        <v>technology</v>
      </c>
      <c r="R2383" t="str">
        <f t="shared" si="152"/>
        <v>web</v>
      </c>
      <c r="S2383">
        <f xml:space="preserve"> ROUND((E2383:E6496 / D2383:D6496)*100, 0)</f>
        <v>2</v>
      </c>
      <c r="T2383" s="5">
        <f t="shared" si="149"/>
        <v>224.43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0">
        <f t="shared" si="150"/>
        <v>42195.187534722223</v>
      </c>
      <c r="K2384">
        <v>1436502603</v>
      </c>
      <c r="L2384" s="10">
        <f>(((I2384/60)/60)/24)+DATE(1970,1,1)</f>
        <v>42220.187534722223</v>
      </c>
      <c r="M2384" t="b">
        <v>0</v>
      </c>
      <c r="N2384">
        <v>2</v>
      </c>
      <c r="O2384" t="b">
        <v>0</v>
      </c>
      <c r="P2384" t="s">
        <v>8272</v>
      </c>
      <c r="Q2384" t="str">
        <f t="shared" si="151"/>
        <v>technology</v>
      </c>
      <c r="R2384" t="str">
        <f t="shared" si="152"/>
        <v>web</v>
      </c>
      <c r="S2384">
        <f xml:space="preserve"> ROUND((E2384:E6497 / D2384:D6497)*100, 0)</f>
        <v>3</v>
      </c>
      <c r="T2384" s="5">
        <f t="shared" si="149"/>
        <v>37.5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0">
        <f t="shared" si="150"/>
        <v>42027.056793981479</v>
      </c>
      <c r="K2385">
        <v>1421976107</v>
      </c>
      <c r="L2385" s="10">
        <f>(((I2385/60)/60)/24)+DATE(1970,1,1)</f>
        <v>42057.056793981479</v>
      </c>
      <c r="M2385" t="b">
        <v>0</v>
      </c>
      <c r="N2385">
        <v>3</v>
      </c>
      <c r="O2385" t="b">
        <v>0</v>
      </c>
      <c r="P2385" t="s">
        <v>8272</v>
      </c>
      <c r="Q2385" t="str">
        <f t="shared" si="151"/>
        <v>technology</v>
      </c>
      <c r="R2385" t="str">
        <f t="shared" si="152"/>
        <v>web</v>
      </c>
      <c r="S2385">
        <f xml:space="preserve"> ROUND((E2385:E6498 / D2385:D6498)*100, 0)</f>
        <v>4</v>
      </c>
      <c r="T2385" s="5">
        <f t="shared" si="149"/>
        <v>145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0">
        <f t="shared" si="150"/>
        <v>41927.067627314813</v>
      </c>
      <c r="K2386">
        <v>1413337043</v>
      </c>
      <c r="L2386" s="10">
        <f>(((I2386/60)/60)/24)+DATE(1970,1,1)</f>
        <v>41957.109293981484</v>
      </c>
      <c r="M2386" t="b">
        <v>0</v>
      </c>
      <c r="N2386">
        <v>8</v>
      </c>
      <c r="O2386" t="b">
        <v>0</v>
      </c>
      <c r="P2386" t="s">
        <v>8272</v>
      </c>
      <c r="Q2386" t="str">
        <f t="shared" si="151"/>
        <v>technology</v>
      </c>
      <c r="R2386" t="str">
        <f t="shared" si="152"/>
        <v>web</v>
      </c>
      <c r="S2386">
        <f xml:space="preserve"> ROUND((E2386:E6499 / D2386:D6499)*100, 0)</f>
        <v>1</v>
      </c>
      <c r="T2386" s="5">
        <f t="shared" si="149"/>
        <v>1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0">
        <f t="shared" si="150"/>
        <v>42191.70175925926</v>
      </c>
      <c r="K2387">
        <v>1436201432</v>
      </c>
      <c r="L2387" s="10">
        <f>(((I2387/60)/60)/24)+DATE(1970,1,1)</f>
        <v>42221.70175925926</v>
      </c>
      <c r="M2387" t="b">
        <v>0</v>
      </c>
      <c r="N2387">
        <v>7</v>
      </c>
      <c r="O2387" t="b">
        <v>0</v>
      </c>
      <c r="P2387" t="s">
        <v>8272</v>
      </c>
      <c r="Q2387" t="str">
        <f t="shared" si="151"/>
        <v>technology</v>
      </c>
      <c r="R2387" t="str">
        <f t="shared" si="152"/>
        <v>web</v>
      </c>
      <c r="S2387">
        <f xml:space="preserve"> ROUND((E2387:E6500 / D2387:D6500)*100, 0)</f>
        <v>1</v>
      </c>
      <c r="T2387" s="5">
        <f t="shared" si="149"/>
        <v>112.57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0">
        <f t="shared" si="150"/>
        <v>41954.838240740741</v>
      </c>
      <c r="K2388">
        <v>1415736424</v>
      </c>
      <c r="L2388" s="10">
        <f>(((I2388/60)/60)/24)+DATE(1970,1,1)</f>
        <v>42014.838240740741</v>
      </c>
      <c r="M2388" t="b">
        <v>0</v>
      </c>
      <c r="N2388">
        <v>0</v>
      </c>
      <c r="O2388" t="b">
        <v>0</v>
      </c>
      <c r="P2388" t="s">
        <v>8272</v>
      </c>
      <c r="Q2388" t="str">
        <f t="shared" si="151"/>
        <v>technology</v>
      </c>
      <c r="R2388" t="str">
        <f t="shared" si="152"/>
        <v>web</v>
      </c>
      <c r="S2388">
        <f xml:space="preserve"> ROUND((E2388:E6501 / D2388:D6501)*100, 0)</f>
        <v>0</v>
      </c>
      <c r="T2388" s="5">
        <f t="shared" si="149"/>
        <v>0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0">
        <f t="shared" si="150"/>
        <v>42528.626620370371</v>
      </c>
      <c r="K2389">
        <v>1465311740</v>
      </c>
      <c r="L2389" s="10">
        <f>(((I2389/60)/60)/24)+DATE(1970,1,1)</f>
        <v>42573.626620370371</v>
      </c>
      <c r="M2389" t="b">
        <v>0</v>
      </c>
      <c r="N2389">
        <v>3</v>
      </c>
      <c r="O2389" t="b">
        <v>0</v>
      </c>
      <c r="P2389" t="s">
        <v>8272</v>
      </c>
      <c r="Q2389" t="str">
        <f t="shared" si="151"/>
        <v>technology</v>
      </c>
      <c r="R2389" t="str">
        <f t="shared" si="152"/>
        <v>web</v>
      </c>
      <c r="S2389">
        <f xml:space="preserve"> ROUND((E2389:E6502 / D2389:D6502)*100, 0)</f>
        <v>1</v>
      </c>
      <c r="T2389" s="5">
        <f t="shared" si="149"/>
        <v>342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0">
        <f t="shared" si="150"/>
        <v>41989.853692129633</v>
      </c>
      <c r="K2390">
        <v>1418761759</v>
      </c>
      <c r="L2390" s="10">
        <f>(((I2390/60)/60)/24)+DATE(1970,1,1)</f>
        <v>42019.811805555553</v>
      </c>
      <c r="M2390" t="b">
        <v>0</v>
      </c>
      <c r="N2390">
        <v>8</v>
      </c>
      <c r="O2390" t="b">
        <v>0</v>
      </c>
      <c r="P2390" t="s">
        <v>8272</v>
      </c>
      <c r="Q2390" t="str">
        <f t="shared" si="151"/>
        <v>technology</v>
      </c>
      <c r="R2390" t="str">
        <f t="shared" si="152"/>
        <v>web</v>
      </c>
      <c r="S2390">
        <f xml:space="preserve"> ROUND((E2390:E6503 / D2390:D6503)*100, 0)</f>
        <v>1</v>
      </c>
      <c r="T2390" s="5">
        <f t="shared" si="149"/>
        <v>57.88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0">
        <f t="shared" si="150"/>
        <v>42179.653379629628</v>
      </c>
      <c r="K2391">
        <v>1435160452</v>
      </c>
      <c r="L2391" s="10">
        <f>(((I2391/60)/60)/24)+DATE(1970,1,1)</f>
        <v>42210.915972222225</v>
      </c>
      <c r="M2391" t="b">
        <v>0</v>
      </c>
      <c r="N2391">
        <v>1</v>
      </c>
      <c r="O2391" t="b">
        <v>0</v>
      </c>
      <c r="P2391" t="s">
        <v>8272</v>
      </c>
      <c r="Q2391" t="str">
        <f t="shared" si="151"/>
        <v>technology</v>
      </c>
      <c r="R2391" t="str">
        <f t="shared" si="152"/>
        <v>web</v>
      </c>
      <c r="S2391">
        <f xml:space="preserve"> ROUND((E2391:E6504 / D2391:D6504)*100, 0)</f>
        <v>0</v>
      </c>
      <c r="T2391" s="5">
        <f t="shared" si="149"/>
        <v>30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0">
        <f t="shared" si="150"/>
        <v>41968.262314814812</v>
      </c>
      <c r="K2392">
        <v>1416896264</v>
      </c>
      <c r="L2392" s="10">
        <f>(((I2392/60)/60)/24)+DATE(1970,1,1)</f>
        <v>42008.262314814812</v>
      </c>
      <c r="M2392" t="b">
        <v>0</v>
      </c>
      <c r="N2392">
        <v>0</v>
      </c>
      <c r="O2392" t="b">
        <v>0</v>
      </c>
      <c r="P2392" t="s">
        <v>8272</v>
      </c>
      <c r="Q2392" t="str">
        <f t="shared" si="151"/>
        <v>technology</v>
      </c>
      <c r="R2392" t="str">
        <f t="shared" si="152"/>
        <v>web</v>
      </c>
      <c r="S2392">
        <f xml:space="preserve"> ROUND((E2392:E6505 / D2392:D6505)*100, 0)</f>
        <v>0</v>
      </c>
      <c r="T2392" s="5">
        <f t="shared" si="149"/>
        <v>0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0">
        <f t="shared" si="150"/>
        <v>42064.794490740736</v>
      </c>
      <c r="K2393">
        <v>1425236644</v>
      </c>
      <c r="L2393" s="10">
        <f>(((I2393/60)/60)/24)+DATE(1970,1,1)</f>
        <v>42094.752824074079</v>
      </c>
      <c r="M2393" t="b">
        <v>0</v>
      </c>
      <c r="N2393">
        <v>1</v>
      </c>
      <c r="O2393" t="b">
        <v>0</v>
      </c>
      <c r="P2393" t="s">
        <v>8272</v>
      </c>
      <c r="Q2393" t="str">
        <f t="shared" si="151"/>
        <v>technology</v>
      </c>
      <c r="R2393" t="str">
        <f t="shared" si="152"/>
        <v>web</v>
      </c>
      <c r="S2393">
        <f xml:space="preserve"> ROUND((E2393:E6506 / D2393:D6506)*100, 0)</f>
        <v>0</v>
      </c>
      <c r="T2393" s="5">
        <f t="shared" si="149"/>
        <v>25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0">
        <f t="shared" si="150"/>
        <v>42276.120636574073</v>
      </c>
      <c r="K2394">
        <v>1443495223</v>
      </c>
      <c r="L2394" s="10">
        <f>(((I2394/60)/60)/24)+DATE(1970,1,1)</f>
        <v>42306.120636574073</v>
      </c>
      <c r="M2394" t="b">
        <v>0</v>
      </c>
      <c r="N2394">
        <v>0</v>
      </c>
      <c r="O2394" t="b">
        <v>0</v>
      </c>
      <c r="P2394" t="s">
        <v>8272</v>
      </c>
      <c r="Q2394" t="str">
        <f t="shared" si="151"/>
        <v>technology</v>
      </c>
      <c r="R2394" t="str">
        <f t="shared" si="152"/>
        <v>web</v>
      </c>
      <c r="S2394">
        <f xml:space="preserve"> ROUND((E2394:E6507 / D2394:D6507)*100, 0)</f>
        <v>0</v>
      </c>
      <c r="T2394" s="5">
        <f t="shared" si="149"/>
        <v>0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0">
        <f t="shared" si="150"/>
        <v>42194.648344907408</v>
      </c>
      <c r="K2395">
        <v>1436456017</v>
      </c>
      <c r="L2395" s="10">
        <f>(((I2395/60)/60)/24)+DATE(1970,1,1)</f>
        <v>42224.648344907408</v>
      </c>
      <c r="M2395" t="b">
        <v>0</v>
      </c>
      <c r="N2395">
        <v>1</v>
      </c>
      <c r="O2395" t="b">
        <v>0</v>
      </c>
      <c r="P2395" t="s">
        <v>8272</v>
      </c>
      <c r="Q2395" t="str">
        <f t="shared" si="151"/>
        <v>technology</v>
      </c>
      <c r="R2395" t="str">
        <f t="shared" si="152"/>
        <v>web</v>
      </c>
      <c r="S2395">
        <f xml:space="preserve"> ROUND((E2395:E6508 / D2395:D6508)*100, 0)</f>
        <v>0</v>
      </c>
      <c r="T2395" s="5">
        <f t="shared" si="149"/>
        <v>50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0">
        <f t="shared" si="150"/>
        <v>42031.362187499995</v>
      </c>
      <c r="K2396">
        <v>1422348093</v>
      </c>
      <c r="L2396" s="10">
        <f>(((I2396/60)/60)/24)+DATE(1970,1,1)</f>
        <v>42061.362187499995</v>
      </c>
      <c r="M2396" t="b">
        <v>0</v>
      </c>
      <c r="N2396">
        <v>2</v>
      </c>
      <c r="O2396" t="b">
        <v>0</v>
      </c>
      <c r="P2396" t="s">
        <v>8272</v>
      </c>
      <c r="Q2396" t="str">
        <f t="shared" si="151"/>
        <v>technology</v>
      </c>
      <c r="R2396" t="str">
        <f t="shared" si="152"/>
        <v>web</v>
      </c>
      <c r="S2396">
        <f xml:space="preserve"> ROUND((E2396:E6509 / D2396:D6509)*100, 0)</f>
        <v>0</v>
      </c>
      <c r="T2396" s="5">
        <f t="shared" si="149"/>
        <v>1.5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0">
        <f t="shared" si="150"/>
        <v>42717.121377314819</v>
      </c>
      <c r="K2397">
        <v>1481597687</v>
      </c>
      <c r="L2397" s="10">
        <f>(((I2397/60)/60)/24)+DATE(1970,1,1)</f>
        <v>42745.372916666667</v>
      </c>
      <c r="M2397" t="b">
        <v>0</v>
      </c>
      <c r="N2397">
        <v>0</v>
      </c>
      <c r="O2397" t="b">
        <v>0</v>
      </c>
      <c r="P2397" t="s">
        <v>8272</v>
      </c>
      <c r="Q2397" t="str">
        <f t="shared" si="151"/>
        <v>technology</v>
      </c>
      <c r="R2397" t="str">
        <f t="shared" si="152"/>
        <v>web</v>
      </c>
      <c r="S2397">
        <f xml:space="preserve"> ROUND((E2397:E6510 / D2397:D6510)*100, 0)</f>
        <v>0</v>
      </c>
      <c r="T2397" s="5">
        <f t="shared" si="149"/>
        <v>0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0">
        <f t="shared" si="150"/>
        <v>42262.849050925928</v>
      </c>
      <c r="K2398">
        <v>1442348558</v>
      </c>
      <c r="L2398" s="10">
        <f>(((I2398/60)/60)/24)+DATE(1970,1,1)</f>
        <v>42292.849050925928</v>
      </c>
      <c r="M2398" t="b">
        <v>0</v>
      </c>
      <c r="N2398">
        <v>1</v>
      </c>
      <c r="O2398" t="b">
        <v>0</v>
      </c>
      <c r="P2398" t="s">
        <v>8272</v>
      </c>
      <c r="Q2398" t="str">
        <f t="shared" si="151"/>
        <v>technology</v>
      </c>
      <c r="R2398" t="str">
        <f t="shared" si="152"/>
        <v>web</v>
      </c>
      <c r="S2398">
        <f xml:space="preserve"> ROUND((E2398:E6511 / D2398:D6511)*100, 0)</f>
        <v>0</v>
      </c>
      <c r="T2398" s="5">
        <f t="shared" si="149"/>
        <v>10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0">
        <f t="shared" si="150"/>
        <v>41976.88490740741</v>
      </c>
      <c r="K2399">
        <v>1417641256</v>
      </c>
      <c r="L2399" s="10">
        <f>(((I2399/60)/60)/24)+DATE(1970,1,1)</f>
        <v>42006.88490740741</v>
      </c>
      <c r="M2399" t="b">
        <v>0</v>
      </c>
      <c r="N2399">
        <v>0</v>
      </c>
      <c r="O2399" t="b">
        <v>0</v>
      </c>
      <c r="P2399" t="s">
        <v>8272</v>
      </c>
      <c r="Q2399" t="str">
        <f t="shared" si="151"/>
        <v>technology</v>
      </c>
      <c r="R2399" t="str">
        <f t="shared" si="152"/>
        <v>web</v>
      </c>
      <c r="S2399">
        <f xml:space="preserve"> ROUND((E2399:E6512 / D2399:D6512)*100, 0)</f>
        <v>0</v>
      </c>
      <c r="T2399" s="5">
        <f t="shared" si="149"/>
        <v>0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0">
        <f t="shared" si="150"/>
        <v>42157.916481481487</v>
      </c>
      <c r="K2400">
        <v>1433282384</v>
      </c>
      <c r="L2400" s="10">
        <f>(((I2400/60)/60)/24)+DATE(1970,1,1)</f>
        <v>42187.916481481487</v>
      </c>
      <c r="M2400" t="b">
        <v>0</v>
      </c>
      <c r="N2400">
        <v>0</v>
      </c>
      <c r="O2400" t="b">
        <v>0</v>
      </c>
      <c r="P2400" t="s">
        <v>8272</v>
      </c>
      <c r="Q2400" t="str">
        <f t="shared" si="151"/>
        <v>technology</v>
      </c>
      <c r="R2400" t="str">
        <f t="shared" si="152"/>
        <v>web</v>
      </c>
      <c r="S2400">
        <f xml:space="preserve"> ROUND((E2400:E6513 / D2400:D6513)*100, 0)</f>
        <v>0</v>
      </c>
      <c r="T2400" s="5">
        <f t="shared" si="149"/>
        <v>0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0">
        <f t="shared" si="150"/>
        <v>41956.853078703702</v>
      </c>
      <c r="K2401">
        <v>1415910506</v>
      </c>
      <c r="L2401" s="10">
        <f>(((I2401/60)/60)/24)+DATE(1970,1,1)</f>
        <v>41991.853078703702</v>
      </c>
      <c r="M2401" t="b">
        <v>0</v>
      </c>
      <c r="N2401">
        <v>0</v>
      </c>
      <c r="O2401" t="b">
        <v>0</v>
      </c>
      <c r="P2401" t="s">
        <v>8272</v>
      </c>
      <c r="Q2401" t="str">
        <f t="shared" si="151"/>
        <v>technology</v>
      </c>
      <c r="R2401" t="str">
        <f t="shared" si="152"/>
        <v>web</v>
      </c>
      <c r="S2401">
        <f xml:space="preserve"> ROUND((E2401:E6514 / D2401:D6514)*100, 0)</f>
        <v>0</v>
      </c>
      <c r="T2401" s="5">
        <f t="shared" si="149"/>
        <v>0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0">
        <f t="shared" si="150"/>
        <v>42444.268101851849</v>
      </c>
      <c r="K2402">
        <v>1458023164</v>
      </c>
      <c r="L2402" s="10">
        <f>(((I2402/60)/60)/24)+DATE(1970,1,1)</f>
        <v>42474.268101851849</v>
      </c>
      <c r="M2402" t="b">
        <v>0</v>
      </c>
      <c r="N2402">
        <v>0</v>
      </c>
      <c r="O2402" t="b">
        <v>0</v>
      </c>
      <c r="P2402" t="s">
        <v>8272</v>
      </c>
      <c r="Q2402" t="str">
        <f t="shared" si="151"/>
        <v>technology</v>
      </c>
      <c r="R2402" t="str">
        <f t="shared" si="152"/>
        <v>web</v>
      </c>
      <c r="S2402">
        <f xml:space="preserve"> ROUND((E2402:E6515 / D2402:D6515)*100, 0)</f>
        <v>0</v>
      </c>
      <c r="T2402" s="5">
        <f t="shared" si="149"/>
        <v>0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0">
        <f t="shared" si="150"/>
        <v>42374.822870370372</v>
      </c>
      <c r="K2403">
        <v>1452023096</v>
      </c>
      <c r="L2403" s="10">
        <f>(((I2403/60)/60)/24)+DATE(1970,1,1)</f>
        <v>42434.822870370372</v>
      </c>
      <c r="M2403" t="b">
        <v>0</v>
      </c>
      <c r="N2403">
        <v>9</v>
      </c>
      <c r="O2403" t="b">
        <v>0</v>
      </c>
      <c r="P2403" t="s">
        <v>8284</v>
      </c>
      <c r="Q2403" t="str">
        <f t="shared" si="151"/>
        <v>food</v>
      </c>
      <c r="R2403" t="str">
        <f t="shared" si="152"/>
        <v>food trucks</v>
      </c>
      <c r="S2403">
        <f xml:space="preserve"> ROUND((E2403:E6516 / D2403:D6516)*100, 0)</f>
        <v>1</v>
      </c>
      <c r="T2403" s="5">
        <f t="shared" si="149"/>
        <v>22.33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0">
        <f t="shared" si="150"/>
        <v>42107.679756944446</v>
      </c>
      <c r="K2404">
        <v>1428941931</v>
      </c>
      <c r="L2404" s="10">
        <f>(((I2404/60)/60)/24)+DATE(1970,1,1)</f>
        <v>42137.679756944446</v>
      </c>
      <c r="M2404" t="b">
        <v>0</v>
      </c>
      <c r="N2404">
        <v>1</v>
      </c>
      <c r="O2404" t="b">
        <v>0</v>
      </c>
      <c r="P2404" t="s">
        <v>8284</v>
      </c>
      <c r="Q2404" t="str">
        <f t="shared" si="151"/>
        <v>food</v>
      </c>
      <c r="R2404" t="str">
        <f t="shared" si="152"/>
        <v>food trucks</v>
      </c>
      <c r="S2404">
        <f xml:space="preserve"> ROUND((E2404:E6517 / D2404:D6517)*100, 0)</f>
        <v>0</v>
      </c>
      <c r="T2404" s="5">
        <f t="shared" si="149"/>
        <v>52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0">
        <f t="shared" si="150"/>
        <v>42399.882615740738</v>
      </c>
      <c r="K2405">
        <v>1454188258</v>
      </c>
      <c r="L2405" s="10">
        <f>(((I2405/60)/60)/24)+DATE(1970,1,1)</f>
        <v>42459.840949074074</v>
      </c>
      <c r="M2405" t="b">
        <v>0</v>
      </c>
      <c r="N2405">
        <v>12</v>
      </c>
      <c r="O2405" t="b">
        <v>0</v>
      </c>
      <c r="P2405" t="s">
        <v>8284</v>
      </c>
      <c r="Q2405" t="str">
        <f t="shared" si="151"/>
        <v>food</v>
      </c>
      <c r="R2405" t="str">
        <f t="shared" si="152"/>
        <v>food trucks</v>
      </c>
      <c r="S2405">
        <f xml:space="preserve"> ROUND((E2405:E6518 / D2405:D6518)*100, 0)</f>
        <v>17</v>
      </c>
      <c r="T2405" s="5">
        <f t="shared" si="149"/>
        <v>16.829999999999998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0">
        <f t="shared" si="150"/>
        <v>42342.03943287037</v>
      </c>
      <c r="K2406">
        <v>1449190607</v>
      </c>
      <c r="L2406" s="10">
        <f>(((I2406/60)/60)/24)+DATE(1970,1,1)</f>
        <v>42372.03943287037</v>
      </c>
      <c r="M2406" t="b">
        <v>0</v>
      </c>
      <c r="N2406">
        <v>0</v>
      </c>
      <c r="O2406" t="b">
        <v>0</v>
      </c>
      <c r="P2406" t="s">
        <v>8284</v>
      </c>
      <c r="Q2406" t="str">
        <f t="shared" si="151"/>
        <v>food</v>
      </c>
      <c r="R2406" t="str">
        <f t="shared" si="152"/>
        <v>food trucks</v>
      </c>
      <c r="S2406">
        <f xml:space="preserve"> ROUND((E2406:E6519 / D2406:D6519)*100, 0)</f>
        <v>0</v>
      </c>
      <c r="T2406" s="5">
        <f t="shared" si="149"/>
        <v>0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0">
        <f t="shared" si="150"/>
        <v>42595.585358796292</v>
      </c>
      <c r="K2407">
        <v>1471096975</v>
      </c>
      <c r="L2407" s="10">
        <f>(((I2407/60)/60)/24)+DATE(1970,1,1)</f>
        <v>42616.585358796292</v>
      </c>
      <c r="M2407" t="b">
        <v>0</v>
      </c>
      <c r="N2407">
        <v>20</v>
      </c>
      <c r="O2407" t="b">
        <v>0</v>
      </c>
      <c r="P2407" t="s">
        <v>8284</v>
      </c>
      <c r="Q2407" t="str">
        <f t="shared" si="151"/>
        <v>food</v>
      </c>
      <c r="R2407" t="str">
        <f t="shared" si="152"/>
        <v>food trucks</v>
      </c>
      <c r="S2407">
        <f xml:space="preserve"> ROUND((E2407:E6520 / D2407:D6520)*100, 0)</f>
        <v>23</v>
      </c>
      <c r="T2407" s="5">
        <f t="shared" si="149"/>
        <v>56.3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0">
        <f t="shared" si="150"/>
        <v>41983.110995370371</v>
      </c>
      <c r="K2408">
        <v>1418179190</v>
      </c>
      <c r="L2408" s="10">
        <f>(((I2408/60)/60)/24)+DATE(1970,1,1)</f>
        <v>42023.110995370371</v>
      </c>
      <c r="M2408" t="b">
        <v>0</v>
      </c>
      <c r="N2408">
        <v>16</v>
      </c>
      <c r="O2408" t="b">
        <v>0</v>
      </c>
      <c r="P2408" t="s">
        <v>8284</v>
      </c>
      <c r="Q2408" t="str">
        <f t="shared" si="151"/>
        <v>food</v>
      </c>
      <c r="R2408" t="str">
        <f t="shared" si="152"/>
        <v>food trucks</v>
      </c>
      <c r="S2408">
        <f xml:space="preserve"> ROUND((E2408:E6521 / D2408:D6521)*100, 0)</f>
        <v>41</v>
      </c>
      <c r="T2408" s="5">
        <f t="shared" si="149"/>
        <v>84.06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0">
        <f t="shared" si="150"/>
        <v>42082.575555555552</v>
      </c>
      <c r="K2409">
        <v>1426772928</v>
      </c>
      <c r="L2409" s="10">
        <f>(((I2409/60)/60)/24)+DATE(1970,1,1)</f>
        <v>42105.25</v>
      </c>
      <c r="M2409" t="b">
        <v>0</v>
      </c>
      <c r="N2409">
        <v>33</v>
      </c>
      <c r="O2409" t="b">
        <v>0</v>
      </c>
      <c r="P2409" t="s">
        <v>8284</v>
      </c>
      <c r="Q2409" t="str">
        <f t="shared" si="151"/>
        <v>food</v>
      </c>
      <c r="R2409" t="str">
        <f t="shared" si="152"/>
        <v>food trucks</v>
      </c>
      <c r="S2409">
        <f xml:space="preserve"> ROUND((E2409:E6522 / D2409:D6522)*100, 0)</f>
        <v>25</v>
      </c>
      <c r="T2409" s="5">
        <f t="shared" si="149"/>
        <v>168.39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0">
        <f t="shared" si="150"/>
        <v>41919.140706018516</v>
      </c>
      <c r="K2410">
        <v>1412652157</v>
      </c>
      <c r="L2410" s="10">
        <f>(((I2410/60)/60)/24)+DATE(1970,1,1)</f>
        <v>41949.182372685187</v>
      </c>
      <c r="M2410" t="b">
        <v>0</v>
      </c>
      <c r="N2410">
        <v>2</v>
      </c>
      <c r="O2410" t="b">
        <v>0</v>
      </c>
      <c r="P2410" t="s">
        <v>8284</v>
      </c>
      <c r="Q2410" t="str">
        <f t="shared" si="151"/>
        <v>food</v>
      </c>
      <c r="R2410" t="str">
        <f t="shared" si="152"/>
        <v>food trucks</v>
      </c>
      <c r="S2410">
        <f xml:space="preserve"> ROUND((E2410:E6523 / D2410:D6523)*100, 0)</f>
        <v>0</v>
      </c>
      <c r="T2410" s="5">
        <f t="shared" si="149"/>
        <v>15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0">
        <f t="shared" si="150"/>
        <v>42204.875868055555</v>
      </c>
      <c r="K2411">
        <v>1437339675</v>
      </c>
      <c r="L2411" s="10">
        <f>(((I2411/60)/60)/24)+DATE(1970,1,1)</f>
        <v>42234.875868055555</v>
      </c>
      <c r="M2411" t="b">
        <v>0</v>
      </c>
      <c r="N2411">
        <v>6</v>
      </c>
      <c r="O2411" t="b">
        <v>0</v>
      </c>
      <c r="P2411" t="s">
        <v>8284</v>
      </c>
      <c r="Q2411" t="str">
        <f t="shared" si="151"/>
        <v>food</v>
      </c>
      <c r="R2411" t="str">
        <f t="shared" si="152"/>
        <v>food trucks</v>
      </c>
      <c r="S2411">
        <f xml:space="preserve"> ROUND((E2411:E6524 / D2411:D6524)*100, 0)</f>
        <v>2</v>
      </c>
      <c r="T2411" s="5">
        <f t="shared" si="149"/>
        <v>76.67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0">
        <f t="shared" si="150"/>
        <v>42224.408275462964</v>
      </c>
      <c r="K2412">
        <v>1439027275</v>
      </c>
      <c r="L2412" s="10">
        <f>(((I2412/60)/60)/24)+DATE(1970,1,1)</f>
        <v>42254.408275462964</v>
      </c>
      <c r="M2412" t="b">
        <v>0</v>
      </c>
      <c r="N2412">
        <v>0</v>
      </c>
      <c r="O2412" t="b">
        <v>0</v>
      </c>
      <c r="P2412" t="s">
        <v>8284</v>
      </c>
      <c r="Q2412" t="str">
        <f t="shared" si="151"/>
        <v>food</v>
      </c>
      <c r="R2412" t="str">
        <f t="shared" si="152"/>
        <v>food trucks</v>
      </c>
      <c r="S2412">
        <f xml:space="preserve"> ROUND((E2412:E6525 / D2412:D6525)*100, 0)</f>
        <v>0</v>
      </c>
      <c r="T2412" s="5">
        <f t="shared" si="149"/>
        <v>0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0">
        <f t="shared" si="150"/>
        <v>42211.732430555552</v>
      </c>
      <c r="K2413">
        <v>1437932082</v>
      </c>
      <c r="L2413" s="10">
        <f>(((I2413/60)/60)/24)+DATE(1970,1,1)</f>
        <v>42241.732430555552</v>
      </c>
      <c r="M2413" t="b">
        <v>0</v>
      </c>
      <c r="N2413">
        <v>3</v>
      </c>
      <c r="O2413" t="b">
        <v>0</v>
      </c>
      <c r="P2413" t="s">
        <v>8284</v>
      </c>
      <c r="Q2413" t="str">
        <f t="shared" si="151"/>
        <v>food</v>
      </c>
      <c r="R2413" t="str">
        <f t="shared" si="152"/>
        <v>food trucks</v>
      </c>
      <c r="S2413">
        <f xml:space="preserve"> ROUND((E2413:E6526 / D2413:D6526)*100, 0)</f>
        <v>1</v>
      </c>
      <c r="T2413" s="5">
        <f t="shared" si="149"/>
        <v>50.33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0">
        <f t="shared" si="150"/>
        <v>42655.736956018518</v>
      </c>
      <c r="K2414">
        <v>1476294073</v>
      </c>
      <c r="L2414" s="10">
        <f>(((I2414/60)/60)/24)+DATE(1970,1,1)</f>
        <v>42700.778622685189</v>
      </c>
      <c r="M2414" t="b">
        <v>0</v>
      </c>
      <c r="N2414">
        <v>0</v>
      </c>
      <c r="O2414" t="b">
        <v>0</v>
      </c>
      <c r="P2414" t="s">
        <v>8284</v>
      </c>
      <c r="Q2414" t="str">
        <f t="shared" si="151"/>
        <v>food</v>
      </c>
      <c r="R2414" t="str">
        <f t="shared" si="152"/>
        <v>food trucks</v>
      </c>
      <c r="S2414">
        <f xml:space="preserve"> ROUND((E2414:E6527 / D2414:D6527)*100, 0)</f>
        <v>0</v>
      </c>
      <c r="T2414" s="5">
        <f t="shared" si="149"/>
        <v>0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0">
        <f t="shared" si="150"/>
        <v>41760.10974537037</v>
      </c>
      <c r="K2415">
        <v>1398911882</v>
      </c>
      <c r="L2415" s="10">
        <f>(((I2415/60)/60)/24)+DATE(1970,1,1)</f>
        <v>41790.979166666664</v>
      </c>
      <c r="M2415" t="b">
        <v>0</v>
      </c>
      <c r="N2415">
        <v>3</v>
      </c>
      <c r="O2415" t="b">
        <v>0</v>
      </c>
      <c r="P2415" t="s">
        <v>8284</v>
      </c>
      <c r="Q2415" t="str">
        <f t="shared" si="151"/>
        <v>food</v>
      </c>
      <c r="R2415" t="str">
        <f t="shared" si="152"/>
        <v>food trucks</v>
      </c>
      <c r="S2415">
        <f xml:space="preserve"> ROUND((E2415:E6528 / D2415:D6528)*100, 0)</f>
        <v>1</v>
      </c>
      <c r="T2415" s="5">
        <f t="shared" si="149"/>
        <v>8.33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0">
        <f t="shared" si="150"/>
        <v>42198.695138888885</v>
      </c>
      <c r="K2416">
        <v>1436805660</v>
      </c>
      <c r="L2416" s="10">
        <f>(((I2416/60)/60)/24)+DATE(1970,1,1)</f>
        <v>42238.165972222225</v>
      </c>
      <c r="M2416" t="b">
        <v>0</v>
      </c>
      <c r="N2416">
        <v>13</v>
      </c>
      <c r="O2416" t="b">
        <v>0</v>
      </c>
      <c r="P2416" t="s">
        <v>8284</v>
      </c>
      <c r="Q2416" t="str">
        <f t="shared" si="151"/>
        <v>food</v>
      </c>
      <c r="R2416" t="str">
        <f t="shared" si="152"/>
        <v>food trucks</v>
      </c>
      <c r="S2416">
        <f xml:space="preserve"> ROUND((E2416:E6529 / D2416:D6529)*100, 0)</f>
        <v>3</v>
      </c>
      <c r="T2416" s="5">
        <f t="shared" si="149"/>
        <v>35.380000000000003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0">
        <f t="shared" si="150"/>
        <v>42536.862800925926</v>
      </c>
      <c r="K2417">
        <v>1466023346</v>
      </c>
      <c r="L2417" s="10">
        <f>(((I2417/60)/60)/24)+DATE(1970,1,1)</f>
        <v>42566.862800925926</v>
      </c>
      <c r="M2417" t="b">
        <v>0</v>
      </c>
      <c r="N2417">
        <v>6</v>
      </c>
      <c r="O2417" t="b">
        <v>0</v>
      </c>
      <c r="P2417" t="s">
        <v>8284</v>
      </c>
      <c r="Q2417" t="str">
        <f t="shared" si="151"/>
        <v>food</v>
      </c>
      <c r="R2417" t="str">
        <f t="shared" si="152"/>
        <v>food trucks</v>
      </c>
      <c r="S2417">
        <f xml:space="preserve"> ROUND((E2417:E6530 / D2417:D6530)*100, 0)</f>
        <v>1</v>
      </c>
      <c r="T2417" s="5">
        <f t="shared" si="149"/>
        <v>55.83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0">
        <f t="shared" si="150"/>
        <v>42019.737766203703</v>
      </c>
      <c r="K2418">
        <v>1421343743</v>
      </c>
      <c r="L2418" s="10">
        <f>(((I2418/60)/60)/24)+DATE(1970,1,1)</f>
        <v>42077.625</v>
      </c>
      <c r="M2418" t="b">
        <v>0</v>
      </c>
      <c r="N2418">
        <v>1</v>
      </c>
      <c r="O2418" t="b">
        <v>0</v>
      </c>
      <c r="P2418" t="s">
        <v>8284</v>
      </c>
      <c r="Q2418" t="str">
        <f t="shared" si="151"/>
        <v>food</v>
      </c>
      <c r="R2418" t="str">
        <f t="shared" si="152"/>
        <v>food trucks</v>
      </c>
      <c r="S2418">
        <f xml:space="preserve"> ROUND((E2418:E6531 / D2418:D6531)*100, 0)</f>
        <v>0</v>
      </c>
      <c r="T2418" s="5">
        <f t="shared" si="149"/>
        <v>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0">
        <f t="shared" si="150"/>
        <v>41831.884108796294</v>
      </c>
      <c r="K2419">
        <v>1405113187</v>
      </c>
      <c r="L2419" s="10">
        <f>(((I2419/60)/60)/24)+DATE(1970,1,1)</f>
        <v>41861.884108796294</v>
      </c>
      <c r="M2419" t="b">
        <v>0</v>
      </c>
      <c r="N2419">
        <v>0</v>
      </c>
      <c r="O2419" t="b">
        <v>0</v>
      </c>
      <c r="P2419" t="s">
        <v>8284</v>
      </c>
      <c r="Q2419" t="str">
        <f t="shared" si="151"/>
        <v>food</v>
      </c>
      <c r="R2419" t="str">
        <f t="shared" si="152"/>
        <v>food trucks</v>
      </c>
      <c r="S2419">
        <f xml:space="preserve"> ROUND((E2419:E6532 / D2419:D6532)*100, 0)</f>
        <v>0</v>
      </c>
      <c r="T2419" s="5">
        <f t="shared" si="149"/>
        <v>0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0">
        <f t="shared" si="150"/>
        <v>42027.856990740736</v>
      </c>
      <c r="K2420">
        <v>1422045244</v>
      </c>
      <c r="L2420" s="10">
        <f>(((I2420/60)/60)/24)+DATE(1970,1,1)</f>
        <v>42087.815324074079</v>
      </c>
      <c r="M2420" t="b">
        <v>0</v>
      </c>
      <c r="N2420">
        <v>5</v>
      </c>
      <c r="O2420" t="b">
        <v>0</v>
      </c>
      <c r="P2420" t="s">
        <v>8284</v>
      </c>
      <c r="Q2420" t="str">
        <f t="shared" si="151"/>
        <v>food</v>
      </c>
      <c r="R2420" t="str">
        <f t="shared" si="152"/>
        <v>food trucks</v>
      </c>
      <c r="S2420">
        <f xml:space="preserve"> ROUND((E2420:E6533 / D2420:D6533)*100, 0)</f>
        <v>0</v>
      </c>
      <c r="T2420" s="5">
        <f t="shared" si="149"/>
        <v>1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0">
        <f t="shared" si="150"/>
        <v>41993.738298611104</v>
      </c>
      <c r="K2421">
        <v>1419097389</v>
      </c>
      <c r="L2421" s="10">
        <f>(((I2421/60)/60)/24)+DATE(1970,1,1)</f>
        <v>42053.738298611104</v>
      </c>
      <c r="M2421" t="b">
        <v>0</v>
      </c>
      <c r="N2421">
        <v>0</v>
      </c>
      <c r="O2421" t="b">
        <v>0</v>
      </c>
      <c r="P2421" t="s">
        <v>8284</v>
      </c>
      <c r="Q2421" t="str">
        <f t="shared" si="151"/>
        <v>food</v>
      </c>
      <c r="R2421" t="str">
        <f t="shared" si="152"/>
        <v>food trucks</v>
      </c>
      <c r="S2421">
        <f xml:space="preserve"> ROUND((E2421:E6534 / D2421:D6534)*100, 0)</f>
        <v>0</v>
      </c>
      <c r="T2421" s="5">
        <f t="shared" si="149"/>
        <v>0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0">
        <f t="shared" si="150"/>
        <v>41893.028877314813</v>
      </c>
      <c r="K2422">
        <v>1410396095</v>
      </c>
      <c r="L2422" s="10">
        <f>(((I2422/60)/60)/24)+DATE(1970,1,1)</f>
        <v>41953.070543981477</v>
      </c>
      <c r="M2422" t="b">
        <v>0</v>
      </c>
      <c r="N2422">
        <v>36</v>
      </c>
      <c r="O2422" t="b">
        <v>0</v>
      </c>
      <c r="P2422" t="s">
        <v>8284</v>
      </c>
      <c r="Q2422" t="str">
        <f t="shared" si="151"/>
        <v>food</v>
      </c>
      <c r="R2422" t="str">
        <f t="shared" si="152"/>
        <v>food trucks</v>
      </c>
      <c r="S2422">
        <f xml:space="preserve"> ROUND((E2422:E6535 / D2422:D6535)*100, 0)</f>
        <v>15</v>
      </c>
      <c r="T2422" s="5">
        <f t="shared" si="149"/>
        <v>69.47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0">
        <f t="shared" si="150"/>
        <v>42026.687453703707</v>
      </c>
      <c r="K2423">
        <v>1421944196</v>
      </c>
      <c r="L2423" s="10">
        <f>(((I2423/60)/60)/24)+DATE(1970,1,1)</f>
        <v>42056.687453703707</v>
      </c>
      <c r="M2423" t="b">
        <v>0</v>
      </c>
      <c r="N2423">
        <v>1</v>
      </c>
      <c r="O2423" t="b">
        <v>0</v>
      </c>
      <c r="P2423" t="s">
        <v>8284</v>
      </c>
      <c r="Q2423" t="str">
        <f t="shared" si="151"/>
        <v>food</v>
      </c>
      <c r="R2423" t="str">
        <f t="shared" si="152"/>
        <v>food trucks</v>
      </c>
      <c r="S2423">
        <f xml:space="preserve"> ROUND((E2423:E6536 / D2423:D6536)*100, 0)</f>
        <v>0</v>
      </c>
      <c r="T2423" s="5">
        <f t="shared" si="149"/>
        <v>1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0">
        <f t="shared" si="150"/>
        <v>42044.724953703699</v>
      </c>
      <c r="K2424">
        <v>1423502636</v>
      </c>
      <c r="L2424" s="10">
        <f>(((I2424/60)/60)/24)+DATE(1970,1,1)</f>
        <v>42074.683287037042</v>
      </c>
      <c r="M2424" t="b">
        <v>0</v>
      </c>
      <c r="N2424">
        <v>1</v>
      </c>
      <c r="O2424" t="b">
        <v>0</v>
      </c>
      <c r="P2424" t="s">
        <v>8284</v>
      </c>
      <c r="Q2424" t="str">
        <f t="shared" si="151"/>
        <v>food</v>
      </c>
      <c r="R2424" t="str">
        <f t="shared" si="152"/>
        <v>food trucks</v>
      </c>
      <c r="S2424">
        <f xml:space="preserve"> ROUND((E2424:E6537 / D2424:D6537)*100, 0)</f>
        <v>0</v>
      </c>
      <c r="T2424" s="5">
        <f t="shared" si="149"/>
        <v>1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0">
        <f t="shared" si="150"/>
        <v>41974.704745370371</v>
      </c>
      <c r="K2425">
        <v>1417452890</v>
      </c>
      <c r="L2425" s="10">
        <f>(((I2425/60)/60)/24)+DATE(1970,1,1)</f>
        <v>42004.704745370371</v>
      </c>
      <c r="M2425" t="b">
        <v>0</v>
      </c>
      <c r="N2425">
        <v>1</v>
      </c>
      <c r="O2425" t="b">
        <v>0</v>
      </c>
      <c r="P2425" t="s">
        <v>8284</v>
      </c>
      <c r="Q2425" t="str">
        <f t="shared" si="151"/>
        <v>food</v>
      </c>
      <c r="R2425" t="str">
        <f t="shared" si="152"/>
        <v>food trucks</v>
      </c>
      <c r="S2425">
        <f xml:space="preserve"> ROUND((E2425:E6538 / D2425:D6538)*100, 0)</f>
        <v>0</v>
      </c>
      <c r="T2425" s="5">
        <f t="shared" si="149"/>
        <v>8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0">
        <f t="shared" si="150"/>
        <v>41909.892453703702</v>
      </c>
      <c r="K2426">
        <v>1411853108</v>
      </c>
      <c r="L2426" s="10">
        <f>(((I2426/60)/60)/24)+DATE(1970,1,1)</f>
        <v>41939.892453703702</v>
      </c>
      <c r="M2426" t="b">
        <v>0</v>
      </c>
      <c r="N2426">
        <v>9</v>
      </c>
      <c r="O2426" t="b">
        <v>0</v>
      </c>
      <c r="P2426" t="s">
        <v>8284</v>
      </c>
      <c r="Q2426" t="str">
        <f t="shared" si="151"/>
        <v>food</v>
      </c>
      <c r="R2426" t="str">
        <f t="shared" si="152"/>
        <v>food trucks</v>
      </c>
      <c r="S2426">
        <f xml:space="preserve"> ROUND((E2426:E6539 / D2426:D6539)*100, 0)</f>
        <v>1</v>
      </c>
      <c r="T2426" s="5">
        <f t="shared" si="149"/>
        <v>34.44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0">
        <f t="shared" si="150"/>
        <v>42502.913761574076</v>
      </c>
      <c r="K2427">
        <v>1463090149</v>
      </c>
      <c r="L2427" s="10">
        <f>(((I2427/60)/60)/24)+DATE(1970,1,1)</f>
        <v>42517.919444444444</v>
      </c>
      <c r="M2427" t="b">
        <v>0</v>
      </c>
      <c r="N2427">
        <v>1</v>
      </c>
      <c r="O2427" t="b">
        <v>0</v>
      </c>
      <c r="P2427" t="s">
        <v>8284</v>
      </c>
      <c r="Q2427" t="str">
        <f t="shared" si="151"/>
        <v>food</v>
      </c>
      <c r="R2427" t="str">
        <f t="shared" si="152"/>
        <v>food trucks</v>
      </c>
      <c r="S2427">
        <f xml:space="preserve"> ROUND((E2427:E6540 / D2427:D6540)*100, 0)</f>
        <v>0</v>
      </c>
      <c r="T2427" s="5">
        <f t="shared" ref="T2427:T2490" si="153" xml:space="preserve"> ROUND(IF(N2427&gt;0,(E2427/N2427),(0)),2)</f>
        <v>1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0">
        <f t="shared" si="150"/>
        <v>42164.170046296291</v>
      </c>
      <c r="K2428">
        <v>1433822692</v>
      </c>
      <c r="L2428" s="10">
        <f>(((I2428/60)/60)/24)+DATE(1970,1,1)</f>
        <v>42224.170046296291</v>
      </c>
      <c r="M2428" t="b">
        <v>0</v>
      </c>
      <c r="N2428">
        <v>0</v>
      </c>
      <c r="O2428" t="b">
        <v>0</v>
      </c>
      <c r="P2428" t="s">
        <v>8284</v>
      </c>
      <c r="Q2428" t="str">
        <f t="shared" si="151"/>
        <v>food</v>
      </c>
      <c r="R2428" t="str">
        <f t="shared" si="152"/>
        <v>food trucks</v>
      </c>
      <c r="S2428">
        <f xml:space="preserve"> ROUND((E2428:E6541 / D2428:D6541)*100, 0)</f>
        <v>0</v>
      </c>
      <c r="T2428" s="5">
        <f t="shared" si="153"/>
        <v>0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0">
        <f t="shared" si="150"/>
        <v>42412.318668981476</v>
      </c>
      <c r="K2429">
        <v>1455262733</v>
      </c>
      <c r="L2429" s="10">
        <f>(((I2429/60)/60)/24)+DATE(1970,1,1)</f>
        <v>42452.277002314819</v>
      </c>
      <c r="M2429" t="b">
        <v>0</v>
      </c>
      <c r="N2429">
        <v>1</v>
      </c>
      <c r="O2429" t="b">
        <v>0</v>
      </c>
      <c r="P2429" t="s">
        <v>8284</v>
      </c>
      <c r="Q2429" t="str">
        <f t="shared" si="151"/>
        <v>food</v>
      </c>
      <c r="R2429" t="str">
        <f t="shared" si="152"/>
        <v>food trucks</v>
      </c>
      <c r="S2429">
        <f xml:space="preserve"> ROUND((E2429:E6542 / D2429:D6542)*100, 0)</f>
        <v>0</v>
      </c>
      <c r="T2429" s="5">
        <f t="shared" si="153"/>
        <v>1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0">
        <f t="shared" si="150"/>
        <v>42045.784155092595</v>
      </c>
      <c r="K2430">
        <v>1423594151</v>
      </c>
      <c r="L2430" s="10">
        <f>(((I2430/60)/60)/24)+DATE(1970,1,1)</f>
        <v>42075.742488425924</v>
      </c>
      <c r="M2430" t="b">
        <v>0</v>
      </c>
      <c r="N2430">
        <v>1</v>
      </c>
      <c r="O2430" t="b">
        <v>0</v>
      </c>
      <c r="P2430" t="s">
        <v>8284</v>
      </c>
      <c r="Q2430" t="str">
        <f t="shared" si="151"/>
        <v>food</v>
      </c>
      <c r="R2430" t="str">
        <f t="shared" si="152"/>
        <v>food trucks</v>
      </c>
      <c r="S2430">
        <f xml:space="preserve"> ROUND((E2430:E6543 / D2430:D6543)*100, 0)</f>
        <v>0</v>
      </c>
      <c r="T2430" s="5">
        <f t="shared" si="153"/>
        <v>1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0">
        <f t="shared" si="150"/>
        <v>42734.879236111112</v>
      </c>
      <c r="K2431">
        <v>1483131966</v>
      </c>
      <c r="L2431" s="10">
        <f>(((I2431/60)/60)/24)+DATE(1970,1,1)</f>
        <v>42771.697222222225</v>
      </c>
      <c r="M2431" t="b">
        <v>0</v>
      </c>
      <c r="N2431">
        <v>4</v>
      </c>
      <c r="O2431" t="b">
        <v>0</v>
      </c>
      <c r="P2431" t="s">
        <v>8284</v>
      </c>
      <c r="Q2431" t="str">
        <f t="shared" si="151"/>
        <v>food</v>
      </c>
      <c r="R2431" t="str">
        <f t="shared" si="152"/>
        <v>food trucks</v>
      </c>
      <c r="S2431">
        <f xml:space="preserve"> ROUND((E2431:E6544 / D2431:D6544)*100, 0)</f>
        <v>1</v>
      </c>
      <c r="T2431" s="5">
        <f t="shared" si="153"/>
        <v>501.25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0">
        <f t="shared" si="150"/>
        <v>42382.130833333329</v>
      </c>
      <c r="K2432">
        <v>1452654504</v>
      </c>
      <c r="L2432" s="10">
        <f>(((I2432/60)/60)/24)+DATE(1970,1,1)</f>
        <v>42412.130833333329</v>
      </c>
      <c r="M2432" t="b">
        <v>0</v>
      </c>
      <c r="N2432">
        <v>2</v>
      </c>
      <c r="O2432" t="b">
        <v>0</v>
      </c>
      <c r="P2432" t="s">
        <v>8284</v>
      </c>
      <c r="Q2432" t="str">
        <f t="shared" si="151"/>
        <v>food</v>
      </c>
      <c r="R2432" t="str">
        <f t="shared" si="152"/>
        <v>food trucks</v>
      </c>
      <c r="S2432">
        <f xml:space="preserve"> ROUND((E2432:E6545 / D2432:D6545)*100, 0)</f>
        <v>1</v>
      </c>
      <c r="T2432" s="5">
        <f t="shared" si="153"/>
        <v>10.5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0">
        <f t="shared" si="150"/>
        <v>42489.099687499998</v>
      </c>
      <c r="K2433">
        <v>1461896613</v>
      </c>
      <c r="L2433" s="10">
        <f>(((I2433/60)/60)/24)+DATE(1970,1,1)</f>
        <v>42549.099687499998</v>
      </c>
      <c r="M2433" t="b">
        <v>0</v>
      </c>
      <c r="N2433">
        <v>2</v>
      </c>
      <c r="O2433" t="b">
        <v>0</v>
      </c>
      <c r="P2433" t="s">
        <v>8284</v>
      </c>
      <c r="Q2433" t="str">
        <f t="shared" si="151"/>
        <v>food</v>
      </c>
      <c r="R2433" t="str">
        <f t="shared" si="152"/>
        <v>food trucks</v>
      </c>
      <c r="S2433">
        <f xml:space="preserve"> ROUND((E2433:E6546 / D2433:D6546)*100, 0)</f>
        <v>0</v>
      </c>
      <c r="T2433" s="5">
        <f t="shared" si="153"/>
        <v>1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0">
        <f t="shared" si="150"/>
        <v>42041.218715277777</v>
      </c>
      <c r="K2434">
        <v>1423199697</v>
      </c>
      <c r="L2434" s="10">
        <f>(((I2434/60)/60)/24)+DATE(1970,1,1)</f>
        <v>42071.218715277777</v>
      </c>
      <c r="M2434" t="b">
        <v>0</v>
      </c>
      <c r="N2434">
        <v>2</v>
      </c>
      <c r="O2434" t="b">
        <v>0</v>
      </c>
      <c r="P2434" t="s">
        <v>8284</v>
      </c>
      <c r="Q2434" t="str">
        <f t="shared" si="151"/>
        <v>food</v>
      </c>
      <c r="R2434" t="str">
        <f t="shared" si="152"/>
        <v>food trucks</v>
      </c>
      <c r="S2434">
        <f xml:space="preserve"> ROUND((E2434:E6547 / D2434:D6547)*100, 0)</f>
        <v>0</v>
      </c>
      <c r="T2434" s="5">
        <f t="shared" si="153"/>
        <v>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0">
        <f t="shared" ref="J2435:J2498" si="154">(((K2435/60)/60)/24)+DATE(1970,1,1)</f>
        <v>42397.89980324074</v>
      </c>
      <c r="K2435">
        <v>1454016943</v>
      </c>
      <c r="L2435" s="10">
        <f>(((I2435/60)/60)/24)+DATE(1970,1,1)</f>
        <v>42427.89980324074</v>
      </c>
      <c r="M2435" t="b">
        <v>0</v>
      </c>
      <c r="N2435">
        <v>0</v>
      </c>
      <c r="O2435" t="b">
        <v>0</v>
      </c>
      <c r="P2435" t="s">
        <v>8284</v>
      </c>
      <c r="Q2435" t="str">
        <f t="shared" ref="Q2435:Q2498" si="155">LEFT(P2435, SEARCH("/",P2435,1)-1)</f>
        <v>food</v>
      </c>
      <c r="R2435" t="str">
        <f t="shared" ref="R2435:R2498" si="156">RIGHT(P2435,LEN(P2435)-SEARCH("/",P2435))</f>
        <v>food trucks</v>
      </c>
      <c r="S2435">
        <f xml:space="preserve"> ROUND((E2435:E6548 / D2435:D6548)*100, 0)</f>
        <v>0</v>
      </c>
      <c r="T2435" s="5">
        <f t="shared" si="153"/>
        <v>0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0">
        <f t="shared" si="154"/>
        <v>42180.18604166666</v>
      </c>
      <c r="K2436">
        <v>1435206474</v>
      </c>
      <c r="L2436" s="10">
        <f>(((I2436/60)/60)/24)+DATE(1970,1,1)</f>
        <v>42220.18604166666</v>
      </c>
      <c r="M2436" t="b">
        <v>0</v>
      </c>
      <c r="N2436">
        <v>2</v>
      </c>
      <c r="O2436" t="b">
        <v>0</v>
      </c>
      <c r="P2436" t="s">
        <v>8284</v>
      </c>
      <c r="Q2436" t="str">
        <f t="shared" si="155"/>
        <v>food</v>
      </c>
      <c r="R2436" t="str">
        <f t="shared" si="156"/>
        <v>food trucks</v>
      </c>
      <c r="S2436">
        <f xml:space="preserve"> ROUND((E2436:E6549 / D2436:D6549)*100, 0)</f>
        <v>0</v>
      </c>
      <c r="T2436" s="5">
        <f t="shared" si="153"/>
        <v>13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0">
        <f t="shared" si="154"/>
        <v>42252.277615740735</v>
      </c>
      <c r="K2437">
        <v>1441435186</v>
      </c>
      <c r="L2437" s="10">
        <f>(((I2437/60)/60)/24)+DATE(1970,1,1)</f>
        <v>42282.277615740735</v>
      </c>
      <c r="M2437" t="b">
        <v>0</v>
      </c>
      <c r="N2437">
        <v>4</v>
      </c>
      <c r="O2437" t="b">
        <v>0</v>
      </c>
      <c r="P2437" t="s">
        <v>8284</v>
      </c>
      <c r="Q2437" t="str">
        <f t="shared" si="155"/>
        <v>food</v>
      </c>
      <c r="R2437" t="str">
        <f t="shared" si="156"/>
        <v>food trucks</v>
      </c>
      <c r="S2437">
        <f xml:space="preserve"> ROUND((E2437:E6550 / D2437:D6550)*100, 0)</f>
        <v>0</v>
      </c>
      <c r="T2437" s="5">
        <f t="shared" si="153"/>
        <v>306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0">
        <f t="shared" si="154"/>
        <v>42338.615393518514</v>
      </c>
      <c r="K2438">
        <v>1448894770</v>
      </c>
      <c r="L2438" s="10">
        <f>(((I2438/60)/60)/24)+DATE(1970,1,1)</f>
        <v>42398.615393518514</v>
      </c>
      <c r="M2438" t="b">
        <v>0</v>
      </c>
      <c r="N2438">
        <v>2</v>
      </c>
      <c r="O2438" t="b">
        <v>0</v>
      </c>
      <c r="P2438" t="s">
        <v>8284</v>
      </c>
      <c r="Q2438" t="str">
        <f t="shared" si="155"/>
        <v>food</v>
      </c>
      <c r="R2438" t="str">
        <f t="shared" si="156"/>
        <v>food trucks</v>
      </c>
      <c r="S2438">
        <f xml:space="preserve"> ROUND((E2438:E6551 / D2438:D6551)*100, 0)</f>
        <v>0</v>
      </c>
      <c r="T2438" s="5">
        <f t="shared" si="153"/>
        <v>22.5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0">
        <f t="shared" si="154"/>
        <v>42031.965138888889</v>
      </c>
      <c r="K2439">
        <v>1422400188</v>
      </c>
      <c r="L2439" s="10">
        <f>(((I2439/60)/60)/24)+DATE(1970,1,1)</f>
        <v>42080.75</v>
      </c>
      <c r="M2439" t="b">
        <v>0</v>
      </c>
      <c r="N2439">
        <v>0</v>
      </c>
      <c r="O2439" t="b">
        <v>0</v>
      </c>
      <c r="P2439" t="s">
        <v>8284</v>
      </c>
      <c r="Q2439" t="str">
        <f t="shared" si="155"/>
        <v>food</v>
      </c>
      <c r="R2439" t="str">
        <f t="shared" si="156"/>
        <v>food trucks</v>
      </c>
      <c r="S2439">
        <f xml:space="preserve"> ROUND((E2439:E6552 / D2439:D6552)*100, 0)</f>
        <v>0</v>
      </c>
      <c r="T2439" s="5">
        <f t="shared" si="153"/>
        <v>0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0">
        <f t="shared" si="154"/>
        <v>42285.91506944444</v>
      </c>
      <c r="K2440">
        <v>1444341462</v>
      </c>
      <c r="L2440" s="10">
        <f>(((I2440/60)/60)/24)+DATE(1970,1,1)</f>
        <v>42345.956736111111</v>
      </c>
      <c r="M2440" t="b">
        <v>0</v>
      </c>
      <c r="N2440">
        <v>1</v>
      </c>
      <c r="O2440" t="b">
        <v>0</v>
      </c>
      <c r="P2440" t="s">
        <v>8284</v>
      </c>
      <c r="Q2440" t="str">
        <f t="shared" si="155"/>
        <v>food</v>
      </c>
      <c r="R2440" t="str">
        <f t="shared" si="156"/>
        <v>food trucks</v>
      </c>
      <c r="S2440">
        <f xml:space="preserve"> ROUND((E2440:E6553 / D2440:D6553)*100, 0)</f>
        <v>0</v>
      </c>
      <c r="T2440" s="5">
        <f t="shared" si="153"/>
        <v>50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0">
        <f t="shared" si="154"/>
        <v>42265.818622685183</v>
      </c>
      <c r="K2441">
        <v>1442605129</v>
      </c>
      <c r="L2441" s="10">
        <f>(((I2441/60)/60)/24)+DATE(1970,1,1)</f>
        <v>42295.818622685183</v>
      </c>
      <c r="M2441" t="b">
        <v>0</v>
      </c>
      <c r="N2441">
        <v>0</v>
      </c>
      <c r="O2441" t="b">
        <v>0</v>
      </c>
      <c r="P2441" t="s">
        <v>8284</v>
      </c>
      <c r="Q2441" t="str">
        <f t="shared" si="155"/>
        <v>food</v>
      </c>
      <c r="R2441" t="str">
        <f t="shared" si="156"/>
        <v>food trucks</v>
      </c>
      <c r="S2441">
        <f xml:space="preserve"> ROUND((E2441:E6554 / D2441:D6554)*100, 0)</f>
        <v>0</v>
      </c>
      <c r="T2441" s="5">
        <f t="shared" si="153"/>
        <v>0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0">
        <f t="shared" si="154"/>
        <v>42383.899456018517</v>
      </c>
      <c r="K2442">
        <v>1452807313</v>
      </c>
      <c r="L2442" s="10">
        <f>(((I2442/60)/60)/24)+DATE(1970,1,1)</f>
        <v>42413.899456018517</v>
      </c>
      <c r="M2442" t="b">
        <v>0</v>
      </c>
      <c r="N2442">
        <v>2</v>
      </c>
      <c r="O2442" t="b">
        <v>0</v>
      </c>
      <c r="P2442" t="s">
        <v>8284</v>
      </c>
      <c r="Q2442" t="str">
        <f t="shared" si="155"/>
        <v>food</v>
      </c>
      <c r="R2442" t="str">
        <f t="shared" si="156"/>
        <v>food trucks</v>
      </c>
      <c r="S2442">
        <f xml:space="preserve"> ROUND((E2442:E6555 / D2442:D6555)*100, 0)</f>
        <v>0</v>
      </c>
      <c r="T2442" s="5">
        <f t="shared" si="153"/>
        <v>5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0">
        <f t="shared" si="154"/>
        <v>42187.125625000001</v>
      </c>
      <c r="K2443">
        <v>1435806054</v>
      </c>
      <c r="L2443" s="10">
        <f>(((I2443/60)/60)/24)+DATE(1970,1,1)</f>
        <v>42208.207638888889</v>
      </c>
      <c r="M2443" t="b">
        <v>0</v>
      </c>
      <c r="N2443">
        <v>109</v>
      </c>
      <c r="O2443" t="b">
        <v>1</v>
      </c>
      <c r="P2443" t="s">
        <v>8298</v>
      </c>
      <c r="Q2443" t="str">
        <f t="shared" si="155"/>
        <v>food</v>
      </c>
      <c r="R2443" t="str">
        <f t="shared" si="156"/>
        <v>small batch</v>
      </c>
      <c r="S2443">
        <f xml:space="preserve"> ROUND((E2443:E6556 / D2443:D6556)*100, 0)</f>
        <v>108</v>
      </c>
      <c r="T2443" s="5">
        <f t="shared" si="153"/>
        <v>74.23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0">
        <f t="shared" si="154"/>
        <v>42052.666990740734</v>
      </c>
      <c r="K2444">
        <v>1424188828</v>
      </c>
      <c r="L2444" s="10">
        <f>(((I2444/60)/60)/24)+DATE(1970,1,1)</f>
        <v>42082.625324074077</v>
      </c>
      <c r="M2444" t="b">
        <v>0</v>
      </c>
      <c r="N2444">
        <v>372</v>
      </c>
      <c r="O2444" t="b">
        <v>1</v>
      </c>
      <c r="P2444" t="s">
        <v>8298</v>
      </c>
      <c r="Q2444" t="str">
        <f t="shared" si="155"/>
        <v>food</v>
      </c>
      <c r="R2444" t="str">
        <f t="shared" si="156"/>
        <v>small batch</v>
      </c>
      <c r="S2444">
        <f xml:space="preserve"> ROUND((E2444:E6557 / D2444:D6557)*100, 0)</f>
        <v>126</v>
      </c>
      <c r="T2444" s="5">
        <f t="shared" si="153"/>
        <v>81.25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0">
        <f t="shared" si="154"/>
        <v>41836.625254629631</v>
      </c>
      <c r="K2445">
        <v>1405522822</v>
      </c>
      <c r="L2445" s="10">
        <f>(((I2445/60)/60)/24)+DATE(1970,1,1)</f>
        <v>41866.625254629631</v>
      </c>
      <c r="M2445" t="b">
        <v>0</v>
      </c>
      <c r="N2445">
        <v>311</v>
      </c>
      <c r="O2445" t="b">
        <v>1</v>
      </c>
      <c r="P2445" t="s">
        <v>8298</v>
      </c>
      <c r="Q2445" t="str">
        <f t="shared" si="155"/>
        <v>food</v>
      </c>
      <c r="R2445" t="str">
        <f t="shared" si="156"/>
        <v>small batch</v>
      </c>
      <c r="S2445">
        <f xml:space="preserve"> ROUND((E2445:E6558 / D2445:D6558)*100, 0)</f>
        <v>203</v>
      </c>
      <c r="T2445" s="5">
        <f t="shared" si="153"/>
        <v>130.22999999999999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0">
        <f t="shared" si="154"/>
        <v>42485.754525462966</v>
      </c>
      <c r="K2446">
        <v>1461607591</v>
      </c>
      <c r="L2446" s="10">
        <f>(((I2446/60)/60)/24)+DATE(1970,1,1)</f>
        <v>42515.754525462966</v>
      </c>
      <c r="M2446" t="b">
        <v>0</v>
      </c>
      <c r="N2446">
        <v>61</v>
      </c>
      <c r="O2446" t="b">
        <v>1</v>
      </c>
      <c r="P2446" t="s">
        <v>8298</v>
      </c>
      <c r="Q2446" t="str">
        <f t="shared" si="155"/>
        <v>food</v>
      </c>
      <c r="R2446" t="str">
        <f t="shared" si="156"/>
        <v>small batch</v>
      </c>
      <c r="S2446">
        <f xml:space="preserve"> ROUND((E2446:E6559 / D2446:D6559)*100, 0)</f>
        <v>109</v>
      </c>
      <c r="T2446" s="5">
        <f t="shared" si="153"/>
        <v>53.41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0">
        <f t="shared" si="154"/>
        <v>42243.190057870372</v>
      </c>
      <c r="K2447">
        <v>1440650021</v>
      </c>
      <c r="L2447" s="10">
        <f>(((I2447/60)/60)/24)+DATE(1970,1,1)</f>
        <v>42273.190057870372</v>
      </c>
      <c r="M2447" t="b">
        <v>0</v>
      </c>
      <c r="N2447">
        <v>115</v>
      </c>
      <c r="O2447" t="b">
        <v>1</v>
      </c>
      <c r="P2447" t="s">
        <v>8298</v>
      </c>
      <c r="Q2447" t="str">
        <f t="shared" si="155"/>
        <v>food</v>
      </c>
      <c r="R2447" t="str">
        <f t="shared" si="156"/>
        <v>small batch</v>
      </c>
      <c r="S2447">
        <f xml:space="preserve"> ROUND((E2447:E6560 / D2447:D6560)*100, 0)</f>
        <v>173</v>
      </c>
      <c r="T2447" s="5">
        <f t="shared" si="153"/>
        <v>75.13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0">
        <f t="shared" si="154"/>
        <v>42670.602673611109</v>
      </c>
      <c r="K2448">
        <v>1477578471</v>
      </c>
      <c r="L2448" s="10">
        <f>(((I2448/60)/60)/24)+DATE(1970,1,1)</f>
        <v>42700.64434027778</v>
      </c>
      <c r="M2448" t="b">
        <v>0</v>
      </c>
      <c r="N2448">
        <v>111</v>
      </c>
      <c r="O2448" t="b">
        <v>1</v>
      </c>
      <c r="P2448" t="s">
        <v>8298</v>
      </c>
      <c r="Q2448" t="str">
        <f t="shared" si="155"/>
        <v>food</v>
      </c>
      <c r="R2448" t="str">
        <f t="shared" si="156"/>
        <v>small batch</v>
      </c>
      <c r="S2448">
        <f xml:space="preserve"> ROUND((E2448:E6561 / D2448:D6561)*100, 0)</f>
        <v>168</v>
      </c>
      <c r="T2448" s="5">
        <f t="shared" si="153"/>
        <v>75.67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0">
        <f t="shared" si="154"/>
        <v>42654.469826388886</v>
      </c>
      <c r="K2449">
        <v>1476184593</v>
      </c>
      <c r="L2449" s="10">
        <f>(((I2449/60)/60)/24)+DATE(1970,1,1)</f>
        <v>42686.166666666672</v>
      </c>
      <c r="M2449" t="b">
        <v>0</v>
      </c>
      <c r="N2449">
        <v>337</v>
      </c>
      <c r="O2449" t="b">
        <v>1</v>
      </c>
      <c r="P2449" t="s">
        <v>8298</v>
      </c>
      <c r="Q2449" t="str">
        <f t="shared" si="155"/>
        <v>food</v>
      </c>
      <c r="R2449" t="str">
        <f t="shared" si="156"/>
        <v>small batch</v>
      </c>
      <c r="S2449">
        <f xml:space="preserve"> ROUND((E2449:E6562 / D2449:D6562)*100, 0)</f>
        <v>427</v>
      </c>
      <c r="T2449" s="5">
        <f t="shared" si="153"/>
        <v>31.69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0">
        <f t="shared" si="154"/>
        <v>42607.316122685181</v>
      </c>
      <c r="K2450">
        <v>1472110513</v>
      </c>
      <c r="L2450" s="10">
        <f>(((I2450/60)/60)/24)+DATE(1970,1,1)</f>
        <v>42613.233333333337</v>
      </c>
      <c r="M2450" t="b">
        <v>0</v>
      </c>
      <c r="N2450">
        <v>9</v>
      </c>
      <c r="O2450" t="b">
        <v>1</v>
      </c>
      <c r="P2450" t="s">
        <v>8298</v>
      </c>
      <c r="Q2450" t="str">
        <f t="shared" si="155"/>
        <v>food</v>
      </c>
      <c r="R2450" t="str">
        <f t="shared" si="156"/>
        <v>small batch</v>
      </c>
      <c r="S2450">
        <f xml:space="preserve"> ROUND((E2450:E6563 / D2450:D6563)*100, 0)</f>
        <v>108</v>
      </c>
      <c r="T2450" s="5">
        <f t="shared" si="153"/>
        <v>47.78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0">
        <f t="shared" si="154"/>
        <v>41943.142534722225</v>
      </c>
      <c r="K2451">
        <v>1414725915</v>
      </c>
      <c r="L2451" s="10">
        <f>(((I2451/60)/60)/24)+DATE(1970,1,1)</f>
        <v>41973.184201388889</v>
      </c>
      <c r="M2451" t="b">
        <v>0</v>
      </c>
      <c r="N2451">
        <v>120</v>
      </c>
      <c r="O2451" t="b">
        <v>1</v>
      </c>
      <c r="P2451" t="s">
        <v>8298</v>
      </c>
      <c r="Q2451" t="str">
        <f t="shared" si="155"/>
        <v>food</v>
      </c>
      <c r="R2451" t="str">
        <f t="shared" si="156"/>
        <v>small batch</v>
      </c>
      <c r="S2451">
        <f xml:space="preserve"> ROUND((E2451:E6564 / D2451:D6564)*100, 0)</f>
        <v>108</v>
      </c>
      <c r="T2451" s="5">
        <f t="shared" si="153"/>
        <v>90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0">
        <f t="shared" si="154"/>
        <v>41902.07240740741</v>
      </c>
      <c r="K2452">
        <v>1411177456</v>
      </c>
      <c r="L2452" s="10">
        <f>(((I2452/60)/60)/24)+DATE(1970,1,1)</f>
        <v>41940.132638888892</v>
      </c>
      <c r="M2452" t="b">
        <v>0</v>
      </c>
      <c r="N2452">
        <v>102</v>
      </c>
      <c r="O2452" t="b">
        <v>1</v>
      </c>
      <c r="P2452" t="s">
        <v>8298</v>
      </c>
      <c r="Q2452" t="str">
        <f t="shared" si="155"/>
        <v>food</v>
      </c>
      <c r="R2452" t="str">
        <f t="shared" si="156"/>
        <v>small batch</v>
      </c>
      <c r="S2452">
        <f xml:space="preserve"> ROUND((E2452:E6565 / D2452:D6565)*100, 0)</f>
        <v>102</v>
      </c>
      <c r="T2452" s="5">
        <f t="shared" si="153"/>
        <v>149.31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0">
        <f t="shared" si="154"/>
        <v>42779.908449074079</v>
      </c>
      <c r="K2453">
        <v>1487022490</v>
      </c>
      <c r="L2453" s="10">
        <f>(((I2453/60)/60)/24)+DATE(1970,1,1)</f>
        <v>42799.908449074079</v>
      </c>
      <c r="M2453" t="b">
        <v>0</v>
      </c>
      <c r="N2453">
        <v>186</v>
      </c>
      <c r="O2453" t="b">
        <v>1</v>
      </c>
      <c r="P2453" t="s">
        <v>8298</v>
      </c>
      <c r="Q2453" t="str">
        <f t="shared" si="155"/>
        <v>food</v>
      </c>
      <c r="R2453" t="str">
        <f t="shared" si="156"/>
        <v>small batch</v>
      </c>
      <c r="S2453">
        <f xml:space="preserve"> ROUND((E2453:E6566 / D2453:D6566)*100, 0)</f>
        <v>115</v>
      </c>
      <c r="T2453" s="5">
        <f t="shared" si="153"/>
        <v>62.07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0">
        <f t="shared" si="154"/>
        <v>42338.84375</v>
      </c>
      <c r="K2454">
        <v>1448914500</v>
      </c>
      <c r="L2454" s="10">
        <f>(((I2454/60)/60)/24)+DATE(1970,1,1)</f>
        <v>42367.958333333328</v>
      </c>
      <c r="M2454" t="b">
        <v>0</v>
      </c>
      <c r="N2454">
        <v>15</v>
      </c>
      <c r="O2454" t="b">
        <v>1</v>
      </c>
      <c r="P2454" t="s">
        <v>8298</v>
      </c>
      <c r="Q2454" t="str">
        <f t="shared" si="155"/>
        <v>food</v>
      </c>
      <c r="R2454" t="str">
        <f t="shared" si="156"/>
        <v>small batch</v>
      </c>
      <c r="S2454">
        <f xml:space="preserve"> ROUND((E2454:E6567 / D2454:D6567)*100, 0)</f>
        <v>134</v>
      </c>
      <c r="T2454" s="5">
        <f t="shared" si="153"/>
        <v>53.4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0">
        <f t="shared" si="154"/>
        <v>42738.692233796297</v>
      </c>
      <c r="K2455">
        <v>1483461409</v>
      </c>
      <c r="L2455" s="10">
        <f>(((I2455/60)/60)/24)+DATE(1970,1,1)</f>
        <v>42768.692233796297</v>
      </c>
      <c r="M2455" t="b">
        <v>0</v>
      </c>
      <c r="N2455">
        <v>67</v>
      </c>
      <c r="O2455" t="b">
        <v>1</v>
      </c>
      <c r="P2455" t="s">
        <v>8298</v>
      </c>
      <c r="Q2455" t="str">
        <f t="shared" si="155"/>
        <v>food</v>
      </c>
      <c r="R2455" t="str">
        <f t="shared" si="156"/>
        <v>small batch</v>
      </c>
      <c r="S2455">
        <f xml:space="preserve"> ROUND((E2455:E6568 / D2455:D6568)*100, 0)</f>
        <v>155</v>
      </c>
      <c r="T2455" s="5">
        <f t="shared" si="153"/>
        <v>69.27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0">
        <f t="shared" si="154"/>
        <v>42770.201481481476</v>
      </c>
      <c r="K2456">
        <v>1486183808</v>
      </c>
      <c r="L2456" s="10">
        <f>(((I2456/60)/60)/24)+DATE(1970,1,1)</f>
        <v>42805.201481481476</v>
      </c>
      <c r="M2456" t="b">
        <v>0</v>
      </c>
      <c r="N2456">
        <v>130</v>
      </c>
      <c r="O2456" t="b">
        <v>1</v>
      </c>
      <c r="P2456" t="s">
        <v>8298</v>
      </c>
      <c r="Q2456" t="str">
        <f t="shared" si="155"/>
        <v>food</v>
      </c>
      <c r="R2456" t="str">
        <f t="shared" si="156"/>
        <v>small batch</v>
      </c>
      <c r="S2456">
        <f xml:space="preserve"> ROUND((E2456:E6569 / D2456:D6569)*100, 0)</f>
        <v>101</v>
      </c>
      <c r="T2456" s="5">
        <f t="shared" si="153"/>
        <v>271.51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0">
        <f t="shared" si="154"/>
        <v>42452.781828703708</v>
      </c>
      <c r="K2457">
        <v>1458758750</v>
      </c>
      <c r="L2457" s="10">
        <f>(((I2457/60)/60)/24)+DATE(1970,1,1)</f>
        <v>42480.781828703708</v>
      </c>
      <c r="M2457" t="b">
        <v>0</v>
      </c>
      <c r="N2457">
        <v>16</v>
      </c>
      <c r="O2457" t="b">
        <v>1</v>
      </c>
      <c r="P2457" t="s">
        <v>8298</v>
      </c>
      <c r="Q2457" t="str">
        <f t="shared" si="155"/>
        <v>food</v>
      </c>
      <c r="R2457" t="str">
        <f t="shared" si="156"/>
        <v>small batch</v>
      </c>
      <c r="S2457">
        <f xml:space="preserve"> ROUND((E2457:E6570 / D2457:D6570)*100, 0)</f>
        <v>182</v>
      </c>
      <c r="T2457" s="5">
        <f t="shared" si="153"/>
        <v>34.130000000000003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0">
        <f t="shared" si="154"/>
        <v>42761.961099537039</v>
      </c>
      <c r="K2458">
        <v>1485471839</v>
      </c>
      <c r="L2458" s="10">
        <f>(((I2458/60)/60)/24)+DATE(1970,1,1)</f>
        <v>42791.961099537039</v>
      </c>
      <c r="M2458" t="b">
        <v>0</v>
      </c>
      <c r="N2458">
        <v>67</v>
      </c>
      <c r="O2458" t="b">
        <v>1</v>
      </c>
      <c r="P2458" t="s">
        <v>8298</v>
      </c>
      <c r="Q2458" t="str">
        <f t="shared" si="155"/>
        <v>food</v>
      </c>
      <c r="R2458" t="str">
        <f t="shared" si="156"/>
        <v>small batch</v>
      </c>
      <c r="S2458">
        <f xml:space="preserve"> ROUND((E2458:E6571 / D2458:D6571)*100, 0)</f>
        <v>181</v>
      </c>
      <c r="T2458" s="5">
        <f t="shared" si="153"/>
        <v>40.49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0">
        <f t="shared" si="154"/>
        <v>42423.602500000001</v>
      </c>
      <c r="K2459">
        <v>1456237656</v>
      </c>
      <c r="L2459" s="10">
        <f>(((I2459/60)/60)/24)+DATE(1970,1,1)</f>
        <v>42453.560833333337</v>
      </c>
      <c r="M2459" t="b">
        <v>0</v>
      </c>
      <c r="N2459">
        <v>124</v>
      </c>
      <c r="O2459" t="b">
        <v>1</v>
      </c>
      <c r="P2459" t="s">
        <v>8298</v>
      </c>
      <c r="Q2459" t="str">
        <f t="shared" si="155"/>
        <v>food</v>
      </c>
      <c r="R2459" t="str">
        <f t="shared" si="156"/>
        <v>small batch</v>
      </c>
      <c r="S2459">
        <f xml:space="preserve"> ROUND((E2459:E6572 / D2459:D6572)*100, 0)</f>
        <v>102</v>
      </c>
      <c r="T2459" s="5">
        <f t="shared" si="153"/>
        <v>189.76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0">
        <f t="shared" si="154"/>
        <v>42495.871736111112</v>
      </c>
      <c r="K2460">
        <v>1462481718</v>
      </c>
      <c r="L2460" s="10">
        <f>(((I2460/60)/60)/24)+DATE(1970,1,1)</f>
        <v>42530.791666666672</v>
      </c>
      <c r="M2460" t="b">
        <v>0</v>
      </c>
      <c r="N2460">
        <v>80</v>
      </c>
      <c r="O2460" t="b">
        <v>1</v>
      </c>
      <c r="P2460" t="s">
        <v>8298</v>
      </c>
      <c r="Q2460" t="str">
        <f t="shared" si="155"/>
        <v>food</v>
      </c>
      <c r="R2460" t="str">
        <f t="shared" si="156"/>
        <v>small batch</v>
      </c>
      <c r="S2460">
        <f xml:space="preserve"> ROUND((E2460:E6573 / D2460:D6573)*100, 0)</f>
        <v>110</v>
      </c>
      <c r="T2460" s="5">
        <f t="shared" si="153"/>
        <v>68.86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0">
        <f t="shared" si="154"/>
        <v>42407.637557870374</v>
      </c>
      <c r="K2461">
        <v>1454858285</v>
      </c>
      <c r="L2461" s="10">
        <f>(((I2461/60)/60)/24)+DATE(1970,1,1)</f>
        <v>42452.595891203702</v>
      </c>
      <c r="M2461" t="b">
        <v>0</v>
      </c>
      <c r="N2461">
        <v>282</v>
      </c>
      <c r="O2461" t="b">
        <v>1</v>
      </c>
      <c r="P2461" t="s">
        <v>8298</v>
      </c>
      <c r="Q2461" t="str">
        <f t="shared" si="155"/>
        <v>food</v>
      </c>
      <c r="R2461" t="str">
        <f t="shared" si="156"/>
        <v>small batch</v>
      </c>
      <c r="S2461">
        <f xml:space="preserve"> ROUND((E2461:E6574 / D2461:D6574)*100, 0)</f>
        <v>102</v>
      </c>
      <c r="T2461" s="5">
        <f t="shared" si="153"/>
        <v>108.78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0">
        <f t="shared" si="154"/>
        <v>42704.187118055561</v>
      </c>
      <c r="K2462">
        <v>1480480167</v>
      </c>
      <c r="L2462" s="10">
        <f>(((I2462/60)/60)/24)+DATE(1970,1,1)</f>
        <v>42738.178472222222</v>
      </c>
      <c r="M2462" t="b">
        <v>0</v>
      </c>
      <c r="N2462">
        <v>68</v>
      </c>
      <c r="O2462" t="b">
        <v>1</v>
      </c>
      <c r="P2462" t="s">
        <v>8298</v>
      </c>
      <c r="Q2462" t="str">
        <f t="shared" si="155"/>
        <v>food</v>
      </c>
      <c r="R2462" t="str">
        <f t="shared" si="156"/>
        <v>small batch</v>
      </c>
      <c r="S2462">
        <f xml:space="preserve"> ROUND((E2462:E6575 / D2462:D6575)*100, 0)</f>
        <v>101</v>
      </c>
      <c r="T2462" s="5">
        <f t="shared" si="153"/>
        <v>125.99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0">
        <f t="shared" si="154"/>
        <v>40784.012696759259</v>
      </c>
      <c r="K2463">
        <v>1314577097</v>
      </c>
      <c r="L2463" s="10">
        <f>(((I2463/60)/60)/24)+DATE(1970,1,1)</f>
        <v>40817.125</v>
      </c>
      <c r="M2463" t="b">
        <v>0</v>
      </c>
      <c r="N2463">
        <v>86</v>
      </c>
      <c r="O2463" t="b">
        <v>1</v>
      </c>
      <c r="P2463" t="s">
        <v>8279</v>
      </c>
      <c r="Q2463" t="str">
        <f t="shared" si="155"/>
        <v>music</v>
      </c>
      <c r="R2463" t="str">
        <f t="shared" si="156"/>
        <v>indie rock</v>
      </c>
      <c r="S2463">
        <f xml:space="preserve"> ROUND((E2463:E6576 / D2463:D6576)*100, 0)</f>
        <v>104</v>
      </c>
      <c r="T2463" s="5">
        <f t="shared" si="153"/>
        <v>90.52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0">
        <f t="shared" si="154"/>
        <v>41089.186296296299</v>
      </c>
      <c r="K2464">
        <v>1340944096</v>
      </c>
      <c r="L2464" s="10">
        <f>(((I2464/60)/60)/24)+DATE(1970,1,1)</f>
        <v>41109.186296296299</v>
      </c>
      <c r="M2464" t="b">
        <v>0</v>
      </c>
      <c r="N2464">
        <v>115</v>
      </c>
      <c r="O2464" t="b">
        <v>1</v>
      </c>
      <c r="P2464" t="s">
        <v>8279</v>
      </c>
      <c r="Q2464" t="str">
        <f t="shared" si="155"/>
        <v>music</v>
      </c>
      <c r="R2464" t="str">
        <f t="shared" si="156"/>
        <v>indie rock</v>
      </c>
      <c r="S2464">
        <f xml:space="preserve"> ROUND((E2464:E6577 / D2464:D6577)*100, 0)</f>
        <v>111</v>
      </c>
      <c r="T2464" s="5">
        <f t="shared" si="153"/>
        <v>28.88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0">
        <f t="shared" si="154"/>
        <v>41341.111400462964</v>
      </c>
      <c r="K2465">
        <v>1362710425</v>
      </c>
      <c r="L2465" s="10">
        <f>(((I2465/60)/60)/24)+DATE(1970,1,1)</f>
        <v>41380.791666666664</v>
      </c>
      <c r="M2465" t="b">
        <v>0</v>
      </c>
      <c r="N2465">
        <v>75</v>
      </c>
      <c r="O2465" t="b">
        <v>1</v>
      </c>
      <c r="P2465" t="s">
        <v>8279</v>
      </c>
      <c r="Q2465" t="str">
        <f t="shared" si="155"/>
        <v>music</v>
      </c>
      <c r="R2465" t="str">
        <f t="shared" si="156"/>
        <v>indie rock</v>
      </c>
      <c r="S2465">
        <f xml:space="preserve"> ROUND((E2465:E6578 / D2465:D6578)*100, 0)</f>
        <v>116</v>
      </c>
      <c r="T2465" s="5">
        <f t="shared" si="153"/>
        <v>31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0">
        <f t="shared" si="154"/>
        <v>42248.90042824074</v>
      </c>
      <c r="K2466">
        <v>1441143397</v>
      </c>
      <c r="L2466" s="10">
        <f>(((I2466/60)/60)/24)+DATE(1970,1,1)</f>
        <v>42277.811805555553</v>
      </c>
      <c r="M2466" t="b">
        <v>0</v>
      </c>
      <c r="N2466">
        <v>43</v>
      </c>
      <c r="O2466" t="b">
        <v>1</v>
      </c>
      <c r="P2466" t="s">
        <v>8279</v>
      </c>
      <c r="Q2466" t="str">
        <f t="shared" si="155"/>
        <v>music</v>
      </c>
      <c r="R2466" t="str">
        <f t="shared" si="156"/>
        <v>indie rock</v>
      </c>
      <c r="S2466">
        <f xml:space="preserve"> ROUND((E2466:E6579 / D2466:D6579)*100, 0)</f>
        <v>111</v>
      </c>
      <c r="T2466" s="5">
        <f t="shared" si="153"/>
        <v>51.67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0">
        <f t="shared" si="154"/>
        <v>41145.719305555554</v>
      </c>
      <c r="K2467">
        <v>1345828548</v>
      </c>
      <c r="L2467" s="10">
        <f>(((I2467/60)/60)/24)+DATE(1970,1,1)</f>
        <v>41175.719305555554</v>
      </c>
      <c r="M2467" t="b">
        <v>0</v>
      </c>
      <c r="N2467">
        <v>48</v>
      </c>
      <c r="O2467" t="b">
        <v>1</v>
      </c>
      <c r="P2467" t="s">
        <v>8279</v>
      </c>
      <c r="Q2467" t="str">
        <f t="shared" si="155"/>
        <v>music</v>
      </c>
      <c r="R2467" t="str">
        <f t="shared" si="156"/>
        <v>indie rock</v>
      </c>
      <c r="S2467">
        <f xml:space="preserve"> ROUND((E2467:E6580 / D2467:D6580)*100, 0)</f>
        <v>180</v>
      </c>
      <c r="T2467" s="5">
        <f t="shared" si="153"/>
        <v>26.27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0">
        <f t="shared" si="154"/>
        <v>41373.102465277778</v>
      </c>
      <c r="K2468">
        <v>1365474453</v>
      </c>
      <c r="L2468" s="10">
        <f>(((I2468/60)/60)/24)+DATE(1970,1,1)</f>
        <v>41403.102465277778</v>
      </c>
      <c r="M2468" t="b">
        <v>0</v>
      </c>
      <c r="N2468">
        <v>52</v>
      </c>
      <c r="O2468" t="b">
        <v>1</v>
      </c>
      <c r="P2468" t="s">
        <v>8279</v>
      </c>
      <c r="Q2468" t="str">
        <f t="shared" si="155"/>
        <v>music</v>
      </c>
      <c r="R2468" t="str">
        <f t="shared" si="156"/>
        <v>indie rock</v>
      </c>
      <c r="S2468">
        <f xml:space="preserve"> ROUND((E2468:E6581 / D2468:D6581)*100, 0)</f>
        <v>100</v>
      </c>
      <c r="T2468" s="5">
        <f t="shared" si="153"/>
        <v>48.08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0">
        <f t="shared" si="154"/>
        <v>41025.874201388891</v>
      </c>
      <c r="K2469">
        <v>1335473931</v>
      </c>
      <c r="L2469" s="10">
        <f>(((I2469/60)/60)/24)+DATE(1970,1,1)</f>
        <v>41039.708333333336</v>
      </c>
      <c r="M2469" t="b">
        <v>0</v>
      </c>
      <c r="N2469">
        <v>43</v>
      </c>
      <c r="O2469" t="b">
        <v>1</v>
      </c>
      <c r="P2469" t="s">
        <v>8279</v>
      </c>
      <c r="Q2469" t="str">
        <f t="shared" si="155"/>
        <v>music</v>
      </c>
      <c r="R2469" t="str">
        <f t="shared" si="156"/>
        <v>indie rock</v>
      </c>
      <c r="S2469">
        <f xml:space="preserve"> ROUND((E2469:E6582 / D2469:D6582)*100, 0)</f>
        <v>119</v>
      </c>
      <c r="T2469" s="5">
        <f t="shared" si="153"/>
        <v>27.56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0">
        <f t="shared" si="154"/>
        <v>41174.154178240737</v>
      </c>
      <c r="K2470">
        <v>1348285321</v>
      </c>
      <c r="L2470" s="10">
        <f>(((I2470/60)/60)/24)+DATE(1970,1,1)</f>
        <v>41210.208333333336</v>
      </c>
      <c r="M2470" t="b">
        <v>0</v>
      </c>
      <c r="N2470">
        <v>58</v>
      </c>
      <c r="O2470" t="b">
        <v>1</v>
      </c>
      <c r="P2470" t="s">
        <v>8279</v>
      </c>
      <c r="Q2470" t="str">
        <f t="shared" si="155"/>
        <v>music</v>
      </c>
      <c r="R2470" t="str">
        <f t="shared" si="156"/>
        <v>indie rock</v>
      </c>
      <c r="S2470">
        <f xml:space="preserve"> ROUND((E2470:E6583 / D2470:D6583)*100, 0)</f>
        <v>107</v>
      </c>
      <c r="T2470" s="5">
        <f t="shared" si="153"/>
        <v>36.97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0">
        <f t="shared" si="154"/>
        <v>40557.429733796293</v>
      </c>
      <c r="K2471">
        <v>1295000329</v>
      </c>
      <c r="L2471" s="10">
        <f>(((I2471/60)/60)/24)+DATE(1970,1,1)</f>
        <v>40582.429733796293</v>
      </c>
      <c r="M2471" t="b">
        <v>0</v>
      </c>
      <c r="N2471">
        <v>47</v>
      </c>
      <c r="O2471" t="b">
        <v>1</v>
      </c>
      <c r="P2471" t="s">
        <v>8279</v>
      </c>
      <c r="Q2471" t="str">
        <f t="shared" si="155"/>
        <v>music</v>
      </c>
      <c r="R2471" t="str">
        <f t="shared" si="156"/>
        <v>indie rock</v>
      </c>
      <c r="S2471">
        <f xml:space="preserve"> ROUND((E2471:E6584 / D2471:D6584)*100, 0)</f>
        <v>114</v>
      </c>
      <c r="T2471" s="5">
        <f t="shared" si="153"/>
        <v>29.02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0">
        <f t="shared" si="154"/>
        <v>41023.07471064815</v>
      </c>
      <c r="K2472">
        <v>1335232055</v>
      </c>
      <c r="L2472" s="10">
        <f>(((I2472/60)/60)/24)+DATE(1970,1,1)</f>
        <v>41053.07471064815</v>
      </c>
      <c r="M2472" t="b">
        <v>0</v>
      </c>
      <c r="N2472">
        <v>36</v>
      </c>
      <c r="O2472" t="b">
        <v>1</v>
      </c>
      <c r="P2472" t="s">
        <v>8279</v>
      </c>
      <c r="Q2472" t="str">
        <f t="shared" si="155"/>
        <v>music</v>
      </c>
      <c r="R2472" t="str">
        <f t="shared" si="156"/>
        <v>indie rock</v>
      </c>
      <c r="S2472">
        <f xml:space="preserve"> ROUND((E2472:E6585 / D2472:D6585)*100, 0)</f>
        <v>103</v>
      </c>
      <c r="T2472" s="5">
        <f t="shared" si="153"/>
        <v>28.66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0">
        <f t="shared" si="154"/>
        <v>40893.992962962962</v>
      </c>
      <c r="K2473">
        <v>1324079392</v>
      </c>
      <c r="L2473" s="10">
        <f>(((I2473/60)/60)/24)+DATE(1970,1,1)</f>
        <v>40933.992962962962</v>
      </c>
      <c r="M2473" t="b">
        <v>0</v>
      </c>
      <c r="N2473">
        <v>17</v>
      </c>
      <c r="O2473" t="b">
        <v>1</v>
      </c>
      <c r="P2473" t="s">
        <v>8279</v>
      </c>
      <c r="Q2473" t="str">
        <f t="shared" si="155"/>
        <v>music</v>
      </c>
      <c r="R2473" t="str">
        <f t="shared" si="156"/>
        <v>indie rock</v>
      </c>
      <c r="S2473">
        <f xml:space="preserve"> ROUND((E2473:E6586 / D2473:D6586)*100, 0)</f>
        <v>128</v>
      </c>
      <c r="T2473" s="5">
        <f t="shared" si="153"/>
        <v>37.65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0">
        <f t="shared" si="154"/>
        <v>40354.11550925926</v>
      </c>
      <c r="K2474">
        <v>1277433980</v>
      </c>
      <c r="L2474" s="10">
        <f>(((I2474/60)/60)/24)+DATE(1970,1,1)</f>
        <v>40425.043749999997</v>
      </c>
      <c r="M2474" t="b">
        <v>0</v>
      </c>
      <c r="N2474">
        <v>104</v>
      </c>
      <c r="O2474" t="b">
        <v>1</v>
      </c>
      <c r="P2474" t="s">
        <v>8279</v>
      </c>
      <c r="Q2474" t="str">
        <f t="shared" si="155"/>
        <v>music</v>
      </c>
      <c r="R2474" t="str">
        <f t="shared" si="156"/>
        <v>indie rock</v>
      </c>
      <c r="S2474">
        <f xml:space="preserve"> ROUND((E2474:E6587 / D2474:D6587)*100, 0)</f>
        <v>136</v>
      </c>
      <c r="T2474" s="5">
        <f t="shared" si="153"/>
        <v>97.9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0">
        <f t="shared" si="154"/>
        <v>41193.748483796298</v>
      </c>
      <c r="K2475">
        <v>1349978269</v>
      </c>
      <c r="L2475" s="10">
        <f>(((I2475/60)/60)/24)+DATE(1970,1,1)</f>
        <v>41223.790150462963</v>
      </c>
      <c r="M2475" t="b">
        <v>0</v>
      </c>
      <c r="N2475">
        <v>47</v>
      </c>
      <c r="O2475" t="b">
        <v>1</v>
      </c>
      <c r="P2475" t="s">
        <v>8279</v>
      </c>
      <c r="Q2475" t="str">
        <f t="shared" si="155"/>
        <v>music</v>
      </c>
      <c r="R2475" t="str">
        <f t="shared" si="156"/>
        <v>indie rock</v>
      </c>
      <c r="S2475">
        <f xml:space="preserve"> ROUND((E2475:E6588 / D2475:D6588)*100, 0)</f>
        <v>100</v>
      </c>
      <c r="T2475" s="5">
        <f t="shared" si="153"/>
        <v>42.55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0">
        <f t="shared" si="154"/>
        <v>40417.011296296296</v>
      </c>
      <c r="K2476">
        <v>1282868176</v>
      </c>
      <c r="L2476" s="10">
        <f>(((I2476/60)/60)/24)+DATE(1970,1,1)</f>
        <v>40462.011296296296</v>
      </c>
      <c r="M2476" t="b">
        <v>0</v>
      </c>
      <c r="N2476">
        <v>38</v>
      </c>
      <c r="O2476" t="b">
        <v>1</v>
      </c>
      <c r="P2476" t="s">
        <v>8279</v>
      </c>
      <c r="Q2476" t="str">
        <f t="shared" si="155"/>
        <v>music</v>
      </c>
      <c r="R2476" t="str">
        <f t="shared" si="156"/>
        <v>indie rock</v>
      </c>
      <c r="S2476">
        <f xml:space="preserve"> ROUND((E2476:E6589 / D2476:D6589)*100, 0)</f>
        <v>100</v>
      </c>
      <c r="T2476" s="5">
        <f t="shared" si="153"/>
        <v>131.58000000000001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0">
        <f t="shared" si="154"/>
        <v>40310.287673611114</v>
      </c>
      <c r="K2477">
        <v>1273647255</v>
      </c>
      <c r="L2477" s="10">
        <f>(((I2477/60)/60)/24)+DATE(1970,1,1)</f>
        <v>40369.916666666664</v>
      </c>
      <c r="M2477" t="b">
        <v>0</v>
      </c>
      <c r="N2477">
        <v>81</v>
      </c>
      <c r="O2477" t="b">
        <v>1</v>
      </c>
      <c r="P2477" t="s">
        <v>8279</v>
      </c>
      <c r="Q2477" t="str">
        <f t="shared" si="155"/>
        <v>music</v>
      </c>
      <c r="R2477" t="str">
        <f t="shared" si="156"/>
        <v>indie rock</v>
      </c>
      <c r="S2477">
        <f xml:space="preserve"> ROUND((E2477:E6590 / D2477:D6590)*100, 0)</f>
        <v>105</v>
      </c>
      <c r="T2477" s="5">
        <f t="shared" si="153"/>
        <v>32.32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0">
        <f t="shared" si="154"/>
        <v>41913.328356481477</v>
      </c>
      <c r="K2478">
        <v>1412149970</v>
      </c>
      <c r="L2478" s="10">
        <f>(((I2478/60)/60)/24)+DATE(1970,1,1)</f>
        <v>41946.370023148149</v>
      </c>
      <c r="M2478" t="b">
        <v>0</v>
      </c>
      <c r="N2478">
        <v>55</v>
      </c>
      <c r="O2478" t="b">
        <v>1</v>
      </c>
      <c r="P2478" t="s">
        <v>8279</v>
      </c>
      <c r="Q2478" t="str">
        <f t="shared" si="155"/>
        <v>music</v>
      </c>
      <c r="R2478" t="str">
        <f t="shared" si="156"/>
        <v>indie rock</v>
      </c>
      <c r="S2478">
        <f xml:space="preserve"> ROUND((E2478:E6591 / D2478:D6591)*100, 0)</f>
        <v>105</v>
      </c>
      <c r="T2478" s="5">
        <f t="shared" si="153"/>
        <v>61.1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0">
        <f t="shared" si="154"/>
        <v>41088.691493055558</v>
      </c>
      <c r="K2479">
        <v>1340901345</v>
      </c>
      <c r="L2479" s="10">
        <f>(((I2479/60)/60)/24)+DATE(1970,1,1)</f>
        <v>41133.691493055558</v>
      </c>
      <c r="M2479" t="b">
        <v>0</v>
      </c>
      <c r="N2479">
        <v>41</v>
      </c>
      <c r="O2479" t="b">
        <v>1</v>
      </c>
      <c r="P2479" t="s">
        <v>8279</v>
      </c>
      <c r="Q2479" t="str">
        <f t="shared" si="155"/>
        <v>music</v>
      </c>
      <c r="R2479" t="str">
        <f t="shared" si="156"/>
        <v>indie rock</v>
      </c>
      <c r="S2479">
        <f xml:space="preserve"> ROUND((E2479:E6592 / D2479:D6592)*100, 0)</f>
        <v>171</v>
      </c>
      <c r="T2479" s="5">
        <f t="shared" si="153"/>
        <v>31.34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0">
        <f t="shared" si="154"/>
        <v>41257.950381944444</v>
      </c>
      <c r="K2480">
        <v>1355525313</v>
      </c>
      <c r="L2480" s="10">
        <f>(((I2480/60)/60)/24)+DATE(1970,1,1)</f>
        <v>41287.950381944444</v>
      </c>
      <c r="M2480" t="b">
        <v>0</v>
      </c>
      <c r="N2480">
        <v>79</v>
      </c>
      <c r="O2480" t="b">
        <v>1</v>
      </c>
      <c r="P2480" t="s">
        <v>8279</v>
      </c>
      <c r="Q2480" t="str">
        <f t="shared" si="155"/>
        <v>music</v>
      </c>
      <c r="R2480" t="str">
        <f t="shared" si="156"/>
        <v>indie rock</v>
      </c>
      <c r="S2480">
        <f xml:space="preserve"> ROUND((E2480:E6593 / D2480:D6593)*100, 0)</f>
        <v>128</v>
      </c>
      <c r="T2480" s="5">
        <f t="shared" si="153"/>
        <v>129.11000000000001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0">
        <f t="shared" si="154"/>
        <v>41107.726782407408</v>
      </c>
      <c r="K2481">
        <v>1342545994</v>
      </c>
      <c r="L2481" s="10">
        <f>(((I2481/60)/60)/24)+DATE(1970,1,1)</f>
        <v>41118.083333333336</v>
      </c>
      <c r="M2481" t="b">
        <v>0</v>
      </c>
      <c r="N2481">
        <v>16</v>
      </c>
      <c r="O2481" t="b">
        <v>1</v>
      </c>
      <c r="P2481" t="s">
        <v>8279</v>
      </c>
      <c r="Q2481" t="str">
        <f t="shared" si="155"/>
        <v>music</v>
      </c>
      <c r="R2481" t="str">
        <f t="shared" si="156"/>
        <v>indie rock</v>
      </c>
      <c r="S2481">
        <f xml:space="preserve"> ROUND((E2481:E6594 / D2481:D6594)*100, 0)</f>
        <v>133</v>
      </c>
      <c r="T2481" s="5">
        <f t="shared" si="153"/>
        <v>25.02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0">
        <f t="shared" si="154"/>
        <v>42227.936157407406</v>
      </c>
      <c r="K2482">
        <v>1439332084</v>
      </c>
      <c r="L2482" s="10">
        <f>(((I2482/60)/60)/24)+DATE(1970,1,1)</f>
        <v>42287.936157407406</v>
      </c>
      <c r="M2482" t="b">
        <v>0</v>
      </c>
      <c r="N2482">
        <v>8</v>
      </c>
      <c r="O2482" t="b">
        <v>1</v>
      </c>
      <c r="P2482" t="s">
        <v>8279</v>
      </c>
      <c r="Q2482" t="str">
        <f t="shared" si="155"/>
        <v>music</v>
      </c>
      <c r="R2482" t="str">
        <f t="shared" si="156"/>
        <v>indie rock</v>
      </c>
      <c r="S2482">
        <f xml:space="preserve"> ROUND((E2482:E6595 / D2482:D6595)*100, 0)</f>
        <v>100</v>
      </c>
      <c r="T2482" s="5">
        <f t="shared" si="153"/>
        <v>250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0">
        <f t="shared" si="154"/>
        <v>40999.645925925928</v>
      </c>
      <c r="K2483">
        <v>1333207808</v>
      </c>
      <c r="L2483" s="10">
        <f>(((I2483/60)/60)/24)+DATE(1970,1,1)</f>
        <v>41029.645925925928</v>
      </c>
      <c r="M2483" t="b">
        <v>0</v>
      </c>
      <c r="N2483">
        <v>95</v>
      </c>
      <c r="O2483" t="b">
        <v>1</v>
      </c>
      <c r="P2483" t="s">
        <v>8279</v>
      </c>
      <c r="Q2483" t="str">
        <f t="shared" si="155"/>
        <v>music</v>
      </c>
      <c r="R2483" t="str">
        <f t="shared" si="156"/>
        <v>indie rock</v>
      </c>
      <c r="S2483">
        <f xml:space="preserve"> ROUND((E2483:E6596 / D2483:D6596)*100, 0)</f>
        <v>113</v>
      </c>
      <c r="T2483" s="5">
        <f t="shared" si="153"/>
        <v>47.54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0">
        <f t="shared" si="154"/>
        <v>40711.782210648147</v>
      </c>
      <c r="K2484">
        <v>1308336383</v>
      </c>
      <c r="L2484" s="10">
        <f>(((I2484/60)/60)/24)+DATE(1970,1,1)</f>
        <v>40756.782210648147</v>
      </c>
      <c r="M2484" t="b">
        <v>0</v>
      </c>
      <c r="N2484">
        <v>25</v>
      </c>
      <c r="O2484" t="b">
        <v>1</v>
      </c>
      <c r="P2484" t="s">
        <v>8279</v>
      </c>
      <c r="Q2484" t="str">
        <f t="shared" si="155"/>
        <v>music</v>
      </c>
      <c r="R2484" t="str">
        <f t="shared" si="156"/>
        <v>indie rock</v>
      </c>
      <c r="S2484">
        <f xml:space="preserve"> ROUND((E2484:E6597 / D2484:D6597)*100, 0)</f>
        <v>100</v>
      </c>
      <c r="T2484" s="5">
        <f t="shared" si="153"/>
        <v>40.04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0">
        <f t="shared" si="154"/>
        <v>40970.750034722223</v>
      </c>
      <c r="K2485">
        <v>1330711203</v>
      </c>
      <c r="L2485" s="10">
        <f>(((I2485/60)/60)/24)+DATE(1970,1,1)</f>
        <v>41030.708368055559</v>
      </c>
      <c r="M2485" t="b">
        <v>0</v>
      </c>
      <c r="N2485">
        <v>19</v>
      </c>
      <c r="O2485" t="b">
        <v>1</v>
      </c>
      <c r="P2485" t="s">
        <v>8279</v>
      </c>
      <c r="Q2485" t="str">
        <f t="shared" si="155"/>
        <v>music</v>
      </c>
      <c r="R2485" t="str">
        <f t="shared" si="156"/>
        <v>indie rock</v>
      </c>
      <c r="S2485">
        <f xml:space="preserve"> ROUND((E2485:E6598 / D2485:D6598)*100, 0)</f>
        <v>114</v>
      </c>
      <c r="T2485" s="5">
        <f t="shared" si="153"/>
        <v>65.84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0">
        <f t="shared" si="154"/>
        <v>40771.916701388887</v>
      </c>
      <c r="K2486">
        <v>1313532003</v>
      </c>
      <c r="L2486" s="10">
        <f>(((I2486/60)/60)/24)+DATE(1970,1,1)</f>
        <v>40801.916701388887</v>
      </c>
      <c r="M2486" t="b">
        <v>0</v>
      </c>
      <c r="N2486">
        <v>90</v>
      </c>
      <c r="O2486" t="b">
        <v>1</v>
      </c>
      <c r="P2486" t="s">
        <v>8279</v>
      </c>
      <c r="Q2486" t="str">
        <f t="shared" si="155"/>
        <v>music</v>
      </c>
      <c r="R2486" t="str">
        <f t="shared" si="156"/>
        <v>indie rock</v>
      </c>
      <c r="S2486">
        <f xml:space="preserve"> ROUND((E2486:E6599 / D2486:D6599)*100, 0)</f>
        <v>119</v>
      </c>
      <c r="T2486" s="5">
        <f t="shared" si="153"/>
        <v>46.4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0">
        <f t="shared" si="154"/>
        <v>40793.998599537037</v>
      </c>
      <c r="K2487">
        <v>1315439879</v>
      </c>
      <c r="L2487" s="10">
        <f>(((I2487/60)/60)/24)+DATE(1970,1,1)</f>
        <v>40828.998599537037</v>
      </c>
      <c r="M2487" t="b">
        <v>0</v>
      </c>
      <c r="N2487">
        <v>41</v>
      </c>
      <c r="O2487" t="b">
        <v>1</v>
      </c>
      <c r="P2487" t="s">
        <v>8279</v>
      </c>
      <c r="Q2487" t="str">
        <f t="shared" si="155"/>
        <v>music</v>
      </c>
      <c r="R2487" t="str">
        <f t="shared" si="156"/>
        <v>indie rock</v>
      </c>
      <c r="S2487">
        <f xml:space="preserve"> ROUND((E2487:E6600 / D2487:D6600)*100, 0)</f>
        <v>103</v>
      </c>
      <c r="T2487" s="5">
        <f t="shared" si="153"/>
        <v>50.37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0">
        <f t="shared" si="154"/>
        <v>40991.708055555559</v>
      </c>
      <c r="K2488">
        <v>1332521976</v>
      </c>
      <c r="L2488" s="10">
        <f>(((I2488/60)/60)/24)+DATE(1970,1,1)</f>
        <v>41021.708055555559</v>
      </c>
      <c r="M2488" t="b">
        <v>0</v>
      </c>
      <c r="N2488">
        <v>30</v>
      </c>
      <c r="O2488" t="b">
        <v>1</v>
      </c>
      <c r="P2488" t="s">
        <v>8279</v>
      </c>
      <c r="Q2488" t="str">
        <f t="shared" si="155"/>
        <v>music</v>
      </c>
      <c r="R2488" t="str">
        <f t="shared" si="156"/>
        <v>indie rock</v>
      </c>
      <c r="S2488">
        <f xml:space="preserve"> ROUND((E2488:E6601 / D2488:D6601)*100, 0)</f>
        <v>266</v>
      </c>
      <c r="T2488" s="5">
        <f t="shared" si="153"/>
        <v>26.57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0">
        <f t="shared" si="154"/>
        <v>41026.083298611113</v>
      </c>
      <c r="K2489">
        <v>1335491997</v>
      </c>
      <c r="L2489" s="10">
        <f>(((I2489/60)/60)/24)+DATE(1970,1,1)</f>
        <v>41056.083298611113</v>
      </c>
      <c r="M2489" t="b">
        <v>0</v>
      </c>
      <c r="N2489">
        <v>38</v>
      </c>
      <c r="O2489" t="b">
        <v>1</v>
      </c>
      <c r="P2489" t="s">
        <v>8279</v>
      </c>
      <c r="Q2489" t="str">
        <f t="shared" si="155"/>
        <v>music</v>
      </c>
      <c r="R2489" t="str">
        <f t="shared" si="156"/>
        <v>indie rock</v>
      </c>
      <c r="S2489">
        <f xml:space="preserve"> ROUND((E2489:E6602 / D2489:D6602)*100, 0)</f>
        <v>100</v>
      </c>
      <c r="T2489" s="5">
        <f t="shared" si="153"/>
        <v>39.49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0">
        <f t="shared" si="154"/>
        <v>40833.633194444446</v>
      </c>
      <c r="K2490">
        <v>1318864308</v>
      </c>
      <c r="L2490" s="10">
        <f>(((I2490/60)/60)/24)+DATE(1970,1,1)</f>
        <v>40863.674861111111</v>
      </c>
      <c r="M2490" t="b">
        <v>0</v>
      </c>
      <c r="N2490">
        <v>65</v>
      </c>
      <c r="O2490" t="b">
        <v>1</v>
      </c>
      <c r="P2490" t="s">
        <v>8279</v>
      </c>
      <c r="Q2490" t="str">
        <f t="shared" si="155"/>
        <v>music</v>
      </c>
      <c r="R2490" t="str">
        <f t="shared" si="156"/>
        <v>indie rock</v>
      </c>
      <c r="S2490">
        <f xml:space="preserve"> ROUND((E2490:E6603 / D2490:D6603)*100, 0)</f>
        <v>107</v>
      </c>
      <c r="T2490" s="5">
        <f t="shared" si="153"/>
        <v>49.25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0">
        <f t="shared" si="154"/>
        <v>41373.690266203703</v>
      </c>
      <c r="K2491">
        <v>1365525239</v>
      </c>
      <c r="L2491" s="10">
        <f>(((I2491/60)/60)/24)+DATE(1970,1,1)</f>
        <v>41403.690266203703</v>
      </c>
      <c r="M2491" t="b">
        <v>0</v>
      </c>
      <c r="N2491">
        <v>75</v>
      </c>
      <c r="O2491" t="b">
        <v>1</v>
      </c>
      <c r="P2491" t="s">
        <v>8279</v>
      </c>
      <c r="Q2491" t="str">
        <f t="shared" si="155"/>
        <v>music</v>
      </c>
      <c r="R2491" t="str">
        <f t="shared" si="156"/>
        <v>indie rock</v>
      </c>
      <c r="S2491">
        <f xml:space="preserve"> ROUND((E2491:E6604 / D2491:D6604)*100, 0)</f>
        <v>134</v>
      </c>
      <c r="T2491" s="5">
        <f t="shared" ref="T2491:T2554" si="157" xml:space="preserve"> ROUND(IF(N2491&gt;0,(E2491/N2491),(0)),2)</f>
        <v>62.38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0">
        <f t="shared" si="154"/>
        <v>41023.227731481478</v>
      </c>
      <c r="K2492">
        <v>1335245276</v>
      </c>
      <c r="L2492" s="10">
        <f>(((I2492/60)/60)/24)+DATE(1970,1,1)</f>
        <v>41083.227731481478</v>
      </c>
      <c r="M2492" t="b">
        <v>0</v>
      </c>
      <c r="N2492">
        <v>16</v>
      </c>
      <c r="O2492" t="b">
        <v>1</v>
      </c>
      <c r="P2492" t="s">
        <v>8279</v>
      </c>
      <c r="Q2492" t="str">
        <f t="shared" si="155"/>
        <v>music</v>
      </c>
      <c r="R2492" t="str">
        <f t="shared" si="156"/>
        <v>indie rock</v>
      </c>
      <c r="S2492">
        <f xml:space="preserve"> ROUND((E2492:E6605 / D2492:D6605)*100, 0)</f>
        <v>121</v>
      </c>
      <c r="T2492" s="5">
        <f t="shared" si="157"/>
        <v>37.94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0">
        <f t="shared" si="154"/>
        <v>40542.839282407411</v>
      </c>
      <c r="K2493">
        <v>1293739714</v>
      </c>
      <c r="L2493" s="10">
        <f>(((I2493/60)/60)/24)+DATE(1970,1,1)</f>
        <v>40559.07708333333</v>
      </c>
      <c r="M2493" t="b">
        <v>0</v>
      </c>
      <c r="N2493">
        <v>10</v>
      </c>
      <c r="O2493" t="b">
        <v>1</v>
      </c>
      <c r="P2493" t="s">
        <v>8279</v>
      </c>
      <c r="Q2493" t="str">
        <f t="shared" si="155"/>
        <v>music</v>
      </c>
      <c r="R2493" t="str">
        <f t="shared" si="156"/>
        <v>indie rock</v>
      </c>
      <c r="S2493">
        <f xml:space="preserve"> ROUND((E2493:E6606 / D2493:D6606)*100, 0)</f>
        <v>103</v>
      </c>
      <c r="T2493" s="5">
        <f t="shared" si="157"/>
        <v>51.6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0">
        <f t="shared" si="154"/>
        <v>41024.985972222225</v>
      </c>
      <c r="K2494">
        <v>1335397188</v>
      </c>
      <c r="L2494" s="10">
        <f>(((I2494/60)/60)/24)+DATE(1970,1,1)</f>
        <v>41076.415972222225</v>
      </c>
      <c r="M2494" t="b">
        <v>0</v>
      </c>
      <c r="N2494">
        <v>27</v>
      </c>
      <c r="O2494" t="b">
        <v>1</v>
      </c>
      <c r="P2494" t="s">
        <v>8279</v>
      </c>
      <c r="Q2494" t="str">
        <f t="shared" si="155"/>
        <v>music</v>
      </c>
      <c r="R2494" t="str">
        <f t="shared" si="156"/>
        <v>indie rock</v>
      </c>
      <c r="S2494">
        <f xml:space="preserve"> ROUND((E2494:E6607 / D2494:D6607)*100, 0)</f>
        <v>125</v>
      </c>
      <c r="T2494" s="5">
        <f t="shared" si="157"/>
        <v>27.78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0">
        <f t="shared" si="154"/>
        <v>41348.168287037035</v>
      </c>
      <c r="K2495">
        <v>1363320140</v>
      </c>
      <c r="L2495" s="10">
        <f>(((I2495/60)/60)/24)+DATE(1970,1,1)</f>
        <v>41393.168287037035</v>
      </c>
      <c r="M2495" t="b">
        <v>0</v>
      </c>
      <c r="N2495">
        <v>259</v>
      </c>
      <c r="O2495" t="b">
        <v>1</v>
      </c>
      <c r="P2495" t="s">
        <v>8279</v>
      </c>
      <c r="Q2495" t="str">
        <f t="shared" si="155"/>
        <v>music</v>
      </c>
      <c r="R2495" t="str">
        <f t="shared" si="156"/>
        <v>indie rock</v>
      </c>
      <c r="S2495">
        <f xml:space="preserve"> ROUND((E2495:E6608 / D2495:D6608)*100, 0)</f>
        <v>129</v>
      </c>
      <c r="T2495" s="5">
        <f t="shared" si="157"/>
        <v>99.38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0">
        <f t="shared" si="154"/>
        <v>41022.645185185182</v>
      </c>
      <c r="K2496">
        <v>1335194944</v>
      </c>
      <c r="L2496" s="10">
        <f>(((I2496/60)/60)/24)+DATE(1970,1,1)</f>
        <v>41052.645185185182</v>
      </c>
      <c r="M2496" t="b">
        <v>0</v>
      </c>
      <c r="N2496">
        <v>39</v>
      </c>
      <c r="O2496" t="b">
        <v>1</v>
      </c>
      <c r="P2496" t="s">
        <v>8279</v>
      </c>
      <c r="Q2496" t="str">
        <f t="shared" si="155"/>
        <v>music</v>
      </c>
      <c r="R2496" t="str">
        <f t="shared" si="156"/>
        <v>indie rock</v>
      </c>
      <c r="S2496">
        <f xml:space="preserve"> ROUND((E2496:E6609 / D2496:D6609)*100, 0)</f>
        <v>101</v>
      </c>
      <c r="T2496" s="5">
        <f t="shared" si="157"/>
        <v>38.85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0">
        <f t="shared" si="154"/>
        <v>41036.946469907409</v>
      </c>
      <c r="K2497">
        <v>1336430575</v>
      </c>
      <c r="L2497" s="10">
        <f>(((I2497/60)/60)/24)+DATE(1970,1,1)</f>
        <v>41066.946469907409</v>
      </c>
      <c r="M2497" t="b">
        <v>0</v>
      </c>
      <c r="N2497">
        <v>42</v>
      </c>
      <c r="O2497" t="b">
        <v>1</v>
      </c>
      <c r="P2497" t="s">
        <v>8279</v>
      </c>
      <c r="Q2497" t="str">
        <f t="shared" si="155"/>
        <v>music</v>
      </c>
      <c r="R2497" t="str">
        <f t="shared" si="156"/>
        <v>indie rock</v>
      </c>
      <c r="S2497">
        <f xml:space="preserve"> ROUND((E2497:E6610 / D2497:D6610)*100, 0)</f>
        <v>128</v>
      </c>
      <c r="T2497" s="5">
        <f t="shared" si="157"/>
        <v>45.55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0">
        <f t="shared" si="154"/>
        <v>41327.996435185189</v>
      </c>
      <c r="K2498">
        <v>1361577292</v>
      </c>
      <c r="L2498" s="10">
        <f>(((I2498/60)/60)/24)+DATE(1970,1,1)</f>
        <v>41362.954768518517</v>
      </c>
      <c r="M2498" t="b">
        <v>0</v>
      </c>
      <c r="N2498">
        <v>10</v>
      </c>
      <c r="O2498" t="b">
        <v>1</v>
      </c>
      <c r="P2498" t="s">
        <v>8279</v>
      </c>
      <c r="Q2498" t="str">
        <f t="shared" si="155"/>
        <v>music</v>
      </c>
      <c r="R2498" t="str">
        <f t="shared" si="156"/>
        <v>indie rock</v>
      </c>
      <c r="S2498">
        <f xml:space="preserve"> ROUND((E2498:E6611 / D2498:D6611)*100, 0)</f>
        <v>100</v>
      </c>
      <c r="T2498" s="5">
        <f t="shared" si="157"/>
        <v>600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0">
        <f t="shared" ref="J2499:J2562" si="158">(((K2499/60)/60)/24)+DATE(1970,1,1)</f>
        <v>40730.878912037035</v>
      </c>
      <c r="K2499">
        <v>1309986338</v>
      </c>
      <c r="L2499" s="10">
        <f>(((I2499/60)/60)/24)+DATE(1970,1,1)</f>
        <v>40760.878912037035</v>
      </c>
      <c r="M2499" t="b">
        <v>0</v>
      </c>
      <c r="N2499">
        <v>56</v>
      </c>
      <c r="O2499" t="b">
        <v>1</v>
      </c>
      <c r="P2499" t="s">
        <v>8279</v>
      </c>
      <c r="Q2499" t="str">
        <f t="shared" ref="Q2499:Q2562" si="159">LEFT(P2499, SEARCH("/",P2499,1)-1)</f>
        <v>music</v>
      </c>
      <c r="R2499" t="str">
        <f t="shared" ref="R2499:R2562" si="160">RIGHT(P2499,LEN(P2499)-SEARCH("/",P2499))</f>
        <v>indie rock</v>
      </c>
      <c r="S2499">
        <f xml:space="preserve"> ROUND((E2499:E6612 / D2499:D6612)*100, 0)</f>
        <v>113</v>
      </c>
      <c r="T2499" s="5">
        <f t="shared" si="157"/>
        <v>80.55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0">
        <f t="shared" si="158"/>
        <v>42017.967442129629</v>
      </c>
      <c r="K2500">
        <v>1421190787</v>
      </c>
      <c r="L2500" s="10">
        <f>(((I2500/60)/60)/24)+DATE(1970,1,1)</f>
        <v>42031.967442129629</v>
      </c>
      <c r="M2500" t="b">
        <v>0</v>
      </c>
      <c r="N2500">
        <v>20</v>
      </c>
      <c r="O2500" t="b">
        <v>1</v>
      </c>
      <c r="P2500" t="s">
        <v>8279</v>
      </c>
      <c r="Q2500" t="str">
        <f t="shared" si="159"/>
        <v>music</v>
      </c>
      <c r="R2500" t="str">
        <f t="shared" si="160"/>
        <v>indie rock</v>
      </c>
      <c r="S2500">
        <f xml:space="preserve"> ROUND((E2500:E6613 / D2500:D6613)*100, 0)</f>
        <v>106</v>
      </c>
      <c r="T2500" s="5">
        <f t="shared" si="157"/>
        <v>52.8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0">
        <f t="shared" si="158"/>
        <v>41226.648576388885</v>
      </c>
      <c r="K2501">
        <v>1352820837</v>
      </c>
      <c r="L2501" s="10">
        <f>(((I2501/60)/60)/24)+DATE(1970,1,1)</f>
        <v>41274.75</v>
      </c>
      <c r="M2501" t="b">
        <v>0</v>
      </c>
      <c r="N2501">
        <v>170</v>
      </c>
      <c r="O2501" t="b">
        <v>1</v>
      </c>
      <c r="P2501" t="s">
        <v>8279</v>
      </c>
      <c r="Q2501" t="str">
        <f t="shared" si="159"/>
        <v>music</v>
      </c>
      <c r="R2501" t="str">
        <f t="shared" si="160"/>
        <v>indie rock</v>
      </c>
      <c r="S2501">
        <f xml:space="preserve"> ROUND((E2501:E6614 / D2501:D6614)*100, 0)</f>
        <v>203</v>
      </c>
      <c r="T2501" s="5">
        <f t="shared" si="157"/>
        <v>47.68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0">
        <f t="shared" si="158"/>
        <v>41053.772858796299</v>
      </c>
      <c r="K2502">
        <v>1337884375</v>
      </c>
      <c r="L2502" s="10">
        <f>(((I2502/60)/60)/24)+DATE(1970,1,1)</f>
        <v>41083.772858796299</v>
      </c>
      <c r="M2502" t="b">
        <v>0</v>
      </c>
      <c r="N2502">
        <v>29</v>
      </c>
      <c r="O2502" t="b">
        <v>1</v>
      </c>
      <c r="P2502" t="s">
        <v>8279</v>
      </c>
      <c r="Q2502" t="str">
        <f t="shared" si="159"/>
        <v>music</v>
      </c>
      <c r="R2502" t="str">
        <f t="shared" si="160"/>
        <v>indie rock</v>
      </c>
      <c r="S2502">
        <f xml:space="preserve"> ROUND((E2502:E6615 / D2502:D6615)*100, 0)</f>
        <v>113</v>
      </c>
      <c r="T2502" s="5">
        <f t="shared" si="157"/>
        <v>23.45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0">
        <f t="shared" si="158"/>
        <v>42244.776666666665</v>
      </c>
      <c r="K2503">
        <v>1440787104</v>
      </c>
      <c r="L2503" s="10">
        <f>(((I2503/60)/60)/24)+DATE(1970,1,1)</f>
        <v>42274.776666666665</v>
      </c>
      <c r="M2503" t="b">
        <v>0</v>
      </c>
      <c r="N2503">
        <v>7</v>
      </c>
      <c r="O2503" t="b">
        <v>0</v>
      </c>
      <c r="P2503" t="s">
        <v>8299</v>
      </c>
      <c r="Q2503" t="str">
        <f t="shared" si="159"/>
        <v>food</v>
      </c>
      <c r="R2503" t="str">
        <f t="shared" si="160"/>
        <v>restaurants</v>
      </c>
      <c r="S2503">
        <f xml:space="preserve"> ROUND((E2503:E6616 / D2503:D6616)*100, 0)</f>
        <v>3</v>
      </c>
      <c r="T2503" s="5">
        <f t="shared" si="157"/>
        <v>40.14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0">
        <f t="shared" si="158"/>
        <v>41858.825439814813</v>
      </c>
      <c r="K2504">
        <v>1407440918</v>
      </c>
      <c r="L2504" s="10">
        <f>(((I2504/60)/60)/24)+DATE(1970,1,1)</f>
        <v>41903.825439814813</v>
      </c>
      <c r="M2504" t="b">
        <v>0</v>
      </c>
      <c r="N2504">
        <v>5</v>
      </c>
      <c r="O2504" t="b">
        <v>0</v>
      </c>
      <c r="P2504" t="s">
        <v>8299</v>
      </c>
      <c r="Q2504" t="str">
        <f t="shared" si="159"/>
        <v>food</v>
      </c>
      <c r="R2504" t="str">
        <f t="shared" si="160"/>
        <v>restaurants</v>
      </c>
      <c r="S2504">
        <f xml:space="preserve"> ROUND((E2504:E6617 / D2504:D6617)*100, 0)</f>
        <v>0</v>
      </c>
      <c r="T2504" s="5">
        <f t="shared" si="157"/>
        <v>17.2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0">
        <f t="shared" si="158"/>
        <v>42498.899398148147</v>
      </c>
      <c r="K2505">
        <v>1462743308</v>
      </c>
      <c r="L2505" s="10">
        <f>(((I2505/60)/60)/24)+DATE(1970,1,1)</f>
        <v>42528.879166666666</v>
      </c>
      <c r="M2505" t="b">
        <v>0</v>
      </c>
      <c r="N2505">
        <v>0</v>
      </c>
      <c r="O2505" t="b">
        <v>0</v>
      </c>
      <c r="P2505" t="s">
        <v>8299</v>
      </c>
      <c r="Q2505" t="str">
        <f t="shared" si="159"/>
        <v>food</v>
      </c>
      <c r="R2505" t="str">
        <f t="shared" si="160"/>
        <v>restaurants</v>
      </c>
      <c r="S2505">
        <f xml:space="preserve"> ROUND((E2505:E6618 / D2505:D6618)*100, 0)</f>
        <v>0</v>
      </c>
      <c r="T2505" s="5">
        <f t="shared" si="157"/>
        <v>0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0">
        <f t="shared" si="158"/>
        <v>41928.015439814815</v>
      </c>
      <c r="K2506">
        <v>1413418934</v>
      </c>
      <c r="L2506" s="10">
        <f>(((I2506/60)/60)/24)+DATE(1970,1,1)</f>
        <v>41958.057106481487</v>
      </c>
      <c r="M2506" t="b">
        <v>0</v>
      </c>
      <c r="N2506">
        <v>0</v>
      </c>
      <c r="O2506" t="b">
        <v>0</v>
      </c>
      <c r="P2506" t="s">
        <v>8299</v>
      </c>
      <c r="Q2506" t="str">
        <f t="shared" si="159"/>
        <v>food</v>
      </c>
      <c r="R2506" t="str">
        <f t="shared" si="160"/>
        <v>restaurants</v>
      </c>
      <c r="S2506">
        <f xml:space="preserve"> ROUND((E2506:E6619 / D2506:D6619)*100, 0)</f>
        <v>0</v>
      </c>
      <c r="T2506" s="5">
        <f t="shared" si="157"/>
        <v>0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0">
        <f t="shared" si="158"/>
        <v>42047.05574074074</v>
      </c>
      <c r="K2507">
        <v>1423704016</v>
      </c>
      <c r="L2507" s="10">
        <f>(((I2507/60)/60)/24)+DATE(1970,1,1)</f>
        <v>42077.014074074075</v>
      </c>
      <c r="M2507" t="b">
        <v>0</v>
      </c>
      <c r="N2507">
        <v>0</v>
      </c>
      <c r="O2507" t="b">
        <v>0</v>
      </c>
      <c r="P2507" t="s">
        <v>8299</v>
      </c>
      <c r="Q2507" t="str">
        <f t="shared" si="159"/>
        <v>food</v>
      </c>
      <c r="R2507" t="str">
        <f t="shared" si="160"/>
        <v>restaurants</v>
      </c>
      <c r="S2507">
        <f xml:space="preserve"> ROUND((E2507:E6620 / D2507:D6620)*100, 0)</f>
        <v>0</v>
      </c>
      <c r="T2507" s="5">
        <f t="shared" si="157"/>
        <v>0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0">
        <f t="shared" si="158"/>
        <v>42258.297094907408</v>
      </c>
      <c r="K2508">
        <v>1441955269</v>
      </c>
      <c r="L2508" s="10">
        <f>(((I2508/60)/60)/24)+DATE(1970,1,1)</f>
        <v>42280.875</v>
      </c>
      <c r="M2508" t="b">
        <v>0</v>
      </c>
      <c r="N2508">
        <v>2</v>
      </c>
      <c r="O2508" t="b">
        <v>0</v>
      </c>
      <c r="P2508" t="s">
        <v>8299</v>
      </c>
      <c r="Q2508" t="str">
        <f t="shared" si="159"/>
        <v>food</v>
      </c>
      <c r="R2508" t="str">
        <f t="shared" si="160"/>
        <v>restaurants</v>
      </c>
      <c r="S2508">
        <f xml:space="preserve"> ROUND((E2508:E6621 / D2508:D6621)*100, 0)</f>
        <v>1</v>
      </c>
      <c r="T2508" s="5">
        <f t="shared" si="157"/>
        <v>15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0">
        <f t="shared" si="158"/>
        <v>42105.072962962964</v>
      </c>
      <c r="K2509">
        <v>1428716704</v>
      </c>
      <c r="L2509" s="10">
        <f>(((I2509/60)/60)/24)+DATE(1970,1,1)</f>
        <v>42135.072962962964</v>
      </c>
      <c r="M2509" t="b">
        <v>0</v>
      </c>
      <c r="N2509">
        <v>0</v>
      </c>
      <c r="O2509" t="b">
        <v>0</v>
      </c>
      <c r="P2509" t="s">
        <v>8299</v>
      </c>
      <c r="Q2509" t="str">
        <f t="shared" si="159"/>
        <v>food</v>
      </c>
      <c r="R2509" t="str">
        <f t="shared" si="160"/>
        <v>restaurants</v>
      </c>
      <c r="S2509">
        <f xml:space="preserve"> ROUND((E2509:E6622 / D2509:D6622)*100, 0)</f>
        <v>0</v>
      </c>
      <c r="T2509" s="5">
        <f t="shared" si="157"/>
        <v>0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0">
        <f t="shared" si="158"/>
        <v>41835.951782407406</v>
      </c>
      <c r="K2510">
        <v>1405464634</v>
      </c>
      <c r="L2510" s="10">
        <f>(((I2510/60)/60)/24)+DATE(1970,1,1)</f>
        <v>41865.951782407406</v>
      </c>
      <c r="M2510" t="b">
        <v>0</v>
      </c>
      <c r="N2510">
        <v>0</v>
      </c>
      <c r="O2510" t="b">
        <v>0</v>
      </c>
      <c r="P2510" t="s">
        <v>8299</v>
      </c>
      <c r="Q2510" t="str">
        <f t="shared" si="159"/>
        <v>food</v>
      </c>
      <c r="R2510" t="str">
        <f t="shared" si="160"/>
        <v>restaurants</v>
      </c>
      <c r="S2510">
        <f xml:space="preserve"> ROUND((E2510:E6623 / D2510:D6623)*100, 0)</f>
        <v>0</v>
      </c>
      <c r="T2510" s="5">
        <f t="shared" si="157"/>
        <v>0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0">
        <f t="shared" si="158"/>
        <v>42058.809594907405</v>
      </c>
      <c r="K2511">
        <v>1424719549</v>
      </c>
      <c r="L2511" s="10">
        <f>(((I2511/60)/60)/24)+DATE(1970,1,1)</f>
        <v>42114.767928240741</v>
      </c>
      <c r="M2511" t="b">
        <v>0</v>
      </c>
      <c r="N2511">
        <v>28</v>
      </c>
      <c r="O2511" t="b">
        <v>0</v>
      </c>
      <c r="P2511" t="s">
        <v>8299</v>
      </c>
      <c r="Q2511" t="str">
        <f t="shared" si="159"/>
        <v>food</v>
      </c>
      <c r="R2511" t="str">
        <f t="shared" si="160"/>
        <v>restaurants</v>
      </c>
      <c r="S2511">
        <f xml:space="preserve"> ROUND((E2511:E6624 / D2511:D6624)*100, 0)</f>
        <v>1</v>
      </c>
      <c r="T2511" s="5">
        <f t="shared" si="157"/>
        <v>35.71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0">
        <f t="shared" si="158"/>
        <v>42078.997361111105</v>
      </c>
      <c r="K2512">
        <v>1426463772</v>
      </c>
      <c r="L2512" s="10">
        <f>(((I2512/60)/60)/24)+DATE(1970,1,1)</f>
        <v>42138.997361111105</v>
      </c>
      <c r="M2512" t="b">
        <v>0</v>
      </c>
      <c r="N2512">
        <v>2</v>
      </c>
      <c r="O2512" t="b">
        <v>0</v>
      </c>
      <c r="P2512" t="s">
        <v>8299</v>
      </c>
      <c r="Q2512" t="str">
        <f t="shared" si="159"/>
        <v>food</v>
      </c>
      <c r="R2512" t="str">
        <f t="shared" si="160"/>
        <v>restaurants</v>
      </c>
      <c r="S2512">
        <f xml:space="preserve"> ROUND((E2512:E6625 / D2512:D6625)*100, 0)</f>
        <v>0</v>
      </c>
      <c r="T2512" s="5">
        <f t="shared" si="157"/>
        <v>37.5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0">
        <f t="shared" si="158"/>
        <v>42371.446909722217</v>
      </c>
      <c r="K2513">
        <v>1451731413</v>
      </c>
      <c r="L2513" s="10">
        <f>(((I2513/60)/60)/24)+DATE(1970,1,1)</f>
        <v>42401.446909722217</v>
      </c>
      <c r="M2513" t="b">
        <v>0</v>
      </c>
      <c r="N2513">
        <v>0</v>
      </c>
      <c r="O2513" t="b">
        <v>0</v>
      </c>
      <c r="P2513" t="s">
        <v>8299</v>
      </c>
      <c r="Q2513" t="str">
        <f t="shared" si="159"/>
        <v>food</v>
      </c>
      <c r="R2513" t="str">
        <f t="shared" si="160"/>
        <v>restaurants</v>
      </c>
      <c r="S2513">
        <f xml:space="preserve"> ROUND((E2513:E6626 / D2513:D6626)*100, 0)</f>
        <v>0</v>
      </c>
      <c r="T2513" s="5">
        <f t="shared" si="157"/>
        <v>0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0">
        <f t="shared" si="158"/>
        <v>41971.876863425925</v>
      </c>
      <c r="K2514">
        <v>1417208561</v>
      </c>
      <c r="L2514" s="10">
        <f>(((I2514/60)/60)/24)+DATE(1970,1,1)</f>
        <v>41986.876863425925</v>
      </c>
      <c r="M2514" t="b">
        <v>0</v>
      </c>
      <c r="N2514">
        <v>0</v>
      </c>
      <c r="O2514" t="b">
        <v>0</v>
      </c>
      <c r="P2514" t="s">
        <v>8299</v>
      </c>
      <c r="Q2514" t="str">
        <f t="shared" si="159"/>
        <v>food</v>
      </c>
      <c r="R2514" t="str">
        <f t="shared" si="160"/>
        <v>restaurants</v>
      </c>
      <c r="S2514">
        <f xml:space="preserve"> ROUND((E2514:E6627 / D2514:D6627)*100, 0)</f>
        <v>0</v>
      </c>
      <c r="T2514" s="5">
        <f t="shared" si="157"/>
        <v>0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0">
        <f t="shared" si="158"/>
        <v>42732.00681712963</v>
      </c>
      <c r="K2515">
        <v>1482883789</v>
      </c>
      <c r="L2515" s="10">
        <f>(((I2515/60)/60)/24)+DATE(1970,1,1)</f>
        <v>42792.00681712963</v>
      </c>
      <c r="M2515" t="b">
        <v>0</v>
      </c>
      <c r="N2515">
        <v>0</v>
      </c>
      <c r="O2515" t="b">
        <v>0</v>
      </c>
      <c r="P2515" t="s">
        <v>8299</v>
      </c>
      <c r="Q2515" t="str">
        <f t="shared" si="159"/>
        <v>food</v>
      </c>
      <c r="R2515" t="str">
        <f t="shared" si="160"/>
        <v>restaurants</v>
      </c>
      <c r="S2515">
        <f xml:space="preserve"> ROUND((E2515:E6628 / D2515:D6628)*100, 0)</f>
        <v>0</v>
      </c>
      <c r="T2515" s="5">
        <f t="shared" si="157"/>
        <v>0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0">
        <f t="shared" si="158"/>
        <v>41854.389780092592</v>
      </c>
      <c r="K2516">
        <v>1407057677</v>
      </c>
      <c r="L2516" s="10">
        <f>(((I2516/60)/60)/24)+DATE(1970,1,1)</f>
        <v>41871.389780092592</v>
      </c>
      <c r="M2516" t="b">
        <v>0</v>
      </c>
      <c r="N2516">
        <v>4</v>
      </c>
      <c r="O2516" t="b">
        <v>0</v>
      </c>
      <c r="P2516" t="s">
        <v>8299</v>
      </c>
      <c r="Q2516" t="str">
        <f t="shared" si="159"/>
        <v>food</v>
      </c>
      <c r="R2516" t="str">
        <f t="shared" si="160"/>
        <v>restaurants</v>
      </c>
      <c r="S2516">
        <f xml:space="preserve"> ROUND((E2516:E6629 / D2516:D6629)*100, 0)</f>
        <v>2</v>
      </c>
      <c r="T2516" s="5">
        <f t="shared" si="157"/>
        <v>52.5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0">
        <f t="shared" si="158"/>
        <v>42027.839733796296</v>
      </c>
      <c r="K2517">
        <v>1422043753</v>
      </c>
      <c r="L2517" s="10">
        <f>(((I2517/60)/60)/24)+DATE(1970,1,1)</f>
        <v>42057.839733796296</v>
      </c>
      <c r="M2517" t="b">
        <v>0</v>
      </c>
      <c r="N2517">
        <v>12</v>
      </c>
      <c r="O2517" t="b">
        <v>0</v>
      </c>
      <c r="P2517" t="s">
        <v>8299</v>
      </c>
      <c r="Q2517" t="str">
        <f t="shared" si="159"/>
        <v>food</v>
      </c>
      <c r="R2517" t="str">
        <f t="shared" si="160"/>
        <v>restaurants</v>
      </c>
      <c r="S2517">
        <f xml:space="preserve"> ROUND((E2517:E6630 / D2517:D6630)*100, 0)</f>
        <v>19</v>
      </c>
      <c r="T2517" s="5">
        <f t="shared" si="157"/>
        <v>77.5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0">
        <f t="shared" si="158"/>
        <v>41942.653379629628</v>
      </c>
      <c r="K2518">
        <v>1414683652</v>
      </c>
      <c r="L2518" s="10">
        <f>(((I2518/60)/60)/24)+DATE(1970,1,1)</f>
        <v>41972.6950462963</v>
      </c>
      <c r="M2518" t="b">
        <v>0</v>
      </c>
      <c r="N2518">
        <v>0</v>
      </c>
      <c r="O2518" t="b">
        <v>0</v>
      </c>
      <c r="P2518" t="s">
        <v>8299</v>
      </c>
      <c r="Q2518" t="str">
        <f t="shared" si="159"/>
        <v>food</v>
      </c>
      <c r="R2518" t="str">
        <f t="shared" si="160"/>
        <v>restaurants</v>
      </c>
      <c r="S2518">
        <f xml:space="preserve"> ROUND((E2518:E6631 / D2518:D6631)*100, 0)</f>
        <v>0</v>
      </c>
      <c r="T2518" s="5">
        <f t="shared" si="157"/>
        <v>0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0">
        <f t="shared" si="158"/>
        <v>42052.802430555559</v>
      </c>
      <c r="K2519">
        <v>1424200530</v>
      </c>
      <c r="L2519" s="10">
        <f>(((I2519/60)/60)/24)+DATE(1970,1,1)</f>
        <v>42082.760763888888</v>
      </c>
      <c r="M2519" t="b">
        <v>0</v>
      </c>
      <c r="N2519">
        <v>33</v>
      </c>
      <c r="O2519" t="b">
        <v>0</v>
      </c>
      <c r="P2519" t="s">
        <v>8299</v>
      </c>
      <c r="Q2519" t="str">
        <f t="shared" si="159"/>
        <v>food</v>
      </c>
      <c r="R2519" t="str">
        <f t="shared" si="160"/>
        <v>restaurants</v>
      </c>
      <c r="S2519">
        <f xml:space="preserve"> ROUND((E2519:E6632 / D2519:D6632)*100, 0)</f>
        <v>10</v>
      </c>
      <c r="T2519" s="5">
        <f t="shared" si="157"/>
        <v>53.55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0">
        <f t="shared" si="158"/>
        <v>41926.680879629632</v>
      </c>
      <c r="K2520">
        <v>1413303628</v>
      </c>
      <c r="L2520" s="10">
        <f>(((I2520/60)/60)/24)+DATE(1970,1,1)</f>
        <v>41956.722546296296</v>
      </c>
      <c r="M2520" t="b">
        <v>0</v>
      </c>
      <c r="N2520">
        <v>0</v>
      </c>
      <c r="O2520" t="b">
        <v>0</v>
      </c>
      <c r="P2520" t="s">
        <v>8299</v>
      </c>
      <c r="Q2520" t="str">
        <f t="shared" si="159"/>
        <v>food</v>
      </c>
      <c r="R2520" t="str">
        <f t="shared" si="160"/>
        <v>restaurants</v>
      </c>
      <c r="S2520">
        <f xml:space="preserve"> ROUND((E2520:E6633 / D2520:D6633)*100, 0)</f>
        <v>0</v>
      </c>
      <c r="T2520" s="5">
        <f t="shared" si="157"/>
        <v>0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0">
        <f t="shared" si="158"/>
        <v>41809.155138888891</v>
      </c>
      <c r="K2521">
        <v>1403149404</v>
      </c>
      <c r="L2521" s="10">
        <f>(((I2521/60)/60)/24)+DATE(1970,1,1)</f>
        <v>41839.155138888891</v>
      </c>
      <c r="M2521" t="b">
        <v>0</v>
      </c>
      <c r="N2521">
        <v>4</v>
      </c>
      <c r="O2521" t="b">
        <v>0</v>
      </c>
      <c r="P2521" t="s">
        <v>8299</v>
      </c>
      <c r="Q2521" t="str">
        <f t="shared" si="159"/>
        <v>food</v>
      </c>
      <c r="R2521" t="str">
        <f t="shared" si="160"/>
        <v>restaurants</v>
      </c>
      <c r="S2521">
        <f xml:space="preserve"> ROUND((E2521:E6634 / D2521:D6634)*100, 0)</f>
        <v>0</v>
      </c>
      <c r="T2521" s="5">
        <f t="shared" si="157"/>
        <v>16.25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0">
        <f t="shared" si="158"/>
        <v>42612.600520833337</v>
      </c>
      <c r="K2522">
        <v>1472567085</v>
      </c>
      <c r="L2522" s="10">
        <f>(((I2522/60)/60)/24)+DATE(1970,1,1)</f>
        <v>42658.806249999994</v>
      </c>
      <c r="M2522" t="b">
        <v>0</v>
      </c>
      <c r="N2522">
        <v>0</v>
      </c>
      <c r="O2522" t="b">
        <v>0</v>
      </c>
      <c r="P2522" t="s">
        <v>8299</v>
      </c>
      <c r="Q2522" t="str">
        <f t="shared" si="159"/>
        <v>food</v>
      </c>
      <c r="R2522" t="str">
        <f t="shared" si="160"/>
        <v>restaurants</v>
      </c>
      <c r="S2522">
        <f xml:space="preserve"> ROUND((E2522:E6635 / D2522:D6635)*100, 0)</f>
        <v>0</v>
      </c>
      <c r="T2522" s="5">
        <f t="shared" si="157"/>
        <v>0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0">
        <f t="shared" si="158"/>
        <v>42269.967835648145</v>
      </c>
      <c r="K2523">
        <v>1442963621</v>
      </c>
      <c r="L2523" s="10">
        <f>(((I2523/60)/60)/24)+DATE(1970,1,1)</f>
        <v>42290.967835648145</v>
      </c>
      <c r="M2523" t="b">
        <v>0</v>
      </c>
      <c r="N2523">
        <v>132</v>
      </c>
      <c r="O2523" t="b">
        <v>1</v>
      </c>
      <c r="P2523" t="s">
        <v>8300</v>
      </c>
      <c r="Q2523" t="str">
        <f t="shared" si="159"/>
        <v>music</v>
      </c>
      <c r="R2523" t="str">
        <f t="shared" si="160"/>
        <v>classical music</v>
      </c>
      <c r="S2523">
        <f xml:space="preserve"> ROUND((E2523:E6636 / D2523:D6636)*100, 0)</f>
        <v>109</v>
      </c>
      <c r="T2523" s="5">
        <f t="shared" si="157"/>
        <v>103.68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0">
        <f t="shared" si="158"/>
        <v>42460.573611111111</v>
      </c>
      <c r="K2524">
        <v>1459431960</v>
      </c>
      <c r="L2524" s="10">
        <f>(((I2524/60)/60)/24)+DATE(1970,1,1)</f>
        <v>42482.619444444441</v>
      </c>
      <c r="M2524" t="b">
        <v>0</v>
      </c>
      <c r="N2524">
        <v>27</v>
      </c>
      <c r="O2524" t="b">
        <v>1</v>
      </c>
      <c r="P2524" t="s">
        <v>8300</v>
      </c>
      <c r="Q2524" t="str">
        <f t="shared" si="159"/>
        <v>music</v>
      </c>
      <c r="R2524" t="str">
        <f t="shared" si="160"/>
        <v>classical music</v>
      </c>
      <c r="S2524">
        <f xml:space="preserve"> ROUND((E2524:E6637 / D2524:D6637)*100, 0)</f>
        <v>100</v>
      </c>
      <c r="T2524" s="5">
        <f t="shared" si="157"/>
        <v>185.19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0">
        <f t="shared" si="158"/>
        <v>41930.975601851853</v>
      </c>
      <c r="K2525">
        <v>1413674692</v>
      </c>
      <c r="L2525" s="10">
        <f>(((I2525/60)/60)/24)+DATE(1970,1,1)</f>
        <v>41961.017268518524</v>
      </c>
      <c r="M2525" t="b">
        <v>0</v>
      </c>
      <c r="N2525">
        <v>26</v>
      </c>
      <c r="O2525" t="b">
        <v>1</v>
      </c>
      <c r="P2525" t="s">
        <v>8300</v>
      </c>
      <c r="Q2525" t="str">
        <f t="shared" si="159"/>
        <v>music</v>
      </c>
      <c r="R2525" t="str">
        <f t="shared" si="160"/>
        <v>classical music</v>
      </c>
      <c r="S2525">
        <f xml:space="preserve"> ROUND((E2525:E6638 / D2525:D6638)*100, 0)</f>
        <v>156</v>
      </c>
      <c r="T2525" s="5">
        <f t="shared" si="157"/>
        <v>54.15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0">
        <f t="shared" si="158"/>
        <v>41961.807372685187</v>
      </c>
      <c r="K2526">
        <v>1416338557</v>
      </c>
      <c r="L2526" s="10">
        <f>(((I2526/60)/60)/24)+DATE(1970,1,1)</f>
        <v>41994.1875</v>
      </c>
      <c r="M2526" t="b">
        <v>0</v>
      </c>
      <c r="N2526">
        <v>43</v>
      </c>
      <c r="O2526" t="b">
        <v>1</v>
      </c>
      <c r="P2526" t="s">
        <v>8300</v>
      </c>
      <c r="Q2526" t="str">
        <f t="shared" si="159"/>
        <v>music</v>
      </c>
      <c r="R2526" t="str">
        <f t="shared" si="160"/>
        <v>classical music</v>
      </c>
      <c r="S2526">
        <f xml:space="preserve"> ROUND((E2526:E6639 / D2526:D6639)*100, 0)</f>
        <v>102</v>
      </c>
      <c r="T2526" s="5">
        <f t="shared" si="157"/>
        <v>177.21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0">
        <f t="shared" si="158"/>
        <v>41058.844571759262</v>
      </c>
      <c r="K2527">
        <v>1338322571</v>
      </c>
      <c r="L2527" s="10">
        <f>(((I2527/60)/60)/24)+DATE(1970,1,1)</f>
        <v>41088.844571759262</v>
      </c>
      <c r="M2527" t="b">
        <v>0</v>
      </c>
      <c r="N2527">
        <v>80</v>
      </c>
      <c r="O2527" t="b">
        <v>1</v>
      </c>
      <c r="P2527" t="s">
        <v>8300</v>
      </c>
      <c r="Q2527" t="str">
        <f t="shared" si="159"/>
        <v>music</v>
      </c>
      <c r="R2527" t="str">
        <f t="shared" si="160"/>
        <v>classical music</v>
      </c>
      <c r="S2527">
        <f xml:space="preserve"> ROUND((E2527:E6640 / D2527:D6640)*100, 0)</f>
        <v>100</v>
      </c>
      <c r="T2527" s="5">
        <f t="shared" si="157"/>
        <v>100.33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0">
        <f t="shared" si="158"/>
        <v>41953.091134259259</v>
      </c>
      <c r="K2528">
        <v>1415585474</v>
      </c>
      <c r="L2528" s="10">
        <f>(((I2528/60)/60)/24)+DATE(1970,1,1)</f>
        <v>41981.207638888889</v>
      </c>
      <c r="M2528" t="b">
        <v>0</v>
      </c>
      <c r="N2528">
        <v>33</v>
      </c>
      <c r="O2528" t="b">
        <v>1</v>
      </c>
      <c r="P2528" t="s">
        <v>8300</v>
      </c>
      <c r="Q2528" t="str">
        <f t="shared" si="159"/>
        <v>music</v>
      </c>
      <c r="R2528" t="str">
        <f t="shared" si="160"/>
        <v>classical music</v>
      </c>
      <c r="S2528">
        <f xml:space="preserve"> ROUND((E2528:E6641 / D2528:D6641)*100, 0)</f>
        <v>113</v>
      </c>
      <c r="T2528" s="5">
        <f t="shared" si="157"/>
        <v>136.91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0">
        <f t="shared" si="158"/>
        <v>41546.75105324074</v>
      </c>
      <c r="K2529">
        <v>1380477691</v>
      </c>
      <c r="L2529" s="10">
        <f>(((I2529/60)/60)/24)+DATE(1970,1,1)</f>
        <v>41565.165972222225</v>
      </c>
      <c r="M2529" t="b">
        <v>0</v>
      </c>
      <c r="N2529">
        <v>71</v>
      </c>
      <c r="O2529" t="b">
        <v>1</v>
      </c>
      <c r="P2529" t="s">
        <v>8300</v>
      </c>
      <c r="Q2529" t="str">
        <f t="shared" si="159"/>
        <v>music</v>
      </c>
      <c r="R2529" t="str">
        <f t="shared" si="160"/>
        <v>classical music</v>
      </c>
      <c r="S2529">
        <f xml:space="preserve"> ROUND((E2529:E6642 / D2529:D6642)*100, 0)</f>
        <v>102</v>
      </c>
      <c r="T2529" s="5">
        <f t="shared" si="157"/>
        <v>57.54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0">
        <f t="shared" si="158"/>
        <v>42217.834525462968</v>
      </c>
      <c r="K2530">
        <v>1438459303</v>
      </c>
      <c r="L2530" s="10">
        <f>(((I2530/60)/60)/24)+DATE(1970,1,1)</f>
        <v>42236.458333333328</v>
      </c>
      <c r="M2530" t="b">
        <v>0</v>
      </c>
      <c r="N2530">
        <v>81</v>
      </c>
      <c r="O2530" t="b">
        <v>1</v>
      </c>
      <c r="P2530" t="s">
        <v>8300</v>
      </c>
      <c r="Q2530" t="str">
        <f t="shared" si="159"/>
        <v>music</v>
      </c>
      <c r="R2530" t="str">
        <f t="shared" si="160"/>
        <v>classical music</v>
      </c>
      <c r="S2530">
        <f xml:space="preserve"> ROUND((E2530:E6643 / D2530:D6643)*100, 0)</f>
        <v>107</v>
      </c>
      <c r="T2530" s="5">
        <f t="shared" si="157"/>
        <v>52.96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0">
        <f t="shared" si="158"/>
        <v>40948.080729166664</v>
      </c>
      <c r="K2531">
        <v>1328752575</v>
      </c>
      <c r="L2531" s="10">
        <f>(((I2531/60)/60)/24)+DATE(1970,1,1)</f>
        <v>40993.0390625</v>
      </c>
      <c r="M2531" t="b">
        <v>0</v>
      </c>
      <c r="N2531">
        <v>76</v>
      </c>
      <c r="O2531" t="b">
        <v>1</v>
      </c>
      <c r="P2531" t="s">
        <v>8300</v>
      </c>
      <c r="Q2531" t="str">
        <f t="shared" si="159"/>
        <v>music</v>
      </c>
      <c r="R2531" t="str">
        <f t="shared" si="160"/>
        <v>classical music</v>
      </c>
      <c r="S2531">
        <f xml:space="preserve"> ROUND((E2531:E6644 / D2531:D6644)*100, 0)</f>
        <v>104</v>
      </c>
      <c r="T2531" s="5">
        <f t="shared" si="157"/>
        <v>82.33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0">
        <f t="shared" si="158"/>
        <v>42081.864641203705</v>
      </c>
      <c r="K2532">
        <v>1426711505</v>
      </c>
      <c r="L2532" s="10">
        <f>(((I2532/60)/60)/24)+DATE(1970,1,1)</f>
        <v>42114.201388888891</v>
      </c>
      <c r="M2532" t="b">
        <v>0</v>
      </c>
      <c r="N2532">
        <v>48</v>
      </c>
      <c r="O2532" t="b">
        <v>1</v>
      </c>
      <c r="P2532" t="s">
        <v>8300</v>
      </c>
      <c r="Q2532" t="str">
        <f t="shared" si="159"/>
        <v>music</v>
      </c>
      <c r="R2532" t="str">
        <f t="shared" si="160"/>
        <v>classical music</v>
      </c>
      <c r="S2532">
        <f xml:space="preserve"> ROUND((E2532:E6645 / D2532:D6645)*100, 0)</f>
        <v>100</v>
      </c>
      <c r="T2532" s="5">
        <f t="shared" si="157"/>
        <v>135.41999999999999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0">
        <f t="shared" si="158"/>
        <v>42208.680023148147</v>
      </c>
      <c r="K2533">
        <v>1437668354</v>
      </c>
      <c r="L2533" s="10">
        <f>(((I2533/60)/60)/24)+DATE(1970,1,1)</f>
        <v>42231.165972222225</v>
      </c>
      <c r="M2533" t="b">
        <v>0</v>
      </c>
      <c r="N2533">
        <v>61</v>
      </c>
      <c r="O2533" t="b">
        <v>1</v>
      </c>
      <c r="P2533" t="s">
        <v>8300</v>
      </c>
      <c r="Q2533" t="str">
        <f t="shared" si="159"/>
        <v>music</v>
      </c>
      <c r="R2533" t="str">
        <f t="shared" si="160"/>
        <v>classical music</v>
      </c>
      <c r="S2533">
        <f xml:space="preserve"> ROUND((E2533:E6646 / D2533:D6646)*100, 0)</f>
        <v>100</v>
      </c>
      <c r="T2533" s="5">
        <f t="shared" si="157"/>
        <v>74.069999999999993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0">
        <f t="shared" si="158"/>
        <v>41107.849143518521</v>
      </c>
      <c r="K2534">
        <v>1342556566</v>
      </c>
      <c r="L2534" s="10">
        <f>(((I2534/60)/60)/24)+DATE(1970,1,1)</f>
        <v>41137.849143518521</v>
      </c>
      <c r="M2534" t="b">
        <v>0</v>
      </c>
      <c r="N2534">
        <v>60</v>
      </c>
      <c r="O2534" t="b">
        <v>1</v>
      </c>
      <c r="P2534" t="s">
        <v>8300</v>
      </c>
      <c r="Q2534" t="str">
        <f t="shared" si="159"/>
        <v>music</v>
      </c>
      <c r="R2534" t="str">
        <f t="shared" si="160"/>
        <v>classical music</v>
      </c>
      <c r="S2534">
        <f xml:space="preserve"> ROUND((E2534:E6647 / D2534:D6647)*100, 0)</f>
        <v>126</v>
      </c>
      <c r="T2534" s="5">
        <f t="shared" si="157"/>
        <v>84.08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0">
        <f t="shared" si="158"/>
        <v>41304.751284722224</v>
      </c>
      <c r="K2535">
        <v>1359568911</v>
      </c>
      <c r="L2535" s="10">
        <f>(((I2535/60)/60)/24)+DATE(1970,1,1)</f>
        <v>41334.750787037039</v>
      </c>
      <c r="M2535" t="b">
        <v>0</v>
      </c>
      <c r="N2535">
        <v>136</v>
      </c>
      <c r="O2535" t="b">
        <v>1</v>
      </c>
      <c r="P2535" t="s">
        <v>8300</v>
      </c>
      <c r="Q2535" t="str">
        <f t="shared" si="159"/>
        <v>music</v>
      </c>
      <c r="R2535" t="str">
        <f t="shared" si="160"/>
        <v>classical music</v>
      </c>
      <c r="S2535">
        <f xml:space="preserve"> ROUND((E2535:E6648 / D2535:D6648)*100, 0)</f>
        <v>111</v>
      </c>
      <c r="T2535" s="5">
        <f t="shared" si="157"/>
        <v>61.03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0">
        <f t="shared" si="158"/>
        <v>40127.700370370374</v>
      </c>
      <c r="K2536">
        <v>1257871712</v>
      </c>
      <c r="L2536" s="10">
        <f>(((I2536/60)/60)/24)+DATE(1970,1,1)</f>
        <v>40179.25</v>
      </c>
      <c r="M2536" t="b">
        <v>0</v>
      </c>
      <c r="N2536">
        <v>14</v>
      </c>
      <c r="O2536" t="b">
        <v>1</v>
      </c>
      <c r="P2536" t="s">
        <v>8300</v>
      </c>
      <c r="Q2536" t="str">
        <f t="shared" si="159"/>
        <v>music</v>
      </c>
      <c r="R2536" t="str">
        <f t="shared" si="160"/>
        <v>classical music</v>
      </c>
      <c r="S2536">
        <f xml:space="preserve"> ROUND((E2536:E6649 / D2536:D6649)*100, 0)</f>
        <v>105</v>
      </c>
      <c r="T2536" s="5">
        <f t="shared" si="157"/>
        <v>150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0">
        <f t="shared" si="158"/>
        <v>41943.791030092594</v>
      </c>
      <c r="K2537">
        <v>1414781945</v>
      </c>
      <c r="L2537" s="10">
        <f>(((I2537/60)/60)/24)+DATE(1970,1,1)</f>
        <v>41974.832696759258</v>
      </c>
      <c r="M2537" t="b">
        <v>0</v>
      </c>
      <c r="N2537">
        <v>78</v>
      </c>
      <c r="O2537" t="b">
        <v>1</v>
      </c>
      <c r="P2537" t="s">
        <v>8300</v>
      </c>
      <c r="Q2537" t="str">
        <f t="shared" si="159"/>
        <v>music</v>
      </c>
      <c r="R2537" t="str">
        <f t="shared" si="160"/>
        <v>classical music</v>
      </c>
      <c r="S2537">
        <f xml:space="preserve"> ROUND((E2537:E6650 / D2537:D6650)*100, 0)</f>
        <v>104</v>
      </c>
      <c r="T2537" s="5">
        <f t="shared" si="157"/>
        <v>266.08999999999997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0">
        <f t="shared" si="158"/>
        <v>41464.106087962966</v>
      </c>
      <c r="K2538">
        <v>1373337166</v>
      </c>
      <c r="L2538" s="10">
        <f>(((I2538/60)/60)/24)+DATE(1970,1,1)</f>
        <v>41485.106087962966</v>
      </c>
      <c r="M2538" t="b">
        <v>0</v>
      </c>
      <c r="N2538">
        <v>4</v>
      </c>
      <c r="O2538" t="b">
        <v>1</v>
      </c>
      <c r="P2538" t="s">
        <v>8300</v>
      </c>
      <c r="Q2538" t="str">
        <f t="shared" si="159"/>
        <v>music</v>
      </c>
      <c r="R2538" t="str">
        <f t="shared" si="160"/>
        <v>classical music</v>
      </c>
      <c r="S2538">
        <f xml:space="preserve"> ROUND((E2538:E6651 / D2538:D6651)*100, 0)</f>
        <v>116</v>
      </c>
      <c r="T2538" s="5">
        <f t="shared" si="157"/>
        <v>7.25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0">
        <f t="shared" si="158"/>
        <v>40696.648784722223</v>
      </c>
      <c r="K2539">
        <v>1307028855</v>
      </c>
      <c r="L2539" s="10">
        <f>(((I2539/60)/60)/24)+DATE(1970,1,1)</f>
        <v>40756.648784722223</v>
      </c>
      <c r="M2539" t="b">
        <v>0</v>
      </c>
      <c r="N2539">
        <v>11</v>
      </c>
      <c r="O2539" t="b">
        <v>1</v>
      </c>
      <c r="P2539" t="s">
        <v>8300</v>
      </c>
      <c r="Q2539" t="str">
        <f t="shared" si="159"/>
        <v>music</v>
      </c>
      <c r="R2539" t="str">
        <f t="shared" si="160"/>
        <v>classical music</v>
      </c>
      <c r="S2539">
        <f xml:space="preserve"> ROUND((E2539:E6652 / D2539:D6652)*100, 0)</f>
        <v>110</v>
      </c>
      <c r="T2539" s="5">
        <f t="shared" si="157"/>
        <v>100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0">
        <f t="shared" si="158"/>
        <v>41298.509965277779</v>
      </c>
      <c r="K2540">
        <v>1359029661</v>
      </c>
      <c r="L2540" s="10">
        <f>(((I2540/60)/60)/24)+DATE(1970,1,1)</f>
        <v>41329.207638888889</v>
      </c>
      <c r="M2540" t="b">
        <v>0</v>
      </c>
      <c r="N2540">
        <v>185</v>
      </c>
      <c r="O2540" t="b">
        <v>1</v>
      </c>
      <c r="P2540" t="s">
        <v>8300</v>
      </c>
      <c r="Q2540" t="str">
        <f t="shared" si="159"/>
        <v>music</v>
      </c>
      <c r="R2540" t="str">
        <f t="shared" si="160"/>
        <v>classical music</v>
      </c>
      <c r="S2540">
        <f xml:space="preserve"> ROUND((E2540:E6653 / D2540:D6653)*100, 0)</f>
        <v>113</v>
      </c>
      <c r="T2540" s="5">
        <f t="shared" si="157"/>
        <v>109.96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0">
        <f t="shared" si="158"/>
        <v>41977.902222222227</v>
      </c>
      <c r="K2541">
        <v>1417729152</v>
      </c>
      <c r="L2541" s="10">
        <f>(((I2541/60)/60)/24)+DATE(1970,1,1)</f>
        <v>42037.902222222227</v>
      </c>
      <c r="M2541" t="b">
        <v>0</v>
      </c>
      <c r="N2541">
        <v>59</v>
      </c>
      <c r="O2541" t="b">
        <v>1</v>
      </c>
      <c r="P2541" t="s">
        <v>8300</v>
      </c>
      <c r="Q2541" t="str">
        <f t="shared" si="159"/>
        <v>music</v>
      </c>
      <c r="R2541" t="str">
        <f t="shared" si="160"/>
        <v>classical music</v>
      </c>
      <c r="S2541">
        <f xml:space="preserve"> ROUND((E2541:E6654 / D2541:D6654)*100, 0)</f>
        <v>100</v>
      </c>
      <c r="T2541" s="5">
        <f t="shared" si="157"/>
        <v>169.92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0">
        <f t="shared" si="158"/>
        <v>40785.675011574072</v>
      </c>
      <c r="K2542">
        <v>1314720721</v>
      </c>
      <c r="L2542" s="10">
        <f>(((I2542/60)/60)/24)+DATE(1970,1,1)</f>
        <v>40845.675011574072</v>
      </c>
      <c r="M2542" t="b">
        <v>0</v>
      </c>
      <c r="N2542">
        <v>27</v>
      </c>
      <c r="O2542" t="b">
        <v>1</v>
      </c>
      <c r="P2542" t="s">
        <v>8300</v>
      </c>
      <c r="Q2542" t="str">
        <f t="shared" si="159"/>
        <v>music</v>
      </c>
      <c r="R2542" t="str">
        <f t="shared" si="160"/>
        <v>classical music</v>
      </c>
      <c r="S2542">
        <f xml:space="preserve"> ROUND((E2542:E6655 / D2542:D6655)*100, 0)</f>
        <v>103</v>
      </c>
      <c r="T2542" s="5">
        <f t="shared" si="157"/>
        <v>95.74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0">
        <f t="shared" si="158"/>
        <v>41483.449282407404</v>
      </c>
      <c r="K2543">
        <v>1375008418</v>
      </c>
      <c r="L2543" s="10">
        <f>(((I2543/60)/60)/24)+DATE(1970,1,1)</f>
        <v>41543.449282407404</v>
      </c>
      <c r="M2543" t="b">
        <v>0</v>
      </c>
      <c r="N2543">
        <v>63</v>
      </c>
      <c r="O2543" t="b">
        <v>1</v>
      </c>
      <c r="P2543" t="s">
        <v>8300</v>
      </c>
      <c r="Q2543" t="str">
        <f t="shared" si="159"/>
        <v>music</v>
      </c>
      <c r="R2543" t="str">
        <f t="shared" si="160"/>
        <v>classical music</v>
      </c>
      <c r="S2543">
        <f xml:space="preserve"> ROUND((E2543:E6656 / D2543:D6656)*100, 0)</f>
        <v>107</v>
      </c>
      <c r="T2543" s="5">
        <f t="shared" si="157"/>
        <v>59.46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0">
        <f t="shared" si="158"/>
        <v>41509.426585648151</v>
      </c>
      <c r="K2544">
        <v>1377252857</v>
      </c>
      <c r="L2544" s="10">
        <f>(((I2544/60)/60)/24)+DATE(1970,1,1)</f>
        <v>41548.165972222225</v>
      </c>
      <c r="M2544" t="b">
        <v>0</v>
      </c>
      <c r="N2544">
        <v>13</v>
      </c>
      <c r="O2544" t="b">
        <v>1</v>
      </c>
      <c r="P2544" t="s">
        <v>8300</v>
      </c>
      <c r="Q2544" t="str">
        <f t="shared" si="159"/>
        <v>music</v>
      </c>
      <c r="R2544" t="str">
        <f t="shared" si="160"/>
        <v>classical music</v>
      </c>
      <c r="S2544">
        <f xml:space="preserve"> ROUND((E2544:E6657 / D2544:D6657)*100, 0)</f>
        <v>104</v>
      </c>
      <c r="T2544" s="5">
        <f t="shared" si="157"/>
        <v>55.77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0">
        <f t="shared" si="158"/>
        <v>40514.107615740737</v>
      </c>
      <c r="K2545">
        <v>1291257298</v>
      </c>
      <c r="L2545" s="10">
        <f>(((I2545/60)/60)/24)+DATE(1970,1,1)</f>
        <v>40545.125</v>
      </c>
      <c r="M2545" t="b">
        <v>0</v>
      </c>
      <c r="N2545">
        <v>13</v>
      </c>
      <c r="O2545" t="b">
        <v>1</v>
      </c>
      <c r="P2545" t="s">
        <v>8300</v>
      </c>
      <c r="Q2545" t="str">
        <f t="shared" si="159"/>
        <v>music</v>
      </c>
      <c r="R2545" t="str">
        <f t="shared" si="160"/>
        <v>classical music</v>
      </c>
      <c r="S2545">
        <f xml:space="preserve"> ROUND((E2545:E6658 / D2545:D6658)*100, 0)</f>
        <v>156</v>
      </c>
      <c r="T2545" s="5">
        <f t="shared" si="157"/>
        <v>30.08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0">
        <f t="shared" si="158"/>
        <v>41068.520474537036</v>
      </c>
      <c r="K2546">
        <v>1339158569</v>
      </c>
      <c r="L2546" s="10">
        <f>(((I2546/60)/60)/24)+DATE(1970,1,1)</f>
        <v>41098.520474537036</v>
      </c>
      <c r="M2546" t="b">
        <v>0</v>
      </c>
      <c r="N2546">
        <v>57</v>
      </c>
      <c r="O2546" t="b">
        <v>1</v>
      </c>
      <c r="P2546" t="s">
        <v>8300</v>
      </c>
      <c r="Q2546" t="str">
        <f t="shared" si="159"/>
        <v>music</v>
      </c>
      <c r="R2546" t="str">
        <f t="shared" si="160"/>
        <v>classical music</v>
      </c>
      <c r="S2546">
        <f xml:space="preserve"> ROUND((E2546:E6659 / D2546:D6659)*100, 0)</f>
        <v>101</v>
      </c>
      <c r="T2546" s="5">
        <f t="shared" si="157"/>
        <v>88.44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0">
        <f t="shared" si="158"/>
        <v>42027.13817129629</v>
      </c>
      <c r="K2547">
        <v>1421983138</v>
      </c>
      <c r="L2547" s="10">
        <f>(((I2547/60)/60)/24)+DATE(1970,1,1)</f>
        <v>42062.020833333328</v>
      </c>
      <c r="M2547" t="b">
        <v>0</v>
      </c>
      <c r="N2547">
        <v>61</v>
      </c>
      <c r="O2547" t="b">
        <v>1</v>
      </c>
      <c r="P2547" t="s">
        <v>8300</v>
      </c>
      <c r="Q2547" t="str">
        <f t="shared" si="159"/>
        <v>music</v>
      </c>
      <c r="R2547" t="str">
        <f t="shared" si="160"/>
        <v>classical music</v>
      </c>
      <c r="S2547">
        <f xml:space="preserve"> ROUND((E2547:E6660 / D2547:D6660)*100, 0)</f>
        <v>195</v>
      </c>
      <c r="T2547" s="5">
        <f t="shared" si="157"/>
        <v>64.03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0">
        <f t="shared" si="158"/>
        <v>41524.858553240738</v>
      </c>
      <c r="K2548">
        <v>1378586179</v>
      </c>
      <c r="L2548" s="10">
        <f>(((I2548/60)/60)/24)+DATE(1970,1,1)</f>
        <v>41552.208333333336</v>
      </c>
      <c r="M2548" t="b">
        <v>0</v>
      </c>
      <c r="N2548">
        <v>65</v>
      </c>
      <c r="O2548" t="b">
        <v>1</v>
      </c>
      <c r="P2548" t="s">
        <v>8300</v>
      </c>
      <c r="Q2548" t="str">
        <f t="shared" si="159"/>
        <v>music</v>
      </c>
      <c r="R2548" t="str">
        <f t="shared" si="160"/>
        <v>classical music</v>
      </c>
      <c r="S2548">
        <f xml:space="preserve"> ROUND((E2548:E6661 / D2548:D6661)*100, 0)</f>
        <v>112</v>
      </c>
      <c r="T2548" s="5">
        <f t="shared" si="157"/>
        <v>60.15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0">
        <f t="shared" si="158"/>
        <v>40973.773182870369</v>
      </c>
      <c r="K2549">
        <v>1330972403</v>
      </c>
      <c r="L2549" s="10">
        <f>(((I2549/60)/60)/24)+DATE(1970,1,1)</f>
        <v>41003.731516203705</v>
      </c>
      <c r="M2549" t="b">
        <v>0</v>
      </c>
      <c r="N2549">
        <v>134</v>
      </c>
      <c r="O2549" t="b">
        <v>1</v>
      </c>
      <c r="P2549" t="s">
        <v>8300</v>
      </c>
      <c r="Q2549" t="str">
        <f t="shared" si="159"/>
        <v>music</v>
      </c>
      <c r="R2549" t="str">
        <f t="shared" si="160"/>
        <v>classical music</v>
      </c>
      <c r="S2549">
        <f xml:space="preserve"> ROUND((E2549:E6662 / D2549:D6662)*100, 0)</f>
        <v>120</v>
      </c>
      <c r="T2549" s="5">
        <f t="shared" si="157"/>
        <v>49.19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0">
        <f t="shared" si="158"/>
        <v>42618.625428240746</v>
      </c>
      <c r="K2550">
        <v>1473087637</v>
      </c>
      <c r="L2550" s="10">
        <f>(((I2550/60)/60)/24)+DATE(1970,1,1)</f>
        <v>42643.185416666667</v>
      </c>
      <c r="M2550" t="b">
        <v>0</v>
      </c>
      <c r="N2550">
        <v>37</v>
      </c>
      <c r="O2550" t="b">
        <v>1</v>
      </c>
      <c r="P2550" t="s">
        <v>8300</v>
      </c>
      <c r="Q2550" t="str">
        <f t="shared" si="159"/>
        <v>music</v>
      </c>
      <c r="R2550" t="str">
        <f t="shared" si="160"/>
        <v>classical music</v>
      </c>
      <c r="S2550">
        <f xml:space="preserve"> ROUND((E2550:E6663 / D2550:D6663)*100, 0)</f>
        <v>102</v>
      </c>
      <c r="T2550" s="5">
        <f t="shared" si="157"/>
        <v>165.16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0">
        <f t="shared" si="158"/>
        <v>41390.757754629631</v>
      </c>
      <c r="K2551">
        <v>1366999870</v>
      </c>
      <c r="L2551" s="10">
        <f>(((I2551/60)/60)/24)+DATE(1970,1,1)</f>
        <v>41425.708333333336</v>
      </c>
      <c r="M2551" t="b">
        <v>0</v>
      </c>
      <c r="N2551">
        <v>37</v>
      </c>
      <c r="O2551" t="b">
        <v>1</v>
      </c>
      <c r="P2551" t="s">
        <v>8300</v>
      </c>
      <c r="Q2551" t="str">
        <f t="shared" si="159"/>
        <v>music</v>
      </c>
      <c r="R2551" t="str">
        <f t="shared" si="160"/>
        <v>classical music</v>
      </c>
      <c r="S2551">
        <f xml:space="preserve"> ROUND((E2551:E6664 / D2551:D6664)*100, 0)</f>
        <v>103</v>
      </c>
      <c r="T2551" s="5">
        <f t="shared" si="157"/>
        <v>43.62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0">
        <f t="shared" si="158"/>
        <v>42228.634328703702</v>
      </c>
      <c r="K2552">
        <v>1439392406</v>
      </c>
      <c r="L2552" s="10">
        <f>(((I2552/60)/60)/24)+DATE(1970,1,1)</f>
        <v>42285.165972222225</v>
      </c>
      <c r="M2552" t="b">
        <v>0</v>
      </c>
      <c r="N2552">
        <v>150</v>
      </c>
      <c r="O2552" t="b">
        <v>1</v>
      </c>
      <c r="P2552" t="s">
        <v>8300</v>
      </c>
      <c r="Q2552" t="str">
        <f t="shared" si="159"/>
        <v>music</v>
      </c>
      <c r="R2552" t="str">
        <f t="shared" si="160"/>
        <v>classical music</v>
      </c>
      <c r="S2552">
        <f xml:space="preserve"> ROUND((E2552:E6665 / D2552:D6665)*100, 0)</f>
        <v>101</v>
      </c>
      <c r="T2552" s="5">
        <f t="shared" si="157"/>
        <v>43.7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0">
        <f t="shared" si="158"/>
        <v>40961.252141203702</v>
      </c>
      <c r="K2553">
        <v>1329890585</v>
      </c>
      <c r="L2553" s="10">
        <f>(((I2553/60)/60)/24)+DATE(1970,1,1)</f>
        <v>40989.866666666669</v>
      </c>
      <c r="M2553" t="b">
        <v>0</v>
      </c>
      <c r="N2553">
        <v>56</v>
      </c>
      <c r="O2553" t="b">
        <v>1</v>
      </c>
      <c r="P2553" t="s">
        <v>8300</v>
      </c>
      <c r="Q2553" t="str">
        <f t="shared" si="159"/>
        <v>music</v>
      </c>
      <c r="R2553" t="str">
        <f t="shared" si="160"/>
        <v>classical music</v>
      </c>
      <c r="S2553">
        <f xml:space="preserve"> ROUND((E2553:E6666 / D2553:D6666)*100, 0)</f>
        <v>103</v>
      </c>
      <c r="T2553" s="5">
        <f t="shared" si="157"/>
        <v>67.42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0">
        <f t="shared" si="158"/>
        <v>42769.809965277775</v>
      </c>
      <c r="K2554">
        <v>1486149981</v>
      </c>
      <c r="L2554" s="10">
        <f>(((I2554/60)/60)/24)+DATE(1970,1,1)</f>
        <v>42799.809965277775</v>
      </c>
      <c r="M2554" t="b">
        <v>0</v>
      </c>
      <c r="N2554">
        <v>18</v>
      </c>
      <c r="O2554" t="b">
        <v>1</v>
      </c>
      <c r="P2554" t="s">
        <v>8300</v>
      </c>
      <c r="Q2554" t="str">
        <f t="shared" si="159"/>
        <v>music</v>
      </c>
      <c r="R2554" t="str">
        <f t="shared" si="160"/>
        <v>classical music</v>
      </c>
      <c r="S2554">
        <f xml:space="preserve"> ROUND((E2554:E6667 / D2554:D6667)*100, 0)</f>
        <v>107</v>
      </c>
      <c r="T2554" s="5">
        <f t="shared" si="157"/>
        <v>177.5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0">
        <f t="shared" si="158"/>
        <v>41113.199155092596</v>
      </c>
      <c r="K2555">
        <v>1343018807</v>
      </c>
      <c r="L2555" s="10">
        <f>(((I2555/60)/60)/24)+DATE(1970,1,1)</f>
        <v>41173.199155092596</v>
      </c>
      <c r="M2555" t="b">
        <v>0</v>
      </c>
      <c r="N2555">
        <v>60</v>
      </c>
      <c r="O2555" t="b">
        <v>1</v>
      </c>
      <c r="P2555" t="s">
        <v>8300</v>
      </c>
      <c r="Q2555" t="str">
        <f t="shared" si="159"/>
        <v>music</v>
      </c>
      <c r="R2555" t="str">
        <f t="shared" si="160"/>
        <v>classical music</v>
      </c>
      <c r="S2555">
        <f xml:space="preserve"> ROUND((E2555:E6668 / D2555:D6668)*100, 0)</f>
        <v>156</v>
      </c>
      <c r="T2555" s="5">
        <f t="shared" ref="T2555:T2618" si="161" xml:space="preserve"> ROUND(IF(N2555&gt;0,(E2555/N2555),(0)),2)</f>
        <v>38.880000000000003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0">
        <f t="shared" si="158"/>
        <v>42125.078275462962</v>
      </c>
      <c r="K2556">
        <v>1430445163</v>
      </c>
      <c r="L2556" s="10">
        <f>(((I2556/60)/60)/24)+DATE(1970,1,1)</f>
        <v>42156.165972222225</v>
      </c>
      <c r="M2556" t="b">
        <v>0</v>
      </c>
      <c r="N2556">
        <v>67</v>
      </c>
      <c r="O2556" t="b">
        <v>1</v>
      </c>
      <c r="P2556" t="s">
        <v>8300</v>
      </c>
      <c r="Q2556" t="str">
        <f t="shared" si="159"/>
        <v>music</v>
      </c>
      <c r="R2556" t="str">
        <f t="shared" si="160"/>
        <v>classical music</v>
      </c>
      <c r="S2556">
        <f xml:space="preserve"> ROUND((E2556:E6669 / D2556:D6669)*100, 0)</f>
        <v>123</v>
      </c>
      <c r="T2556" s="5">
        <f t="shared" si="161"/>
        <v>54.99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0">
        <f t="shared" si="158"/>
        <v>41026.655011574076</v>
      </c>
      <c r="K2557">
        <v>1335541393</v>
      </c>
      <c r="L2557" s="10">
        <f>(((I2557/60)/60)/24)+DATE(1970,1,1)</f>
        <v>41057.655011574076</v>
      </c>
      <c r="M2557" t="b">
        <v>0</v>
      </c>
      <c r="N2557">
        <v>35</v>
      </c>
      <c r="O2557" t="b">
        <v>1</v>
      </c>
      <c r="P2557" t="s">
        <v>8300</v>
      </c>
      <c r="Q2557" t="str">
        <f t="shared" si="159"/>
        <v>music</v>
      </c>
      <c r="R2557" t="str">
        <f t="shared" si="160"/>
        <v>classical music</v>
      </c>
      <c r="S2557">
        <f xml:space="preserve"> ROUND((E2557:E6670 / D2557:D6670)*100, 0)</f>
        <v>107</v>
      </c>
      <c r="T2557" s="5">
        <f t="shared" si="161"/>
        <v>61.34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0">
        <f t="shared" si="158"/>
        <v>41222.991400462961</v>
      </c>
      <c r="K2558">
        <v>1352504857</v>
      </c>
      <c r="L2558" s="10">
        <f>(((I2558/60)/60)/24)+DATE(1970,1,1)</f>
        <v>41267.991400462961</v>
      </c>
      <c r="M2558" t="b">
        <v>0</v>
      </c>
      <c r="N2558">
        <v>34</v>
      </c>
      <c r="O2558" t="b">
        <v>1</v>
      </c>
      <c r="P2558" t="s">
        <v>8300</v>
      </c>
      <c r="Q2558" t="str">
        <f t="shared" si="159"/>
        <v>music</v>
      </c>
      <c r="R2558" t="str">
        <f t="shared" si="160"/>
        <v>classical music</v>
      </c>
      <c r="S2558">
        <f xml:space="preserve"> ROUND((E2558:E6671 / D2558:D6671)*100, 0)</f>
        <v>106</v>
      </c>
      <c r="T2558" s="5">
        <f t="shared" si="161"/>
        <v>23.12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0">
        <f t="shared" si="158"/>
        <v>41744.745208333334</v>
      </c>
      <c r="K2559">
        <v>1397584386</v>
      </c>
      <c r="L2559" s="10">
        <f>(((I2559/60)/60)/24)+DATE(1970,1,1)</f>
        <v>41774.745208333334</v>
      </c>
      <c r="M2559" t="b">
        <v>0</v>
      </c>
      <c r="N2559">
        <v>36</v>
      </c>
      <c r="O2559" t="b">
        <v>1</v>
      </c>
      <c r="P2559" t="s">
        <v>8300</v>
      </c>
      <c r="Q2559" t="str">
        <f t="shared" si="159"/>
        <v>music</v>
      </c>
      <c r="R2559" t="str">
        <f t="shared" si="160"/>
        <v>classical music</v>
      </c>
      <c r="S2559">
        <f xml:space="preserve"> ROUND((E2559:E6672 / D2559:D6672)*100, 0)</f>
        <v>118</v>
      </c>
      <c r="T2559" s="5">
        <f t="shared" si="161"/>
        <v>29.61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0">
        <f t="shared" si="158"/>
        <v>42093.860023148154</v>
      </c>
      <c r="K2560">
        <v>1427747906</v>
      </c>
      <c r="L2560" s="10">
        <f>(((I2560/60)/60)/24)+DATE(1970,1,1)</f>
        <v>42125.582638888889</v>
      </c>
      <c r="M2560" t="b">
        <v>0</v>
      </c>
      <c r="N2560">
        <v>18</v>
      </c>
      <c r="O2560" t="b">
        <v>1</v>
      </c>
      <c r="P2560" t="s">
        <v>8300</v>
      </c>
      <c r="Q2560" t="str">
        <f t="shared" si="159"/>
        <v>music</v>
      </c>
      <c r="R2560" t="str">
        <f t="shared" si="160"/>
        <v>classical music</v>
      </c>
      <c r="S2560">
        <f xml:space="preserve"> ROUND((E2560:E6673 / D2560:D6673)*100, 0)</f>
        <v>109</v>
      </c>
      <c r="T2560" s="5">
        <f t="shared" si="161"/>
        <v>75.61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0">
        <f t="shared" si="158"/>
        <v>40829.873657407406</v>
      </c>
      <c r="K2561">
        <v>1318539484</v>
      </c>
      <c r="L2561" s="10">
        <f>(((I2561/60)/60)/24)+DATE(1970,1,1)</f>
        <v>40862.817361111112</v>
      </c>
      <c r="M2561" t="b">
        <v>0</v>
      </c>
      <c r="N2561">
        <v>25</v>
      </c>
      <c r="O2561" t="b">
        <v>1</v>
      </c>
      <c r="P2561" t="s">
        <v>8300</v>
      </c>
      <c r="Q2561" t="str">
        <f t="shared" si="159"/>
        <v>music</v>
      </c>
      <c r="R2561" t="str">
        <f t="shared" si="160"/>
        <v>classical music</v>
      </c>
      <c r="S2561">
        <f xml:space="preserve"> ROUND((E2561:E6674 / D2561:D6674)*100, 0)</f>
        <v>111</v>
      </c>
      <c r="T2561" s="5">
        <f t="shared" si="161"/>
        <v>35.6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0">
        <f t="shared" si="158"/>
        <v>42039.951087962967</v>
      </c>
      <c r="K2562">
        <v>1423090174</v>
      </c>
      <c r="L2562" s="10">
        <f>(((I2562/60)/60)/24)+DATE(1970,1,1)</f>
        <v>42069.951087962967</v>
      </c>
      <c r="M2562" t="b">
        <v>0</v>
      </c>
      <c r="N2562">
        <v>21</v>
      </c>
      <c r="O2562" t="b">
        <v>1</v>
      </c>
      <c r="P2562" t="s">
        <v>8300</v>
      </c>
      <c r="Q2562" t="str">
        <f t="shared" si="159"/>
        <v>music</v>
      </c>
      <c r="R2562" t="str">
        <f t="shared" si="160"/>
        <v>classical music</v>
      </c>
      <c r="S2562">
        <f xml:space="preserve"> ROUND((E2562:E6675 / D2562:D6675)*100, 0)</f>
        <v>100</v>
      </c>
      <c r="T2562" s="5">
        <f t="shared" si="161"/>
        <v>143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0">
        <f t="shared" ref="J2563:J2626" si="162">(((K2563/60)/60)/24)+DATE(1970,1,1)</f>
        <v>42260.528807870374</v>
      </c>
      <c r="K2563">
        <v>1442148089</v>
      </c>
      <c r="L2563" s="10">
        <f>(((I2563/60)/60)/24)+DATE(1970,1,1)</f>
        <v>42290.528807870374</v>
      </c>
      <c r="M2563" t="b">
        <v>0</v>
      </c>
      <c r="N2563">
        <v>0</v>
      </c>
      <c r="O2563" t="b">
        <v>0</v>
      </c>
      <c r="P2563" t="s">
        <v>8284</v>
      </c>
      <c r="Q2563" t="str">
        <f t="shared" ref="Q2563:Q2626" si="163">LEFT(P2563, SEARCH("/",P2563,1)-1)</f>
        <v>food</v>
      </c>
      <c r="R2563" t="str">
        <f t="shared" ref="R2563:R2626" si="164">RIGHT(P2563,LEN(P2563)-SEARCH("/",P2563))</f>
        <v>food trucks</v>
      </c>
      <c r="S2563">
        <f xml:space="preserve"> ROUND((E2563:E6676 / D2563:D6676)*100, 0)</f>
        <v>0</v>
      </c>
      <c r="T2563" s="5">
        <f t="shared" si="161"/>
        <v>0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0">
        <f t="shared" si="162"/>
        <v>42594.524756944447</v>
      </c>
      <c r="K2564">
        <v>1471005339</v>
      </c>
      <c r="L2564" s="10">
        <f>(((I2564/60)/60)/24)+DATE(1970,1,1)</f>
        <v>42654.524756944447</v>
      </c>
      <c r="M2564" t="b">
        <v>0</v>
      </c>
      <c r="N2564">
        <v>3</v>
      </c>
      <c r="O2564" t="b">
        <v>0</v>
      </c>
      <c r="P2564" t="s">
        <v>8284</v>
      </c>
      <c r="Q2564" t="str">
        <f t="shared" si="163"/>
        <v>food</v>
      </c>
      <c r="R2564" t="str">
        <f t="shared" si="164"/>
        <v>food trucks</v>
      </c>
      <c r="S2564">
        <f xml:space="preserve"> ROUND((E2564:E6677 / D2564:D6677)*100, 0)</f>
        <v>1</v>
      </c>
      <c r="T2564" s="5">
        <f t="shared" si="161"/>
        <v>25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0">
        <f t="shared" si="162"/>
        <v>42155.139479166668</v>
      </c>
      <c r="K2565">
        <v>1433042451</v>
      </c>
      <c r="L2565" s="10">
        <f>(((I2565/60)/60)/24)+DATE(1970,1,1)</f>
        <v>42215.139479166668</v>
      </c>
      <c r="M2565" t="b">
        <v>0</v>
      </c>
      <c r="N2565">
        <v>0</v>
      </c>
      <c r="O2565" t="b">
        <v>0</v>
      </c>
      <c r="P2565" t="s">
        <v>8284</v>
      </c>
      <c r="Q2565" t="str">
        <f t="shared" si="163"/>
        <v>food</v>
      </c>
      <c r="R2565" t="str">
        <f t="shared" si="164"/>
        <v>food trucks</v>
      </c>
      <c r="S2565">
        <f xml:space="preserve"> ROUND((E2565:E6678 / D2565:D6678)*100, 0)</f>
        <v>0</v>
      </c>
      <c r="T2565" s="5">
        <f t="shared" si="161"/>
        <v>0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0">
        <f t="shared" si="162"/>
        <v>41822.040497685186</v>
      </c>
      <c r="K2566">
        <v>1404262699</v>
      </c>
      <c r="L2566" s="10">
        <f>(((I2566/60)/60)/24)+DATE(1970,1,1)</f>
        <v>41852.040497685186</v>
      </c>
      <c r="M2566" t="b">
        <v>0</v>
      </c>
      <c r="N2566">
        <v>0</v>
      </c>
      <c r="O2566" t="b">
        <v>0</v>
      </c>
      <c r="P2566" t="s">
        <v>8284</v>
      </c>
      <c r="Q2566" t="str">
        <f t="shared" si="163"/>
        <v>food</v>
      </c>
      <c r="R2566" t="str">
        <f t="shared" si="164"/>
        <v>food trucks</v>
      </c>
      <c r="S2566">
        <f xml:space="preserve"> ROUND((E2566:E6679 / D2566:D6679)*100, 0)</f>
        <v>0</v>
      </c>
      <c r="T2566" s="5">
        <f t="shared" si="161"/>
        <v>0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0">
        <f t="shared" si="162"/>
        <v>42440.650335648148</v>
      </c>
      <c r="K2567">
        <v>1457710589</v>
      </c>
      <c r="L2567" s="10">
        <f>(((I2567/60)/60)/24)+DATE(1970,1,1)</f>
        <v>42499.868055555555</v>
      </c>
      <c r="M2567" t="b">
        <v>0</v>
      </c>
      <c r="N2567">
        <v>1</v>
      </c>
      <c r="O2567" t="b">
        <v>0</v>
      </c>
      <c r="P2567" t="s">
        <v>8284</v>
      </c>
      <c r="Q2567" t="str">
        <f t="shared" si="163"/>
        <v>food</v>
      </c>
      <c r="R2567" t="str">
        <f t="shared" si="164"/>
        <v>food trucks</v>
      </c>
      <c r="S2567">
        <f xml:space="preserve"> ROUND((E2567:E6680 / D2567:D6680)*100, 0)</f>
        <v>1</v>
      </c>
      <c r="T2567" s="5">
        <f t="shared" si="161"/>
        <v>100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0">
        <f t="shared" si="162"/>
        <v>41842.980879629627</v>
      </c>
      <c r="K2568">
        <v>1406071948</v>
      </c>
      <c r="L2568" s="10">
        <f>(((I2568/60)/60)/24)+DATE(1970,1,1)</f>
        <v>41872.980879629627</v>
      </c>
      <c r="M2568" t="b">
        <v>0</v>
      </c>
      <c r="N2568">
        <v>0</v>
      </c>
      <c r="O2568" t="b">
        <v>0</v>
      </c>
      <c r="P2568" t="s">
        <v>8284</v>
      </c>
      <c r="Q2568" t="str">
        <f t="shared" si="163"/>
        <v>food</v>
      </c>
      <c r="R2568" t="str">
        <f t="shared" si="164"/>
        <v>food trucks</v>
      </c>
      <c r="S2568">
        <f xml:space="preserve"> ROUND((E2568:E6681 / D2568:D6681)*100, 0)</f>
        <v>0</v>
      </c>
      <c r="T2568" s="5">
        <f t="shared" si="161"/>
        <v>0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0">
        <f t="shared" si="162"/>
        <v>42087.878912037035</v>
      </c>
      <c r="K2569">
        <v>1427231138</v>
      </c>
      <c r="L2569" s="10">
        <f>(((I2569/60)/60)/24)+DATE(1970,1,1)</f>
        <v>42117.878912037035</v>
      </c>
      <c r="M2569" t="b">
        <v>0</v>
      </c>
      <c r="N2569">
        <v>2</v>
      </c>
      <c r="O2569" t="b">
        <v>0</v>
      </c>
      <c r="P2569" t="s">
        <v>8284</v>
      </c>
      <c r="Q2569" t="str">
        <f t="shared" si="163"/>
        <v>food</v>
      </c>
      <c r="R2569" t="str">
        <f t="shared" si="164"/>
        <v>food trucks</v>
      </c>
      <c r="S2569">
        <f xml:space="preserve"> ROUND((E2569:E6682 / D2569:D6682)*100, 0)</f>
        <v>0</v>
      </c>
      <c r="T2569" s="5">
        <f t="shared" si="161"/>
        <v>60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0">
        <f t="shared" si="162"/>
        <v>42584.666597222225</v>
      </c>
      <c r="K2570">
        <v>1470153594</v>
      </c>
      <c r="L2570" s="10">
        <f>(((I2570/60)/60)/24)+DATE(1970,1,1)</f>
        <v>42614.666597222225</v>
      </c>
      <c r="M2570" t="b">
        <v>0</v>
      </c>
      <c r="N2570">
        <v>1</v>
      </c>
      <c r="O2570" t="b">
        <v>0</v>
      </c>
      <c r="P2570" t="s">
        <v>8284</v>
      </c>
      <c r="Q2570" t="str">
        <f t="shared" si="163"/>
        <v>food</v>
      </c>
      <c r="R2570" t="str">
        <f t="shared" si="164"/>
        <v>food trucks</v>
      </c>
      <c r="S2570">
        <f xml:space="preserve"> ROUND((E2570:E6683 / D2570:D6683)*100, 0)</f>
        <v>1</v>
      </c>
      <c r="T2570" s="5">
        <f t="shared" si="161"/>
        <v>50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0">
        <f t="shared" si="162"/>
        <v>42234.105462962965</v>
      </c>
      <c r="K2571">
        <v>1439865112</v>
      </c>
      <c r="L2571" s="10">
        <f>(((I2571/60)/60)/24)+DATE(1970,1,1)</f>
        <v>42264.105462962965</v>
      </c>
      <c r="M2571" t="b">
        <v>0</v>
      </c>
      <c r="N2571">
        <v>2</v>
      </c>
      <c r="O2571" t="b">
        <v>0</v>
      </c>
      <c r="P2571" t="s">
        <v>8284</v>
      </c>
      <c r="Q2571" t="str">
        <f t="shared" si="163"/>
        <v>food</v>
      </c>
      <c r="R2571" t="str">
        <f t="shared" si="164"/>
        <v>food trucks</v>
      </c>
      <c r="S2571">
        <f xml:space="preserve"> ROUND((E2571:E6684 / D2571:D6684)*100, 0)</f>
        <v>2</v>
      </c>
      <c r="T2571" s="5">
        <f t="shared" si="161"/>
        <v>72.5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0">
        <f t="shared" si="162"/>
        <v>42744.903182870374</v>
      </c>
      <c r="K2572">
        <v>1483998035</v>
      </c>
      <c r="L2572" s="10">
        <f>(((I2572/60)/60)/24)+DATE(1970,1,1)</f>
        <v>42774.903182870374</v>
      </c>
      <c r="M2572" t="b">
        <v>0</v>
      </c>
      <c r="N2572">
        <v>2</v>
      </c>
      <c r="O2572" t="b">
        <v>0</v>
      </c>
      <c r="P2572" t="s">
        <v>8284</v>
      </c>
      <c r="Q2572" t="str">
        <f t="shared" si="163"/>
        <v>food</v>
      </c>
      <c r="R2572" t="str">
        <f t="shared" si="164"/>
        <v>food trucks</v>
      </c>
      <c r="S2572">
        <f xml:space="preserve"> ROUND((E2572:E6685 / D2572:D6685)*100, 0)</f>
        <v>1</v>
      </c>
      <c r="T2572" s="5">
        <f t="shared" si="161"/>
        <v>29.5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0">
        <f t="shared" si="162"/>
        <v>42449.341678240744</v>
      </c>
      <c r="K2573">
        <v>1458461521</v>
      </c>
      <c r="L2573" s="10">
        <f>(((I2573/60)/60)/24)+DATE(1970,1,1)</f>
        <v>42509.341678240744</v>
      </c>
      <c r="M2573" t="b">
        <v>0</v>
      </c>
      <c r="N2573">
        <v>4</v>
      </c>
      <c r="O2573" t="b">
        <v>0</v>
      </c>
      <c r="P2573" t="s">
        <v>8284</v>
      </c>
      <c r="Q2573" t="str">
        <f t="shared" si="163"/>
        <v>food</v>
      </c>
      <c r="R2573" t="str">
        <f t="shared" si="164"/>
        <v>food trucks</v>
      </c>
      <c r="S2573">
        <f xml:space="preserve"> ROUND((E2573:E6686 / D2573:D6686)*100, 0)</f>
        <v>0</v>
      </c>
      <c r="T2573" s="5">
        <f t="shared" si="161"/>
        <v>62.5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0">
        <f t="shared" si="162"/>
        <v>42077.119409722218</v>
      </c>
      <c r="K2574">
        <v>1426301517</v>
      </c>
      <c r="L2574" s="10">
        <f>(((I2574/60)/60)/24)+DATE(1970,1,1)</f>
        <v>42107.119409722218</v>
      </c>
      <c r="M2574" t="b">
        <v>0</v>
      </c>
      <c r="N2574">
        <v>0</v>
      </c>
      <c r="O2574" t="b">
        <v>0</v>
      </c>
      <c r="P2574" t="s">
        <v>8284</v>
      </c>
      <c r="Q2574" t="str">
        <f t="shared" si="163"/>
        <v>food</v>
      </c>
      <c r="R2574" t="str">
        <f t="shared" si="164"/>
        <v>food trucks</v>
      </c>
      <c r="S2574">
        <f xml:space="preserve"> ROUND((E2574:E6687 / D2574:D6687)*100, 0)</f>
        <v>0</v>
      </c>
      <c r="T2574" s="5">
        <f t="shared" si="161"/>
        <v>0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0">
        <f t="shared" si="162"/>
        <v>41829.592002314814</v>
      </c>
      <c r="K2575">
        <v>1404915149</v>
      </c>
      <c r="L2575" s="10">
        <f>(((I2575/60)/60)/24)+DATE(1970,1,1)</f>
        <v>41874.592002314814</v>
      </c>
      <c r="M2575" t="b">
        <v>0</v>
      </c>
      <c r="N2575">
        <v>0</v>
      </c>
      <c r="O2575" t="b">
        <v>0</v>
      </c>
      <c r="P2575" t="s">
        <v>8284</v>
      </c>
      <c r="Q2575" t="str">
        <f t="shared" si="163"/>
        <v>food</v>
      </c>
      <c r="R2575" t="str">
        <f t="shared" si="164"/>
        <v>food trucks</v>
      </c>
      <c r="S2575">
        <f xml:space="preserve"> ROUND((E2575:E6688 / D2575:D6688)*100, 0)</f>
        <v>0</v>
      </c>
      <c r="T2575" s="5">
        <f t="shared" si="161"/>
        <v>0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0">
        <f t="shared" si="162"/>
        <v>42487.825752314813</v>
      </c>
      <c r="K2576">
        <v>1461786545</v>
      </c>
      <c r="L2576" s="10">
        <f>(((I2576/60)/60)/24)+DATE(1970,1,1)</f>
        <v>42508.825752314813</v>
      </c>
      <c r="M2576" t="b">
        <v>0</v>
      </c>
      <c r="N2576">
        <v>0</v>
      </c>
      <c r="O2576" t="b">
        <v>0</v>
      </c>
      <c r="P2576" t="s">
        <v>8284</v>
      </c>
      <c r="Q2576" t="str">
        <f t="shared" si="163"/>
        <v>food</v>
      </c>
      <c r="R2576" t="str">
        <f t="shared" si="164"/>
        <v>food trucks</v>
      </c>
      <c r="S2576">
        <f xml:space="preserve"> ROUND((E2576:E6689 / D2576:D6689)*100, 0)</f>
        <v>0</v>
      </c>
      <c r="T2576" s="5">
        <f t="shared" si="161"/>
        <v>0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0">
        <f t="shared" si="162"/>
        <v>41986.108726851846</v>
      </c>
      <c r="K2577">
        <v>1418438194</v>
      </c>
      <c r="L2577" s="10">
        <f>(((I2577/60)/60)/24)+DATE(1970,1,1)</f>
        <v>42016.108726851846</v>
      </c>
      <c r="M2577" t="b">
        <v>0</v>
      </c>
      <c r="N2577">
        <v>0</v>
      </c>
      <c r="O2577" t="b">
        <v>0</v>
      </c>
      <c r="P2577" t="s">
        <v>8284</v>
      </c>
      <c r="Q2577" t="str">
        <f t="shared" si="163"/>
        <v>food</v>
      </c>
      <c r="R2577" t="str">
        <f t="shared" si="164"/>
        <v>food trucks</v>
      </c>
      <c r="S2577">
        <f xml:space="preserve"> ROUND((E2577:E6690 / D2577:D6690)*100, 0)</f>
        <v>0</v>
      </c>
      <c r="T2577" s="5">
        <f t="shared" si="161"/>
        <v>0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0">
        <f t="shared" si="162"/>
        <v>42060.00980324074</v>
      </c>
      <c r="K2578">
        <v>1424823247</v>
      </c>
      <c r="L2578" s="10">
        <f>(((I2578/60)/60)/24)+DATE(1970,1,1)</f>
        <v>42104.968136574069</v>
      </c>
      <c r="M2578" t="b">
        <v>0</v>
      </c>
      <c r="N2578">
        <v>0</v>
      </c>
      <c r="O2578" t="b">
        <v>0</v>
      </c>
      <c r="P2578" t="s">
        <v>8284</v>
      </c>
      <c r="Q2578" t="str">
        <f t="shared" si="163"/>
        <v>food</v>
      </c>
      <c r="R2578" t="str">
        <f t="shared" si="164"/>
        <v>food trucks</v>
      </c>
      <c r="S2578">
        <f xml:space="preserve"> ROUND((E2578:E6691 / D2578:D6691)*100, 0)</f>
        <v>0</v>
      </c>
      <c r="T2578" s="5">
        <f t="shared" si="161"/>
        <v>0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0">
        <f t="shared" si="162"/>
        <v>41830.820567129631</v>
      </c>
      <c r="K2579">
        <v>1405021297</v>
      </c>
      <c r="L2579" s="10">
        <f>(((I2579/60)/60)/24)+DATE(1970,1,1)</f>
        <v>41855.820567129631</v>
      </c>
      <c r="M2579" t="b">
        <v>0</v>
      </c>
      <c r="N2579">
        <v>0</v>
      </c>
      <c r="O2579" t="b">
        <v>0</v>
      </c>
      <c r="P2579" t="s">
        <v>8284</v>
      </c>
      <c r="Q2579" t="str">
        <f t="shared" si="163"/>
        <v>food</v>
      </c>
      <c r="R2579" t="str">
        <f t="shared" si="164"/>
        <v>food trucks</v>
      </c>
      <c r="S2579">
        <f xml:space="preserve"> ROUND((E2579:E6692 / D2579:D6692)*100, 0)</f>
        <v>0</v>
      </c>
      <c r="T2579" s="5">
        <f t="shared" si="161"/>
        <v>0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0">
        <f t="shared" si="162"/>
        <v>42238.022905092599</v>
      </c>
      <c r="K2580">
        <v>1440203579</v>
      </c>
      <c r="L2580" s="10">
        <f>(((I2580/60)/60)/24)+DATE(1970,1,1)</f>
        <v>42286.708333333328</v>
      </c>
      <c r="M2580" t="b">
        <v>0</v>
      </c>
      <c r="N2580">
        <v>0</v>
      </c>
      <c r="O2580" t="b">
        <v>0</v>
      </c>
      <c r="P2580" t="s">
        <v>8284</v>
      </c>
      <c r="Q2580" t="str">
        <f t="shared" si="163"/>
        <v>food</v>
      </c>
      <c r="R2580" t="str">
        <f t="shared" si="164"/>
        <v>food trucks</v>
      </c>
      <c r="S2580">
        <f xml:space="preserve"> ROUND((E2580:E6693 / D2580:D6693)*100, 0)</f>
        <v>0</v>
      </c>
      <c r="T2580" s="5">
        <f t="shared" si="161"/>
        <v>0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0">
        <f t="shared" si="162"/>
        <v>41837.829895833333</v>
      </c>
      <c r="K2581">
        <v>1405626903</v>
      </c>
      <c r="L2581" s="10">
        <f>(((I2581/60)/60)/24)+DATE(1970,1,1)</f>
        <v>41897.829895833333</v>
      </c>
      <c r="M2581" t="b">
        <v>0</v>
      </c>
      <c r="N2581">
        <v>12</v>
      </c>
      <c r="O2581" t="b">
        <v>0</v>
      </c>
      <c r="P2581" t="s">
        <v>8284</v>
      </c>
      <c r="Q2581" t="str">
        <f t="shared" si="163"/>
        <v>food</v>
      </c>
      <c r="R2581" t="str">
        <f t="shared" si="164"/>
        <v>food trucks</v>
      </c>
      <c r="S2581">
        <f xml:space="preserve"> ROUND((E2581:E6694 / D2581:D6694)*100, 0)</f>
        <v>0</v>
      </c>
      <c r="T2581" s="5">
        <f t="shared" si="161"/>
        <v>23.08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0">
        <f t="shared" si="162"/>
        <v>42110.326423611114</v>
      </c>
      <c r="K2582">
        <v>1429170603</v>
      </c>
      <c r="L2582" s="10">
        <f>(((I2582/60)/60)/24)+DATE(1970,1,1)</f>
        <v>42140.125</v>
      </c>
      <c r="M2582" t="b">
        <v>0</v>
      </c>
      <c r="N2582">
        <v>2</v>
      </c>
      <c r="O2582" t="b">
        <v>0</v>
      </c>
      <c r="P2582" t="s">
        <v>8284</v>
      </c>
      <c r="Q2582" t="str">
        <f t="shared" si="163"/>
        <v>food</v>
      </c>
      <c r="R2582" t="str">
        <f t="shared" si="164"/>
        <v>food trucks</v>
      </c>
      <c r="S2582">
        <f xml:space="preserve"> ROUND((E2582:E6695 / D2582:D6695)*100, 0)</f>
        <v>1</v>
      </c>
      <c r="T2582" s="5">
        <f t="shared" si="161"/>
        <v>25.5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0">
        <f t="shared" si="162"/>
        <v>42294.628449074073</v>
      </c>
      <c r="K2583">
        <v>1445094298</v>
      </c>
      <c r="L2583" s="10">
        <f>(((I2583/60)/60)/24)+DATE(1970,1,1)</f>
        <v>42324.670115740737</v>
      </c>
      <c r="M2583" t="b">
        <v>0</v>
      </c>
      <c r="N2583">
        <v>11</v>
      </c>
      <c r="O2583" t="b">
        <v>0</v>
      </c>
      <c r="P2583" t="s">
        <v>8284</v>
      </c>
      <c r="Q2583" t="str">
        <f t="shared" si="163"/>
        <v>food</v>
      </c>
      <c r="R2583" t="str">
        <f t="shared" si="164"/>
        <v>food trucks</v>
      </c>
      <c r="S2583">
        <f xml:space="preserve"> ROUND((E2583:E6696 / D2583:D6696)*100, 0)</f>
        <v>11</v>
      </c>
      <c r="T2583" s="5">
        <f t="shared" si="161"/>
        <v>48.18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0">
        <f t="shared" si="162"/>
        <v>42642.988819444443</v>
      </c>
      <c r="K2584">
        <v>1475192634</v>
      </c>
      <c r="L2584" s="10">
        <f>(((I2584/60)/60)/24)+DATE(1970,1,1)</f>
        <v>42672.988819444443</v>
      </c>
      <c r="M2584" t="b">
        <v>0</v>
      </c>
      <c r="N2584">
        <v>1</v>
      </c>
      <c r="O2584" t="b">
        <v>0</v>
      </c>
      <c r="P2584" t="s">
        <v>8284</v>
      </c>
      <c r="Q2584" t="str">
        <f t="shared" si="163"/>
        <v>food</v>
      </c>
      <c r="R2584" t="str">
        <f t="shared" si="164"/>
        <v>food trucks</v>
      </c>
      <c r="S2584">
        <f xml:space="preserve"> ROUND((E2584:E6697 / D2584:D6697)*100, 0)</f>
        <v>0</v>
      </c>
      <c r="T2584" s="5">
        <f t="shared" si="161"/>
        <v>1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0">
        <f t="shared" si="162"/>
        <v>42019.76944444445</v>
      </c>
      <c r="K2585">
        <v>1421346480</v>
      </c>
      <c r="L2585" s="10">
        <f>(((I2585/60)/60)/24)+DATE(1970,1,1)</f>
        <v>42079.727777777778</v>
      </c>
      <c r="M2585" t="b">
        <v>0</v>
      </c>
      <c r="N2585">
        <v>5</v>
      </c>
      <c r="O2585" t="b">
        <v>0</v>
      </c>
      <c r="P2585" t="s">
        <v>8284</v>
      </c>
      <c r="Q2585" t="str">
        <f t="shared" si="163"/>
        <v>food</v>
      </c>
      <c r="R2585" t="str">
        <f t="shared" si="164"/>
        <v>food trucks</v>
      </c>
      <c r="S2585">
        <f xml:space="preserve"> ROUND((E2585:E6698 / D2585:D6698)*100, 0)</f>
        <v>1</v>
      </c>
      <c r="T2585" s="5">
        <f t="shared" si="161"/>
        <v>1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0">
        <f t="shared" si="162"/>
        <v>42140.173252314817</v>
      </c>
      <c r="K2586">
        <v>1431749369</v>
      </c>
      <c r="L2586" s="10">
        <f>(((I2586/60)/60)/24)+DATE(1970,1,1)</f>
        <v>42170.173252314817</v>
      </c>
      <c r="M2586" t="b">
        <v>0</v>
      </c>
      <c r="N2586">
        <v>0</v>
      </c>
      <c r="O2586" t="b">
        <v>0</v>
      </c>
      <c r="P2586" t="s">
        <v>8284</v>
      </c>
      <c r="Q2586" t="str">
        <f t="shared" si="163"/>
        <v>food</v>
      </c>
      <c r="R2586" t="str">
        <f t="shared" si="164"/>
        <v>food trucks</v>
      </c>
      <c r="S2586">
        <f xml:space="preserve"> ROUND((E2586:E6699 / D2586:D6699)*100, 0)</f>
        <v>0</v>
      </c>
      <c r="T2586" s="5">
        <f t="shared" si="161"/>
        <v>0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0">
        <f t="shared" si="162"/>
        <v>41795.963333333333</v>
      </c>
      <c r="K2587">
        <v>1402009632</v>
      </c>
      <c r="L2587" s="10">
        <f>(((I2587/60)/60)/24)+DATE(1970,1,1)</f>
        <v>41825.963333333333</v>
      </c>
      <c r="M2587" t="b">
        <v>0</v>
      </c>
      <c r="N2587">
        <v>1</v>
      </c>
      <c r="O2587" t="b">
        <v>0</v>
      </c>
      <c r="P2587" t="s">
        <v>8284</v>
      </c>
      <c r="Q2587" t="str">
        <f t="shared" si="163"/>
        <v>food</v>
      </c>
      <c r="R2587" t="str">
        <f t="shared" si="164"/>
        <v>food trucks</v>
      </c>
      <c r="S2587">
        <f xml:space="preserve"> ROUND((E2587:E6700 / D2587:D6700)*100, 0)</f>
        <v>0</v>
      </c>
      <c r="T2587" s="5">
        <f t="shared" si="161"/>
        <v>50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0">
        <f t="shared" si="162"/>
        <v>42333.330277777779</v>
      </c>
      <c r="K2588">
        <v>1448438136</v>
      </c>
      <c r="L2588" s="10">
        <f>(((I2588/60)/60)/24)+DATE(1970,1,1)</f>
        <v>42363.330277777779</v>
      </c>
      <c r="M2588" t="b">
        <v>0</v>
      </c>
      <c r="N2588">
        <v>1</v>
      </c>
      <c r="O2588" t="b">
        <v>0</v>
      </c>
      <c r="P2588" t="s">
        <v>8284</v>
      </c>
      <c r="Q2588" t="str">
        <f t="shared" si="163"/>
        <v>food</v>
      </c>
      <c r="R2588" t="str">
        <f t="shared" si="164"/>
        <v>food trucks</v>
      </c>
      <c r="S2588">
        <f xml:space="preserve"> ROUND((E2588:E6701 / D2588:D6701)*100, 0)</f>
        <v>0</v>
      </c>
      <c r="T2588" s="5">
        <f t="shared" si="161"/>
        <v>5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0">
        <f t="shared" si="162"/>
        <v>42338.675381944442</v>
      </c>
      <c r="K2589">
        <v>1448899953</v>
      </c>
      <c r="L2589" s="10">
        <f>(((I2589/60)/60)/24)+DATE(1970,1,1)</f>
        <v>42368.675381944442</v>
      </c>
      <c r="M2589" t="b">
        <v>0</v>
      </c>
      <c r="N2589">
        <v>6</v>
      </c>
      <c r="O2589" t="b">
        <v>0</v>
      </c>
      <c r="P2589" t="s">
        <v>8284</v>
      </c>
      <c r="Q2589" t="str">
        <f t="shared" si="163"/>
        <v>food</v>
      </c>
      <c r="R2589" t="str">
        <f t="shared" si="164"/>
        <v>food trucks</v>
      </c>
      <c r="S2589">
        <f xml:space="preserve"> ROUND((E2589:E6702 / D2589:D6702)*100, 0)</f>
        <v>2</v>
      </c>
      <c r="T2589" s="5">
        <f t="shared" si="161"/>
        <v>202.83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0">
        <f t="shared" si="162"/>
        <v>42042.676226851851</v>
      </c>
      <c r="K2590">
        <v>1423325626</v>
      </c>
      <c r="L2590" s="10">
        <f>(((I2590/60)/60)/24)+DATE(1970,1,1)</f>
        <v>42094.551388888889</v>
      </c>
      <c r="M2590" t="b">
        <v>0</v>
      </c>
      <c r="N2590">
        <v>8</v>
      </c>
      <c r="O2590" t="b">
        <v>0</v>
      </c>
      <c r="P2590" t="s">
        <v>8284</v>
      </c>
      <c r="Q2590" t="str">
        <f t="shared" si="163"/>
        <v>food</v>
      </c>
      <c r="R2590" t="str">
        <f t="shared" si="164"/>
        <v>food trucks</v>
      </c>
      <c r="S2590">
        <f xml:space="preserve"> ROUND((E2590:E6703 / D2590:D6703)*100, 0)</f>
        <v>4</v>
      </c>
      <c r="T2590" s="5">
        <f t="shared" si="161"/>
        <v>29.13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0">
        <f t="shared" si="162"/>
        <v>42422.536192129628</v>
      </c>
      <c r="K2591">
        <v>1456145527</v>
      </c>
      <c r="L2591" s="10">
        <f>(((I2591/60)/60)/24)+DATE(1970,1,1)</f>
        <v>42452.494525462964</v>
      </c>
      <c r="M2591" t="b">
        <v>0</v>
      </c>
      <c r="N2591">
        <v>1</v>
      </c>
      <c r="O2591" t="b">
        <v>0</v>
      </c>
      <c r="P2591" t="s">
        <v>8284</v>
      </c>
      <c r="Q2591" t="str">
        <f t="shared" si="163"/>
        <v>food</v>
      </c>
      <c r="R2591" t="str">
        <f t="shared" si="164"/>
        <v>food trucks</v>
      </c>
      <c r="S2591">
        <f xml:space="preserve"> ROUND((E2591:E6704 / D2591:D6704)*100, 0)</f>
        <v>0</v>
      </c>
      <c r="T2591" s="5">
        <f t="shared" si="161"/>
        <v>5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0">
        <f t="shared" si="162"/>
        <v>42388.589085648149</v>
      </c>
      <c r="K2592">
        <v>1453212497</v>
      </c>
      <c r="L2592" s="10">
        <f>(((I2592/60)/60)/24)+DATE(1970,1,1)</f>
        <v>42395.589085648149</v>
      </c>
      <c r="M2592" t="b">
        <v>0</v>
      </c>
      <c r="N2592">
        <v>0</v>
      </c>
      <c r="O2592" t="b">
        <v>0</v>
      </c>
      <c r="P2592" t="s">
        <v>8284</v>
      </c>
      <c r="Q2592" t="str">
        <f t="shared" si="163"/>
        <v>food</v>
      </c>
      <c r="R2592" t="str">
        <f t="shared" si="164"/>
        <v>food trucks</v>
      </c>
      <c r="S2592">
        <f xml:space="preserve"> ROUND((E2592:E6705 / D2592:D6705)*100, 0)</f>
        <v>0</v>
      </c>
      <c r="T2592" s="5">
        <f t="shared" si="161"/>
        <v>0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0">
        <f t="shared" si="162"/>
        <v>42382.906527777777</v>
      </c>
      <c r="K2593">
        <v>1452721524</v>
      </c>
      <c r="L2593" s="10">
        <f>(((I2593/60)/60)/24)+DATE(1970,1,1)</f>
        <v>42442.864861111113</v>
      </c>
      <c r="M2593" t="b">
        <v>0</v>
      </c>
      <c r="N2593">
        <v>2</v>
      </c>
      <c r="O2593" t="b">
        <v>0</v>
      </c>
      <c r="P2593" t="s">
        <v>8284</v>
      </c>
      <c r="Q2593" t="str">
        <f t="shared" si="163"/>
        <v>food</v>
      </c>
      <c r="R2593" t="str">
        <f t="shared" si="164"/>
        <v>food trucks</v>
      </c>
      <c r="S2593">
        <f xml:space="preserve"> ROUND((E2593:E6706 / D2593:D6706)*100, 0)</f>
        <v>2</v>
      </c>
      <c r="T2593" s="5">
        <f t="shared" si="161"/>
        <v>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0">
        <f t="shared" si="162"/>
        <v>41887.801168981481</v>
      </c>
      <c r="K2594">
        <v>1409944421</v>
      </c>
      <c r="L2594" s="10">
        <f>(((I2594/60)/60)/24)+DATE(1970,1,1)</f>
        <v>41917.801168981481</v>
      </c>
      <c r="M2594" t="b">
        <v>0</v>
      </c>
      <c r="N2594">
        <v>1</v>
      </c>
      <c r="O2594" t="b">
        <v>0</v>
      </c>
      <c r="P2594" t="s">
        <v>8284</v>
      </c>
      <c r="Q2594" t="str">
        <f t="shared" si="163"/>
        <v>food</v>
      </c>
      <c r="R2594" t="str">
        <f t="shared" si="164"/>
        <v>food trucks</v>
      </c>
      <c r="S2594">
        <f xml:space="preserve"> ROUND((E2594:E6707 / D2594:D6707)*100, 0)</f>
        <v>0</v>
      </c>
      <c r="T2594" s="5">
        <f t="shared" si="161"/>
        <v>50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0">
        <f t="shared" si="162"/>
        <v>42089.84520833334</v>
      </c>
      <c r="K2595">
        <v>1427401026</v>
      </c>
      <c r="L2595" s="10">
        <f>(((I2595/60)/60)/24)+DATE(1970,1,1)</f>
        <v>42119.84520833334</v>
      </c>
      <c r="M2595" t="b">
        <v>0</v>
      </c>
      <c r="N2595">
        <v>0</v>
      </c>
      <c r="O2595" t="b">
        <v>0</v>
      </c>
      <c r="P2595" t="s">
        <v>8284</v>
      </c>
      <c r="Q2595" t="str">
        <f t="shared" si="163"/>
        <v>food</v>
      </c>
      <c r="R2595" t="str">
        <f t="shared" si="164"/>
        <v>food trucks</v>
      </c>
      <c r="S2595">
        <f xml:space="preserve"> ROUND((E2595:E6708 / D2595:D6708)*100, 0)</f>
        <v>0</v>
      </c>
      <c r="T2595" s="5">
        <f t="shared" si="161"/>
        <v>0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0">
        <f t="shared" si="162"/>
        <v>41828.967916666668</v>
      </c>
      <c r="K2596">
        <v>1404861228</v>
      </c>
      <c r="L2596" s="10">
        <f>(((I2596/60)/60)/24)+DATE(1970,1,1)</f>
        <v>41858.967916666668</v>
      </c>
      <c r="M2596" t="b">
        <v>0</v>
      </c>
      <c r="N2596">
        <v>1</v>
      </c>
      <c r="O2596" t="b">
        <v>0</v>
      </c>
      <c r="P2596" t="s">
        <v>8284</v>
      </c>
      <c r="Q2596" t="str">
        <f t="shared" si="163"/>
        <v>food</v>
      </c>
      <c r="R2596" t="str">
        <f t="shared" si="164"/>
        <v>food trucks</v>
      </c>
      <c r="S2596">
        <f xml:space="preserve"> ROUND((E2596:E6709 / D2596:D6709)*100, 0)</f>
        <v>0</v>
      </c>
      <c r="T2596" s="5">
        <f t="shared" si="161"/>
        <v>1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0">
        <f t="shared" si="162"/>
        <v>42760.244212962964</v>
      </c>
      <c r="K2597">
        <v>1485323500</v>
      </c>
      <c r="L2597" s="10">
        <f>(((I2597/60)/60)/24)+DATE(1970,1,1)</f>
        <v>42790.244212962964</v>
      </c>
      <c r="M2597" t="b">
        <v>0</v>
      </c>
      <c r="N2597">
        <v>19</v>
      </c>
      <c r="O2597" t="b">
        <v>0</v>
      </c>
      <c r="P2597" t="s">
        <v>8284</v>
      </c>
      <c r="Q2597" t="str">
        <f t="shared" si="163"/>
        <v>food</v>
      </c>
      <c r="R2597" t="str">
        <f t="shared" si="164"/>
        <v>food trucks</v>
      </c>
      <c r="S2597">
        <f xml:space="preserve"> ROUND((E2597:E6710 / D2597:D6710)*100, 0)</f>
        <v>12</v>
      </c>
      <c r="T2597" s="5">
        <f t="shared" si="161"/>
        <v>96.05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0">
        <f t="shared" si="162"/>
        <v>41828.664456018516</v>
      </c>
      <c r="K2598">
        <v>1404835009</v>
      </c>
      <c r="L2598" s="10">
        <f>(((I2598/60)/60)/24)+DATE(1970,1,1)</f>
        <v>41858.664456018516</v>
      </c>
      <c r="M2598" t="b">
        <v>0</v>
      </c>
      <c r="N2598">
        <v>27</v>
      </c>
      <c r="O2598" t="b">
        <v>0</v>
      </c>
      <c r="P2598" t="s">
        <v>8284</v>
      </c>
      <c r="Q2598" t="str">
        <f t="shared" si="163"/>
        <v>food</v>
      </c>
      <c r="R2598" t="str">
        <f t="shared" si="164"/>
        <v>food trucks</v>
      </c>
      <c r="S2598">
        <f xml:space="preserve"> ROUND((E2598:E6711 / D2598:D6711)*100, 0)</f>
        <v>24</v>
      </c>
      <c r="T2598" s="5">
        <f t="shared" si="161"/>
        <v>305.77999999999997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0">
        <f t="shared" si="162"/>
        <v>42510.341631944444</v>
      </c>
      <c r="K2599">
        <v>1463731917</v>
      </c>
      <c r="L2599" s="10">
        <f>(((I2599/60)/60)/24)+DATE(1970,1,1)</f>
        <v>42540.341631944444</v>
      </c>
      <c r="M2599" t="b">
        <v>0</v>
      </c>
      <c r="N2599">
        <v>7</v>
      </c>
      <c r="O2599" t="b">
        <v>0</v>
      </c>
      <c r="P2599" t="s">
        <v>8284</v>
      </c>
      <c r="Q2599" t="str">
        <f t="shared" si="163"/>
        <v>food</v>
      </c>
      <c r="R2599" t="str">
        <f t="shared" si="164"/>
        <v>food trucks</v>
      </c>
      <c r="S2599">
        <f xml:space="preserve"> ROUND((E2599:E6712 / D2599:D6712)*100, 0)</f>
        <v>6</v>
      </c>
      <c r="T2599" s="5">
        <f t="shared" si="161"/>
        <v>12.14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0">
        <f t="shared" si="162"/>
        <v>42240.840289351851</v>
      </c>
      <c r="K2600">
        <v>1440447001</v>
      </c>
      <c r="L2600" s="10">
        <f>(((I2600/60)/60)/24)+DATE(1970,1,1)</f>
        <v>42270.840289351851</v>
      </c>
      <c r="M2600" t="b">
        <v>0</v>
      </c>
      <c r="N2600">
        <v>14</v>
      </c>
      <c r="O2600" t="b">
        <v>0</v>
      </c>
      <c r="P2600" t="s">
        <v>8284</v>
      </c>
      <c r="Q2600" t="str">
        <f t="shared" si="163"/>
        <v>food</v>
      </c>
      <c r="R2600" t="str">
        <f t="shared" si="164"/>
        <v>food trucks</v>
      </c>
      <c r="S2600">
        <f xml:space="preserve"> ROUND((E2600:E6713 / D2600:D6713)*100, 0)</f>
        <v>39</v>
      </c>
      <c r="T2600" s="5">
        <f t="shared" si="161"/>
        <v>83.57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0">
        <f t="shared" si="162"/>
        <v>41809.754016203704</v>
      </c>
      <c r="K2601">
        <v>1403201147</v>
      </c>
      <c r="L2601" s="10">
        <f>(((I2601/60)/60)/24)+DATE(1970,1,1)</f>
        <v>41854.754016203704</v>
      </c>
      <c r="M2601" t="b">
        <v>0</v>
      </c>
      <c r="N2601">
        <v>5</v>
      </c>
      <c r="O2601" t="b">
        <v>0</v>
      </c>
      <c r="P2601" t="s">
        <v>8284</v>
      </c>
      <c r="Q2601" t="str">
        <f t="shared" si="163"/>
        <v>food</v>
      </c>
      <c r="R2601" t="str">
        <f t="shared" si="164"/>
        <v>food trucks</v>
      </c>
      <c r="S2601">
        <f xml:space="preserve"> ROUND((E2601:E6714 / D2601:D6714)*100, 0)</f>
        <v>1</v>
      </c>
      <c r="T2601" s="5">
        <f t="shared" si="161"/>
        <v>18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0">
        <f t="shared" si="162"/>
        <v>42394.900462962964</v>
      </c>
      <c r="K2602">
        <v>1453757800</v>
      </c>
      <c r="L2602" s="10">
        <f>(((I2602/60)/60)/24)+DATE(1970,1,1)</f>
        <v>42454.858796296292</v>
      </c>
      <c r="M2602" t="b">
        <v>0</v>
      </c>
      <c r="N2602">
        <v>30</v>
      </c>
      <c r="O2602" t="b">
        <v>0</v>
      </c>
      <c r="P2602" t="s">
        <v>8284</v>
      </c>
      <c r="Q2602" t="str">
        <f t="shared" si="163"/>
        <v>food</v>
      </c>
      <c r="R2602" t="str">
        <f t="shared" si="164"/>
        <v>food trucks</v>
      </c>
      <c r="S2602">
        <f xml:space="preserve"> ROUND((E2602:E6715 / D2602:D6715)*100, 0)</f>
        <v>7</v>
      </c>
      <c r="T2602" s="5">
        <f t="shared" si="161"/>
        <v>115.53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0">
        <f t="shared" si="162"/>
        <v>41150.902187499996</v>
      </c>
      <c r="K2603">
        <v>1346276349</v>
      </c>
      <c r="L2603" s="10">
        <f>(((I2603/60)/60)/24)+DATE(1970,1,1)</f>
        <v>41165.165972222225</v>
      </c>
      <c r="M2603" t="b">
        <v>1</v>
      </c>
      <c r="N2603">
        <v>151</v>
      </c>
      <c r="O2603" t="b">
        <v>1</v>
      </c>
      <c r="P2603" t="s">
        <v>8301</v>
      </c>
      <c r="Q2603" t="str">
        <f t="shared" si="163"/>
        <v>technology</v>
      </c>
      <c r="R2603" t="str">
        <f t="shared" si="164"/>
        <v>space exploration</v>
      </c>
      <c r="S2603">
        <f xml:space="preserve"> ROUND((E2603:E6716 / D2603:D6716)*100, 0)</f>
        <v>661</v>
      </c>
      <c r="T2603" s="5">
        <f t="shared" si="161"/>
        <v>21.9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0">
        <f t="shared" si="162"/>
        <v>41915.747314814813</v>
      </c>
      <c r="K2604">
        <v>1412358968</v>
      </c>
      <c r="L2604" s="10">
        <f>(((I2604/60)/60)/24)+DATE(1970,1,1)</f>
        <v>41955.888888888891</v>
      </c>
      <c r="M2604" t="b">
        <v>1</v>
      </c>
      <c r="N2604">
        <v>489</v>
      </c>
      <c r="O2604" t="b">
        <v>1</v>
      </c>
      <c r="P2604" t="s">
        <v>8301</v>
      </c>
      <c r="Q2604" t="str">
        <f t="shared" si="163"/>
        <v>technology</v>
      </c>
      <c r="R2604" t="str">
        <f t="shared" si="164"/>
        <v>space exploration</v>
      </c>
      <c r="S2604">
        <f xml:space="preserve"> ROUND((E2604:E6717 / D2604:D6717)*100, 0)</f>
        <v>326</v>
      </c>
      <c r="T2604" s="5">
        <f t="shared" si="161"/>
        <v>80.02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0">
        <f t="shared" si="162"/>
        <v>41617.912662037037</v>
      </c>
      <c r="K2605">
        <v>1386626054</v>
      </c>
      <c r="L2605" s="10">
        <f>(((I2605/60)/60)/24)+DATE(1970,1,1)</f>
        <v>41631.912662037037</v>
      </c>
      <c r="M2605" t="b">
        <v>1</v>
      </c>
      <c r="N2605">
        <v>50</v>
      </c>
      <c r="O2605" t="b">
        <v>1</v>
      </c>
      <c r="P2605" t="s">
        <v>8301</v>
      </c>
      <c r="Q2605" t="str">
        <f t="shared" si="163"/>
        <v>technology</v>
      </c>
      <c r="R2605" t="str">
        <f t="shared" si="164"/>
        <v>space exploration</v>
      </c>
      <c r="S2605">
        <f xml:space="preserve"> ROUND((E2605:E6718 / D2605:D6718)*100, 0)</f>
        <v>101</v>
      </c>
      <c r="T2605" s="5">
        <f t="shared" si="161"/>
        <v>35.520000000000003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0">
        <f t="shared" si="162"/>
        <v>40998.051192129627</v>
      </c>
      <c r="K2606">
        <v>1333070023</v>
      </c>
      <c r="L2606" s="10">
        <f>(((I2606/60)/60)/24)+DATE(1970,1,1)</f>
        <v>41028.051192129627</v>
      </c>
      <c r="M2606" t="b">
        <v>1</v>
      </c>
      <c r="N2606">
        <v>321</v>
      </c>
      <c r="O2606" t="b">
        <v>1</v>
      </c>
      <c r="P2606" t="s">
        <v>8301</v>
      </c>
      <c r="Q2606" t="str">
        <f t="shared" si="163"/>
        <v>technology</v>
      </c>
      <c r="R2606" t="str">
        <f t="shared" si="164"/>
        <v>space exploration</v>
      </c>
      <c r="S2606">
        <f xml:space="preserve"> ROUND((E2606:E6719 / D2606:D6719)*100, 0)</f>
        <v>104</v>
      </c>
      <c r="T2606" s="5">
        <f t="shared" si="161"/>
        <v>64.930000000000007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0">
        <f t="shared" si="162"/>
        <v>42508.541550925926</v>
      </c>
      <c r="K2607">
        <v>1463576390</v>
      </c>
      <c r="L2607" s="10">
        <f>(((I2607/60)/60)/24)+DATE(1970,1,1)</f>
        <v>42538.541550925926</v>
      </c>
      <c r="M2607" t="b">
        <v>1</v>
      </c>
      <c r="N2607">
        <v>1762</v>
      </c>
      <c r="O2607" t="b">
        <v>1</v>
      </c>
      <c r="P2607" t="s">
        <v>8301</v>
      </c>
      <c r="Q2607" t="str">
        <f t="shared" si="163"/>
        <v>technology</v>
      </c>
      <c r="R2607" t="str">
        <f t="shared" si="164"/>
        <v>space exploration</v>
      </c>
      <c r="S2607">
        <f xml:space="preserve"> ROUND((E2607:E6720 / D2607:D6720)*100, 0)</f>
        <v>107</v>
      </c>
      <c r="T2607" s="5">
        <f t="shared" si="161"/>
        <v>60.97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0">
        <f t="shared" si="162"/>
        <v>41726.712754629632</v>
      </c>
      <c r="K2608">
        <v>1396026382</v>
      </c>
      <c r="L2608" s="10">
        <f>(((I2608/60)/60)/24)+DATE(1970,1,1)</f>
        <v>41758.712754629632</v>
      </c>
      <c r="M2608" t="b">
        <v>1</v>
      </c>
      <c r="N2608">
        <v>385</v>
      </c>
      <c r="O2608" t="b">
        <v>1</v>
      </c>
      <c r="P2608" t="s">
        <v>8301</v>
      </c>
      <c r="Q2608" t="str">
        <f t="shared" si="163"/>
        <v>technology</v>
      </c>
      <c r="R2608" t="str">
        <f t="shared" si="164"/>
        <v>space exploration</v>
      </c>
      <c r="S2608">
        <f xml:space="preserve"> ROUND((E2608:E6721 / D2608:D6721)*100, 0)</f>
        <v>110</v>
      </c>
      <c r="T2608" s="5">
        <f t="shared" si="161"/>
        <v>31.44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0">
        <f t="shared" si="162"/>
        <v>42184.874675925923</v>
      </c>
      <c r="K2609">
        <v>1435611572</v>
      </c>
      <c r="L2609" s="10">
        <f>(((I2609/60)/60)/24)+DATE(1970,1,1)</f>
        <v>42228.083333333328</v>
      </c>
      <c r="M2609" t="b">
        <v>1</v>
      </c>
      <c r="N2609">
        <v>398</v>
      </c>
      <c r="O2609" t="b">
        <v>1</v>
      </c>
      <c r="P2609" t="s">
        <v>8301</v>
      </c>
      <c r="Q2609" t="str">
        <f t="shared" si="163"/>
        <v>technology</v>
      </c>
      <c r="R2609" t="str">
        <f t="shared" si="164"/>
        <v>space exploration</v>
      </c>
      <c r="S2609">
        <f xml:space="preserve"> ROUND((E2609:E6722 / D2609:D6722)*100, 0)</f>
        <v>408</v>
      </c>
      <c r="T2609" s="5">
        <f t="shared" si="161"/>
        <v>81.95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0">
        <f t="shared" si="162"/>
        <v>42767.801712962959</v>
      </c>
      <c r="K2610">
        <v>1485976468</v>
      </c>
      <c r="L2610" s="10">
        <f>(((I2610/60)/60)/24)+DATE(1970,1,1)</f>
        <v>42809</v>
      </c>
      <c r="M2610" t="b">
        <v>1</v>
      </c>
      <c r="N2610">
        <v>304</v>
      </c>
      <c r="O2610" t="b">
        <v>1</v>
      </c>
      <c r="P2610" t="s">
        <v>8301</v>
      </c>
      <c r="Q2610" t="str">
        <f t="shared" si="163"/>
        <v>technology</v>
      </c>
      <c r="R2610" t="str">
        <f t="shared" si="164"/>
        <v>space exploration</v>
      </c>
      <c r="S2610">
        <f xml:space="preserve"> ROUND((E2610:E6723 / D2610:D6723)*100, 0)</f>
        <v>224</v>
      </c>
      <c r="T2610" s="5">
        <f t="shared" si="161"/>
        <v>58.93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0">
        <f t="shared" si="162"/>
        <v>41075.237858796296</v>
      </c>
      <c r="K2611">
        <v>1339738951</v>
      </c>
      <c r="L2611" s="10">
        <f>(((I2611/60)/60)/24)+DATE(1970,1,1)</f>
        <v>41105.237858796296</v>
      </c>
      <c r="M2611" t="b">
        <v>1</v>
      </c>
      <c r="N2611">
        <v>676</v>
      </c>
      <c r="O2611" t="b">
        <v>1</v>
      </c>
      <c r="P2611" t="s">
        <v>8301</v>
      </c>
      <c r="Q2611" t="str">
        <f t="shared" si="163"/>
        <v>technology</v>
      </c>
      <c r="R2611" t="str">
        <f t="shared" si="164"/>
        <v>space exploration</v>
      </c>
      <c r="S2611">
        <f xml:space="preserve"> ROUND((E2611:E6724 / D2611:D6724)*100, 0)</f>
        <v>304</v>
      </c>
      <c r="T2611" s="5">
        <f t="shared" si="161"/>
        <v>157.29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0">
        <f t="shared" si="162"/>
        <v>42564.881076388891</v>
      </c>
      <c r="K2612">
        <v>1468444125</v>
      </c>
      <c r="L2612" s="10">
        <f>(((I2612/60)/60)/24)+DATE(1970,1,1)</f>
        <v>42604.290972222225</v>
      </c>
      <c r="M2612" t="b">
        <v>1</v>
      </c>
      <c r="N2612">
        <v>577</v>
      </c>
      <c r="O2612" t="b">
        <v>1</v>
      </c>
      <c r="P2612" t="s">
        <v>8301</v>
      </c>
      <c r="Q2612" t="str">
        <f t="shared" si="163"/>
        <v>technology</v>
      </c>
      <c r="R2612" t="str">
        <f t="shared" si="164"/>
        <v>space exploration</v>
      </c>
      <c r="S2612">
        <f xml:space="preserve"> ROUND((E2612:E6725 / D2612:D6725)*100, 0)</f>
        <v>141</v>
      </c>
      <c r="T2612" s="5">
        <f t="shared" si="161"/>
        <v>55.76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0">
        <f t="shared" si="162"/>
        <v>42704.335810185185</v>
      </c>
      <c r="K2613">
        <v>1480493014</v>
      </c>
      <c r="L2613" s="10">
        <f>(((I2613/60)/60)/24)+DATE(1970,1,1)</f>
        <v>42737.957638888889</v>
      </c>
      <c r="M2613" t="b">
        <v>1</v>
      </c>
      <c r="N2613">
        <v>3663</v>
      </c>
      <c r="O2613" t="b">
        <v>1</v>
      </c>
      <c r="P2613" t="s">
        <v>8301</v>
      </c>
      <c r="Q2613" t="str">
        <f t="shared" si="163"/>
        <v>technology</v>
      </c>
      <c r="R2613" t="str">
        <f t="shared" si="164"/>
        <v>space exploration</v>
      </c>
      <c r="S2613">
        <f xml:space="preserve"> ROUND((E2613:E6726 / D2613:D6726)*100, 0)</f>
        <v>2791</v>
      </c>
      <c r="T2613" s="5">
        <f t="shared" si="161"/>
        <v>83.8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0">
        <f t="shared" si="162"/>
        <v>41982.143171296295</v>
      </c>
      <c r="K2614">
        <v>1418095570</v>
      </c>
      <c r="L2614" s="10">
        <f>(((I2614/60)/60)/24)+DATE(1970,1,1)</f>
        <v>42013.143171296295</v>
      </c>
      <c r="M2614" t="b">
        <v>1</v>
      </c>
      <c r="N2614">
        <v>294</v>
      </c>
      <c r="O2614" t="b">
        <v>1</v>
      </c>
      <c r="P2614" t="s">
        <v>8301</v>
      </c>
      <c r="Q2614" t="str">
        <f t="shared" si="163"/>
        <v>technology</v>
      </c>
      <c r="R2614" t="str">
        <f t="shared" si="164"/>
        <v>space exploration</v>
      </c>
      <c r="S2614">
        <f xml:space="preserve"> ROUND((E2614:E6727 / D2614:D6727)*100, 0)</f>
        <v>172</v>
      </c>
      <c r="T2614" s="5">
        <f t="shared" si="161"/>
        <v>58.42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0">
        <f t="shared" si="162"/>
        <v>41143.81821759259</v>
      </c>
      <c r="K2615">
        <v>1345664294</v>
      </c>
      <c r="L2615" s="10">
        <f>(((I2615/60)/60)/24)+DATE(1970,1,1)</f>
        <v>41173.81821759259</v>
      </c>
      <c r="M2615" t="b">
        <v>1</v>
      </c>
      <c r="N2615">
        <v>28</v>
      </c>
      <c r="O2615" t="b">
        <v>1</v>
      </c>
      <c r="P2615" t="s">
        <v>8301</v>
      </c>
      <c r="Q2615" t="str">
        <f t="shared" si="163"/>
        <v>technology</v>
      </c>
      <c r="R2615" t="str">
        <f t="shared" si="164"/>
        <v>space exploration</v>
      </c>
      <c r="S2615">
        <f xml:space="preserve"> ROUND((E2615:E6728 / D2615:D6728)*100, 0)</f>
        <v>101</v>
      </c>
      <c r="T2615" s="5">
        <f t="shared" si="161"/>
        <v>270.57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0">
        <f t="shared" si="162"/>
        <v>41730.708472222221</v>
      </c>
      <c r="K2616">
        <v>1396371612</v>
      </c>
      <c r="L2616" s="10">
        <f>(((I2616/60)/60)/24)+DATE(1970,1,1)</f>
        <v>41759.208333333336</v>
      </c>
      <c r="M2616" t="b">
        <v>1</v>
      </c>
      <c r="N2616">
        <v>100</v>
      </c>
      <c r="O2616" t="b">
        <v>1</v>
      </c>
      <c r="P2616" t="s">
        <v>8301</v>
      </c>
      <c r="Q2616" t="str">
        <f t="shared" si="163"/>
        <v>technology</v>
      </c>
      <c r="R2616" t="str">
        <f t="shared" si="164"/>
        <v>space exploration</v>
      </c>
      <c r="S2616">
        <f xml:space="preserve"> ROUND((E2616:E6729 / D2616:D6729)*100, 0)</f>
        <v>102</v>
      </c>
      <c r="T2616" s="5">
        <f t="shared" si="161"/>
        <v>107.1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0">
        <f t="shared" si="162"/>
        <v>42453.49726851852</v>
      </c>
      <c r="K2617">
        <v>1458820564</v>
      </c>
      <c r="L2617" s="10">
        <f>(((I2617/60)/60)/24)+DATE(1970,1,1)</f>
        <v>42490.5</v>
      </c>
      <c r="M2617" t="b">
        <v>0</v>
      </c>
      <c r="N2617">
        <v>72</v>
      </c>
      <c r="O2617" t="b">
        <v>1</v>
      </c>
      <c r="P2617" t="s">
        <v>8301</v>
      </c>
      <c r="Q2617" t="str">
        <f t="shared" si="163"/>
        <v>technology</v>
      </c>
      <c r="R2617" t="str">
        <f t="shared" si="164"/>
        <v>space exploration</v>
      </c>
      <c r="S2617">
        <f xml:space="preserve"> ROUND((E2617:E6730 / D2617:D6730)*100, 0)</f>
        <v>170</v>
      </c>
      <c r="T2617" s="5">
        <f t="shared" si="161"/>
        <v>47.18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0">
        <f t="shared" si="162"/>
        <v>42211.99454861111</v>
      </c>
      <c r="K2618">
        <v>1437954729</v>
      </c>
      <c r="L2618" s="10">
        <f>(((I2618/60)/60)/24)+DATE(1970,1,1)</f>
        <v>42241.99454861111</v>
      </c>
      <c r="M2618" t="b">
        <v>1</v>
      </c>
      <c r="N2618">
        <v>238</v>
      </c>
      <c r="O2618" t="b">
        <v>1</v>
      </c>
      <c r="P2618" t="s">
        <v>8301</v>
      </c>
      <c r="Q2618" t="str">
        <f t="shared" si="163"/>
        <v>technology</v>
      </c>
      <c r="R2618" t="str">
        <f t="shared" si="164"/>
        <v>space exploration</v>
      </c>
      <c r="S2618">
        <f xml:space="preserve"> ROUND((E2618:E6731 / D2618:D6731)*100, 0)</f>
        <v>115</v>
      </c>
      <c r="T2618" s="5">
        <f t="shared" si="161"/>
        <v>120.31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0">
        <f t="shared" si="162"/>
        <v>41902.874432870369</v>
      </c>
      <c r="K2619">
        <v>1411246751</v>
      </c>
      <c r="L2619" s="10">
        <f>(((I2619/60)/60)/24)+DATE(1970,1,1)</f>
        <v>41932.874432870369</v>
      </c>
      <c r="M2619" t="b">
        <v>1</v>
      </c>
      <c r="N2619">
        <v>159</v>
      </c>
      <c r="O2619" t="b">
        <v>1</v>
      </c>
      <c r="P2619" t="s">
        <v>8301</v>
      </c>
      <c r="Q2619" t="str">
        <f t="shared" si="163"/>
        <v>technology</v>
      </c>
      <c r="R2619" t="str">
        <f t="shared" si="164"/>
        <v>space exploration</v>
      </c>
      <c r="S2619">
        <f xml:space="preserve"> ROUND((E2619:E6732 / D2619:D6732)*100, 0)</f>
        <v>878</v>
      </c>
      <c r="T2619" s="5">
        <f t="shared" ref="T2619:T2682" si="165" xml:space="preserve"> ROUND(IF(N2619&gt;0,(E2619/N2619),(0)),2)</f>
        <v>27.6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0">
        <f t="shared" si="162"/>
        <v>42279.792372685188</v>
      </c>
      <c r="K2620">
        <v>1443812461</v>
      </c>
      <c r="L2620" s="10">
        <f>(((I2620/60)/60)/24)+DATE(1970,1,1)</f>
        <v>42339.834039351852</v>
      </c>
      <c r="M2620" t="b">
        <v>1</v>
      </c>
      <c r="N2620">
        <v>77</v>
      </c>
      <c r="O2620" t="b">
        <v>1</v>
      </c>
      <c r="P2620" t="s">
        <v>8301</v>
      </c>
      <c r="Q2620" t="str">
        <f t="shared" si="163"/>
        <v>technology</v>
      </c>
      <c r="R2620" t="str">
        <f t="shared" si="164"/>
        <v>space exploration</v>
      </c>
      <c r="S2620">
        <f xml:space="preserve"> ROUND((E2620:E6733 / D2620:D6733)*100, 0)</f>
        <v>105</v>
      </c>
      <c r="T2620" s="5">
        <f t="shared" si="165"/>
        <v>205.3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0">
        <f t="shared" si="162"/>
        <v>42273.884305555555</v>
      </c>
      <c r="K2621">
        <v>1443302004</v>
      </c>
      <c r="L2621" s="10">
        <f>(((I2621/60)/60)/24)+DATE(1970,1,1)</f>
        <v>42300.458333333328</v>
      </c>
      <c r="M2621" t="b">
        <v>1</v>
      </c>
      <c r="N2621">
        <v>53</v>
      </c>
      <c r="O2621" t="b">
        <v>1</v>
      </c>
      <c r="P2621" t="s">
        <v>8301</v>
      </c>
      <c r="Q2621" t="str">
        <f t="shared" si="163"/>
        <v>technology</v>
      </c>
      <c r="R2621" t="str">
        <f t="shared" si="164"/>
        <v>space exploration</v>
      </c>
      <c r="S2621">
        <f xml:space="preserve"> ROUND((E2621:E6734 / D2621:D6734)*100, 0)</f>
        <v>188</v>
      </c>
      <c r="T2621" s="5">
        <f t="shared" si="165"/>
        <v>35.549999999999997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0">
        <f t="shared" si="162"/>
        <v>42251.16715277778</v>
      </c>
      <c r="K2622">
        <v>1441339242</v>
      </c>
      <c r="L2622" s="10">
        <f>(((I2622/60)/60)/24)+DATE(1970,1,1)</f>
        <v>42288.041666666672</v>
      </c>
      <c r="M2622" t="b">
        <v>1</v>
      </c>
      <c r="N2622">
        <v>1251</v>
      </c>
      <c r="O2622" t="b">
        <v>1</v>
      </c>
      <c r="P2622" t="s">
        <v>8301</v>
      </c>
      <c r="Q2622" t="str">
        <f t="shared" si="163"/>
        <v>technology</v>
      </c>
      <c r="R2622" t="str">
        <f t="shared" si="164"/>
        <v>space exploration</v>
      </c>
      <c r="S2622">
        <f xml:space="preserve"> ROUND((E2622:E6735 / D2622:D6735)*100, 0)</f>
        <v>144</v>
      </c>
      <c r="T2622" s="5">
        <f t="shared" si="165"/>
        <v>74.64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0">
        <f t="shared" si="162"/>
        <v>42115.74754629629</v>
      </c>
      <c r="K2623">
        <v>1429638988</v>
      </c>
      <c r="L2623" s="10">
        <f>(((I2623/60)/60)/24)+DATE(1970,1,1)</f>
        <v>42145.74754629629</v>
      </c>
      <c r="M2623" t="b">
        <v>1</v>
      </c>
      <c r="N2623">
        <v>465</v>
      </c>
      <c r="O2623" t="b">
        <v>1</v>
      </c>
      <c r="P2623" t="s">
        <v>8301</v>
      </c>
      <c r="Q2623" t="str">
        <f t="shared" si="163"/>
        <v>technology</v>
      </c>
      <c r="R2623" t="str">
        <f t="shared" si="164"/>
        <v>space exploration</v>
      </c>
      <c r="S2623">
        <f xml:space="preserve"> ROUND((E2623:E6736 / D2623:D6736)*100, 0)</f>
        <v>146</v>
      </c>
      <c r="T2623" s="5">
        <f t="shared" si="165"/>
        <v>47.06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0">
        <f t="shared" si="162"/>
        <v>42689.74324074074</v>
      </c>
      <c r="K2624">
        <v>1479232216</v>
      </c>
      <c r="L2624" s="10">
        <f>(((I2624/60)/60)/24)+DATE(1970,1,1)</f>
        <v>42734.74324074074</v>
      </c>
      <c r="M2624" t="b">
        <v>0</v>
      </c>
      <c r="N2624">
        <v>74</v>
      </c>
      <c r="O2624" t="b">
        <v>1</v>
      </c>
      <c r="P2624" t="s">
        <v>8301</v>
      </c>
      <c r="Q2624" t="str">
        <f t="shared" si="163"/>
        <v>technology</v>
      </c>
      <c r="R2624" t="str">
        <f t="shared" si="164"/>
        <v>space exploration</v>
      </c>
      <c r="S2624">
        <f xml:space="preserve"> ROUND((E2624:E6737 / D2624:D6737)*100, 0)</f>
        <v>131</v>
      </c>
      <c r="T2624" s="5">
        <f t="shared" si="165"/>
        <v>26.59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0">
        <f t="shared" si="162"/>
        <v>42692.256550925929</v>
      </c>
      <c r="K2625">
        <v>1479449366</v>
      </c>
      <c r="L2625" s="10">
        <f>(((I2625/60)/60)/24)+DATE(1970,1,1)</f>
        <v>42706.256550925929</v>
      </c>
      <c r="M2625" t="b">
        <v>0</v>
      </c>
      <c r="N2625">
        <v>62</v>
      </c>
      <c r="O2625" t="b">
        <v>1</v>
      </c>
      <c r="P2625" t="s">
        <v>8301</v>
      </c>
      <c r="Q2625" t="str">
        <f t="shared" si="163"/>
        <v>technology</v>
      </c>
      <c r="R2625" t="str">
        <f t="shared" si="164"/>
        <v>space exploration</v>
      </c>
      <c r="S2625">
        <f xml:space="preserve"> ROUND((E2625:E6738 / D2625:D6738)*100, 0)</f>
        <v>114</v>
      </c>
      <c r="T2625" s="5">
        <f t="shared" si="165"/>
        <v>36.770000000000003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0">
        <f t="shared" si="162"/>
        <v>41144.42155092593</v>
      </c>
      <c r="K2626">
        <v>1345716422</v>
      </c>
      <c r="L2626" s="10">
        <f>(((I2626/60)/60)/24)+DATE(1970,1,1)</f>
        <v>41165.42155092593</v>
      </c>
      <c r="M2626" t="b">
        <v>0</v>
      </c>
      <c r="N2626">
        <v>3468</v>
      </c>
      <c r="O2626" t="b">
        <v>1</v>
      </c>
      <c r="P2626" t="s">
        <v>8301</v>
      </c>
      <c r="Q2626" t="str">
        <f t="shared" si="163"/>
        <v>technology</v>
      </c>
      <c r="R2626" t="str">
        <f t="shared" si="164"/>
        <v>space exploration</v>
      </c>
      <c r="S2626">
        <f xml:space="preserve"> ROUND((E2626:E6739 / D2626:D6739)*100, 0)</f>
        <v>1379</v>
      </c>
      <c r="T2626" s="5">
        <f t="shared" si="165"/>
        <v>31.82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0">
        <f t="shared" ref="J2627:J2690" si="166">(((K2627/60)/60)/24)+DATE(1970,1,1)</f>
        <v>42658.810277777782</v>
      </c>
      <c r="K2627">
        <v>1476559608</v>
      </c>
      <c r="L2627" s="10">
        <f>(((I2627/60)/60)/24)+DATE(1970,1,1)</f>
        <v>42683.851944444439</v>
      </c>
      <c r="M2627" t="b">
        <v>0</v>
      </c>
      <c r="N2627">
        <v>52</v>
      </c>
      <c r="O2627" t="b">
        <v>1</v>
      </c>
      <c r="P2627" t="s">
        <v>8301</v>
      </c>
      <c r="Q2627" t="str">
        <f t="shared" ref="Q2627:Q2690" si="167">LEFT(P2627, SEARCH("/",P2627,1)-1)</f>
        <v>technology</v>
      </c>
      <c r="R2627" t="str">
        <f t="shared" ref="R2627:R2690" si="168">RIGHT(P2627,LEN(P2627)-SEARCH("/",P2627))</f>
        <v>space exploration</v>
      </c>
      <c r="S2627">
        <f xml:space="preserve"> ROUND((E2627:E6740 / D2627:D6740)*100, 0)</f>
        <v>956</v>
      </c>
      <c r="T2627" s="5">
        <f t="shared" si="165"/>
        <v>27.58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0">
        <f t="shared" si="166"/>
        <v>42128.628113425926</v>
      </c>
      <c r="K2628">
        <v>1430751869</v>
      </c>
      <c r="L2628" s="10">
        <f>(((I2628/60)/60)/24)+DATE(1970,1,1)</f>
        <v>42158.628113425926</v>
      </c>
      <c r="M2628" t="b">
        <v>0</v>
      </c>
      <c r="N2628">
        <v>50</v>
      </c>
      <c r="O2628" t="b">
        <v>1</v>
      </c>
      <c r="P2628" t="s">
        <v>8301</v>
      </c>
      <c r="Q2628" t="str">
        <f t="shared" si="167"/>
        <v>technology</v>
      </c>
      <c r="R2628" t="str">
        <f t="shared" si="168"/>
        <v>space exploration</v>
      </c>
      <c r="S2628">
        <f xml:space="preserve"> ROUND((E2628:E6741 / D2628:D6741)*100, 0)</f>
        <v>112</v>
      </c>
      <c r="T2628" s="5">
        <f t="shared" si="165"/>
        <v>56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0">
        <f t="shared" si="166"/>
        <v>42304.829409722224</v>
      </c>
      <c r="K2629">
        <v>1445975661</v>
      </c>
      <c r="L2629" s="10">
        <f>(((I2629/60)/60)/24)+DATE(1970,1,1)</f>
        <v>42334.871076388896</v>
      </c>
      <c r="M2629" t="b">
        <v>0</v>
      </c>
      <c r="N2629">
        <v>45</v>
      </c>
      <c r="O2629" t="b">
        <v>1</v>
      </c>
      <c r="P2629" t="s">
        <v>8301</v>
      </c>
      <c r="Q2629" t="str">
        <f t="shared" si="167"/>
        <v>technology</v>
      </c>
      <c r="R2629" t="str">
        <f t="shared" si="168"/>
        <v>space exploration</v>
      </c>
      <c r="S2629">
        <f xml:space="preserve"> ROUND((E2629:E6742 / D2629:D6742)*100, 0)</f>
        <v>647</v>
      </c>
      <c r="T2629" s="5">
        <f t="shared" si="165"/>
        <v>21.56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0">
        <f t="shared" si="166"/>
        <v>41953.966053240743</v>
      </c>
      <c r="K2630">
        <v>1415661067</v>
      </c>
      <c r="L2630" s="10">
        <f>(((I2630/60)/60)/24)+DATE(1970,1,1)</f>
        <v>41973.966053240743</v>
      </c>
      <c r="M2630" t="b">
        <v>0</v>
      </c>
      <c r="N2630">
        <v>21</v>
      </c>
      <c r="O2630" t="b">
        <v>1</v>
      </c>
      <c r="P2630" t="s">
        <v>8301</v>
      </c>
      <c r="Q2630" t="str">
        <f t="shared" si="167"/>
        <v>technology</v>
      </c>
      <c r="R2630" t="str">
        <f t="shared" si="168"/>
        <v>space exploration</v>
      </c>
      <c r="S2630">
        <f xml:space="preserve"> ROUND((E2630:E6743 / D2630:D6743)*100, 0)</f>
        <v>110</v>
      </c>
      <c r="T2630" s="5">
        <f t="shared" si="165"/>
        <v>44.1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0">
        <f t="shared" si="166"/>
        <v>42108.538449074069</v>
      </c>
      <c r="K2631">
        <v>1429016122</v>
      </c>
      <c r="L2631" s="10">
        <f>(((I2631/60)/60)/24)+DATE(1970,1,1)</f>
        <v>42138.538449074069</v>
      </c>
      <c r="M2631" t="b">
        <v>0</v>
      </c>
      <c r="N2631">
        <v>100</v>
      </c>
      <c r="O2631" t="b">
        <v>1</v>
      </c>
      <c r="P2631" t="s">
        <v>8301</v>
      </c>
      <c r="Q2631" t="str">
        <f t="shared" si="167"/>
        <v>technology</v>
      </c>
      <c r="R2631" t="str">
        <f t="shared" si="168"/>
        <v>space exploration</v>
      </c>
      <c r="S2631">
        <f xml:space="preserve"> ROUND((E2631:E6744 / D2631:D6744)*100, 0)</f>
        <v>128</v>
      </c>
      <c r="T2631" s="5">
        <f t="shared" si="165"/>
        <v>63.87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0">
        <f t="shared" si="166"/>
        <v>42524.105462962965</v>
      </c>
      <c r="K2632">
        <v>1464921112</v>
      </c>
      <c r="L2632" s="10">
        <f>(((I2632/60)/60)/24)+DATE(1970,1,1)</f>
        <v>42551.416666666672</v>
      </c>
      <c r="M2632" t="b">
        <v>0</v>
      </c>
      <c r="N2632">
        <v>81</v>
      </c>
      <c r="O2632" t="b">
        <v>1</v>
      </c>
      <c r="P2632" t="s">
        <v>8301</v>
      </c>
      <c r="Q2632" t="str">
        <f t="shared" si="167"/>
        <v>technology</v>
      </c>
      <c r="R2632" t="str">
        <f t="shared" si="168"/>
        <v>space exploration</v>
      </c>
      <c r="S2632">
        <f xml:space="preserve"> ROUND((E2632:E6745 / D2632:D6745)*100, 0)</f>
        <v>158</v>
      </c>
      <c r="T2632" s="5">
        <f t="shared" si="165"/>
        <v>38.99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0">
        <f t="shared" si="166"/>
        <v>42218.169293981482</v>
      </c>
      <c r="K2633">
        <v>1438488227</v>
      </c>
      <c r="L2633" s="10">
        <f>(((I2633/60)/60)/24)+DATE(1970,1,1)</f>
        <v>42246.169293981482</v>
      </c>
      <c r="M2633" t="b">
        <v>0</v>
      </c>
      <c r="N2633">
        <v>286</v>
      </c>
      <c r="O2633" t="b">
        <v>1</v>
      </c>
      <c r="P2633" t="s">
        <v>8301</v>
      </c>
      <c r="Q2633" t="str">
        <f t="shared" si="167"/>
        <v>technology</v>
      </c>
      <c r="R2633" t="str">
        <f t="shared" si="168"/>
        <v>space exploration</v>
      </c>
      <c r="S2633">
        <f xml:space="preserve"> ROUND((E2633:E6746 / D2633:D6746)*100, 0)</f>
        <v>115</v>
      </c>
      <c r="T2633" s="5">
        <f t="shared" si="165"/>
        <v>80.19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0">
        <f t="shared" si="166"/>
        <v>42494.061793981484</v>
      </c>
      <c r="K2634">
        <v>1462325339</v>
      </c>
      <c r="L2634" s="10">
        <f>(((I2634/60)/60)/24)+DATE(1970,1,1)</f>
        <v>42519.061793981484</v>
      </c>
      <c r="M2634" t="b">
        <v>0</v>
      </c>
      <c r="N2634">
        <v>42</v>
      </c>
      <c r="O2634" t="b">
        <v>1</v>
      </c>
      <c r="P2634" t="s">
        <v>8301</v>
      </c>
      <c r="Q2634" t="str">
        <f t="shared" si="167"/>
        <v>technology</v>
      </c>
      <c r="R2634" t="str">
        <f t="shared" si="168"/>
        <v>space exploration</v>
      </c>
      <c r="S2634">
        <f xml:space="preserve"> ROUND((E2634:E6747 / D2634:D6747)*100, 0)</f>
        <v>137</v>
      </c>
      <c r="T2634" s="5">
        <f t="shared" si="165"/>
        <v>34.9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0">
        <f t="shared" si="166"/>
        <v>41667.823287037041</v>
      </c>
      <c r="K2635">
        <v>1390938332</v>
      </c>
      <c r="L2635" s="10">
        <f>(((I2635/60)/60)/24)+DATE(1970,1,1)</f>
        <v>41697.958333333336</v>
      </c>
      <c r="M2635" t="b">
        <v>0</v>
      </c>
      <c r="N2635">
        <v>199</v>
      </c>
      <c r="O2635" t="b">
        <v>1</v>
      </c>
      <c r="P2635" t="s">
        <v>8301</v>
      </c>
      <c r="Q2635" t="str">
        <f t="shared" si="167"/>
        <v>technology</v>
      </c>
      <c r="R2635" t="str">
        <f t="shared" si="168"/>
        <v>space exploration</v>
      </c>
      <c r="S2635">
        <f xml:space="preserve"> ROUND((E2635:E6748 / D2635:D6748)*100, 0)</f>
        <v>355</v>
      </c>
      <c r="T2635" s="5">
        <f t="shared" si="165"/>
        <v>89.1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0">
        <f t="shared" si="166"/>
        <v>42612.656493055561</v>
      </c>
      <c r="K2636">
        <v>1472571921</v>
      </c>
      <c r="L2636" s="10">
        <f>(((I2636/60)/60)/24)+DATE(1970,1,1)</f>
        <v>42642.656493055561</v>
      </c>
      <c r="M2636" t="b">
        <v>0</v>
      </c>
      <c r="N2636">
        <v>25</v>
      </c>
      <c r="O2636" t="b">
        <v>1</v>
      </c>
      <c r="P2636" t="s">
        <v>8301</v>
      </c>
      <c r="Q2636" t="str">
        <f t="shared" si="167"/>
        <v>technology</v>
      </c>
      <c r="R2636" t="str">
        <f t="shared" si="168"/>
        <v>space exploration</v>
      </c>
      <c r="S2636">
        <f xml:space="preserve"> ROUND((E2636:E6749 / D2636:D6749)*100, 0)</f>
        <v>106</v>
      </c>
      <c r="T2636" s="5">
        <f t="shared" si="165"/>
        <v>39.44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0">
        <f t="shared" si="166"/>
        <v>42037.950937500005</v>
      </c>
      <c r="K2637">
        <v>1422917361</v>
      </c>
      <c r="L2637" s="10">
        <f>(((I2637/60)/60)/24)+DATE(1970,1,1)</f>
        <v>42072.909270833334</v>
      </c>
      <c r="M2637" t="b">
        <v>0</v>
      </c>
      <c r="N2637">
        <v>84</v>
      </c>
      <c r="O2637" t="b">
        <v>1</v>
      </c>
      <c r="P2637" t="s">
        <v>8301</v>
      </c>
      <c r="Q2637" t="str">
        <f t="shared" si="167"/>
        <v>technology</v>
      </c>
      <c r="R2637" t="str">
        <f t="shared" si="168"/>
        <v>space exploration</v>
      </c>
      <c r="S2637">
        <f xml:space="preserve"> ROUND((E2637:E6750 / D2637:D6750)*100, 0)</f>
        <v>100</v>
      </c>
      <c r="T2637" s="5">
        <f t="shared" si="165"/>
        <v>136.9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0">
        <f t="shared" si="166"/>
        <v>42636.614745370374</v>
      </c>
      <c r="K2638">
        <v>1474641914</v>
      </c>
      <c r="L2638" s="10">
        <f>(((I2638/60)/60)/24)+DATE(1970,1,1)</f>
        <v>42659.041666666672</v>
      </c>
      <c r="M2638" t="b">
        <v>0</v>
      </c>
      <c r="N2638">
        <v>50</v>
      </c>
      <c r="O2638" t="b">
        <v>1</v>
      </c>
      <c r="P2638" t="s">
        <v>8301</v>
      </c>
      <c r="Q2638" t="str">
        <f t="shared" si="167"/>
        <v>technology</v>
      </c>
      <c r="R2638" t="str">
        <f t="shared" si="168"/>
        <v>space exploration</v>
      </c>
      <c r="S2638">
        <f xml:space="preserve"> ROUND((E2638:E6751 / D2638:D6751)*100, 0)</f>
        <v>187</v>
      </c>
      <c r="T2638" s="5">
        <f t="shared" si="165"/>
        <v>37.46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0">
        <f t="shared" si="166"/>
        <v>42639.549479166672</v>
      </c>
      <c r="K2639">
        <v>1474895475</v>
      </c>
      <c r="L2639" s="10">
        <f>(((I2639/60)/60)/24)+DATE(1970,1,1)</f>
        <v>42655.549479166672</v>
      </c>
      <c r="M2639" t="b">
        <v>0</v>
      </c>
      <c r="N2639">
        <v>26</v>
      </c>
      <c r="O2639" t="b">
        <v>1</v>
      </c>
      <c r="P2639" t="s">
        <v>8301</v>
      </c>
      <c r="Q2639" t="str">
        <f t="shared" si="167"/>
        <v>technology</v>
      </c>
      <c r="R2639" t="str">
        <f t="shared" si="168"/>
        <v>space exploration</v>
      </c>
      <c r="S2639">
        <f xml:space="preserve"> ROUND((E2639:E6752 / D2639:D6752)*100, 0)</f>
        <v>166</v>
      </c>
      <c r="T2639" s="5">
        <f t="shared" si="165"/>
        <v>31.96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0">
        <f t="shared" si="166"/>
        <v>41989.913136574076</v>
      </c>
      <c r="K2640">
        <v>1418766895</v>
      </c>
      <c r="L2640" s="10">
        <f>(((I2640/60)/60)/24)+DATE(1970,1,1)</f>
        <v>42019.913136574076</v>
      </c>
      <c r="M2640" t="b">
        <v>0</v>
      </c>
      <c r="N2640">
        <v>14</v>
      </c>
      <c r="O2640" t="b">
        <v>1</v>
      </c>
      <c r="P2640" t="s">
        <v>8301</v>
      </c>
      <c r="Q2640" t="str">
        <f t="shared" si="167"/>
        <v>technology</v>
      </c>
      <c r="R2640" t="str">
        <f t="shared" si="168"/>
        <v>space exploration</v>
      </c>
      <c r="S2640">
        <f xml:space="preserve"> ROUND((E2640:E6753 / D2640:D6753)*100, 0)</f>
        <v>102</v>
      </c>
      <c r="T2640" s="5">
        <f t="shared" si="165"/>
        <v>25.21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0">
        <f t="shared" si="166"/>
        <v>42024.86513888889</v>
      </c>
      <c r="K2641">
        <v>1421786748</v>
      </c>
      <c r="L2641" s="10">
        <f>(((I2641/60)/60)/24)+DATE(1970,1,1)</f>
        <v>42054.86513888889</v>
      </c>
      <c r="M2641" t="b">
        <v>0</v>
      </c>
      <c r="N2641">
        <v>49</v>
      </c>
      <c r="O2641" t="b">
        <v>1</v>
      </c>
      <c r="P2641" t="s">
        <v>8301</v>
      </c>
      <c r="Q2641" t="str">
        <f t="shared" si="167"/>
        <v>technology</v>
      </c>
      <c r="R2641" t="str">
        <f t="shared" si="168"/>
        <v>space exploration</v>
      </c>
      <c r="S2641">
        <f xml:space="preserve"> ROUND((E2641:E6754 / D2641:D6754)*100, 0)</f>
        <v>164</v>
      </c>
      <c r="T2641" s="5">
        <f t="shared" si="165"/>
        <v>10.039999999999999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0">
        <f t="shared" si="166"/>
        <v>42103.160578703704</v>
      </c>
      <c r="K2642">
        <v>1428551474</v>
      </c>
      <c r="L2642" s="10">
        <f>(((I2642/60)/60)/24)+DATE(1970,1,1)</f>
        <v>42163.160578703704</v>
      </c>
      <c r="M2642" t="b">
        <v>0</v>
      </c>
      <c r="N2642">
        <v>69</v>
      </c>
      <c r="O2642" t="b">
        <v>1</v>
      </c>
      <c r="P2642" t="s">
        <v>8301</v>
      </c>
      <c r="Q2642" t="str">
        <f t="shared" si="167"/>
        <v>technology</v>
      </c>
      <c r="R2642" t="str">
        <f t="shared" si="168"/>
        <v>space exploration</v>
      </c>
      <c r="S2642">
        <f xml:space="preserve"> ROUND((E2642:E6755 / D2642:D6755)*100, 0)</f>
        <v>106</v>
      </c>
      <c r="T2642" s="5">
        <f t="shared" si="165"/>
        <v>45.94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0">
        <f t="shared" si="166"/>
        <v>41880.827118055553</v>
      </c>
      <c r="K2643">
        <v>1409341863</v>
      </c>
      <c r="L2643" s="10">
        <f>(((I2643/60)/60)/24)+DATE(1970,1,1)</f>
        <v>41897.839583333334</v>
      </c>
      <c r="M2643" t="b">
        <v>0</v>
      </c>
      <c r="N2643">
        <v>1</v>
      </c>
      <c r="O2643" t="b">
        <v>0</v>
      </c>
      <c r="P2643" t="s">
        <v>8301</v>
      </c>
      <c r="Q2643" t="str">
        <f t="shared" si="167"/>
        <v>technology</v>
      </c>
      <c r="R2643" t="str">
        <f t="shared" si="168"/>
        <v>space exploration</v>
      </c>
      <c r="S2643">
        <f xml:space="preserve"> ROUND((E2643:E6756 / D2643:D6756)*100, 0)</f>
        <v>1</v>
      </c>
      <c r="T2643" s="5">
        <f t="shared" si="165"/>
        <v>15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0">
        <f t="shared" si="166"/>
        <v>42536.246620370366</v>
      </c>
      <c r="K2644">
        <v>1465970108</v>
      </c>
      <c r="L2644" s="10">
        <f>(((I2644/60)/60)/24)+DATE(1970,1,1)</f>
        <v>42566.289583333331</v>
      </c>
      <c r="M2644" t="b">
        <v>0</v>
      </c>
      <c r="N2644">
        <v>0</v>
      </c>
      <c r="O2644" t="b">
        <v>0</v>
      </c>
      <c r="P2644" t="s">
        <v>8301</v>
      </c>
      <c r="Q2644" t="str">
        <f t="shared" si="167"/>
        <v>technology</v>
      </c>
      <c r="R2644" t="str">
        <f t="shared" si="168"/>
        <v>space exploration</v>
      </c>
      <c r="S2644">
        <f xml:space="preserve"> ROUND((E2644:E6757 / D2644:D6757)*100, 0)</f>
        <v>0</v>
      </c>
      <c r="T2644" s="5">
        <f t="shared" si="165"/>
        <v>0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0">
        <f t="shared" si="166"/>
        <v>42689.582349537035</v>
      </c>
      <c r="K2645">
        <v>1479218315</v>
      </c>
      <c r="L2645" s="10">
        <f>(((I2645/60)/60)/24)+DATE(1970,1,1)</f>
        <v>42725.332638888889</v>
      </c>
      <c r="M2645" t="b">
        <v>1</v>
      </c>
      <c r="N2645">
        <v>1501</v>
      </c>
      <c r="O2645" t="b">
        <v>0</v>
      </c>
      <c r="P2645" t="s">
        <v>8301</v>
      </c>
      <c r="Q2645" t="str">
        <f t="shared" si="167"/>
        <v>technology</v>
      </c>
      <c r="R2645" t="str">
        <f t="shared" si="168"/>
        <v>space exploration</v>
      </c>
      <c r="S2645">
        <f xml:space="preserve"> ROUND((E2645:E6758 / D2645:D6758)*100, 0)</f>
        <v>34</v>
      </c>
      <c r="T2645" s="5">
        <f t="shared" si="165"/>
        <v>223.58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0">
        <f t="shared" si="166"/>
        <v>42774.792071759264</v>
      </c>
      <c r="K2646">
        <v>1486580435</v>
      </c>
      <c r="L2646" s="10">
        <f>(((I2646/60)/60)/24)+DATE(1970,1,1)</f>
        <v>42804.792071759264</v>
      </c>
      <c r="M2646" t="b">
        <v>1</v>
      </c>
      <c r="N2646">
        <v>52</v>
      </c>
      <c r="O2646" t="b">
        <v>0</v>
      </c>
      <c r="P2646" t="s">
        <v>8301</v>
      </c>
      <c r="Q2646" t="str">
        <f t="shared" si="167"/>
        <v>technology</v>
      </c>
      <c r="R2646" t="str">
        <f t="shared" si="168"/>
        <v>space exploration</v>
      </c>
      <c r="S2646">
        <f xml:space="preserve"> ROUND((E2646:E6759 / D2646:D6759)*100, 0)</f>
        <v>2</v>
      </c>
      <c r="T2646" s="5">
        <f t="shared" si="165"/>
        <v>39.479999999999997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0">
        <f t="shared" si="166"/>
        <v>41921.842627314814</v>
      </c>
      <c r="K2647">
        <v>1412885603</v>
      </c>
      <c r="L2647" s="10">
        <f>(((I2647/60)/60)/24)+DATE(1970,1,1)</f>
        <v>41951.884293981479</v>
      </c>
      <c r="M2647" t="b">
        <v>1</v>
      </c>
      <c r="N2647">
        <v>23</v>
      </c>
      <c r="O2647" t="b">
        <v>0</v>
      </c>
      <c r="P2647" t="s">
        <v>8301</v>
      </c>
      <c r="Q2647" t="str">
        <f t="shared" si="167"/>
        <v>technology</v>
      </c>
      <c r="R2647" t="str">
        <f t="shared" si="168"/>
        <v>space exploration</v>
      </c>
      <c r="S2647">
        <f xml:space="preserve"> ROUND((E2647:E6760 / D2647:D6760)*100, 0)</f>
        <v>11</v>
      </c>
      <c r="T2647" s="5">
        <f t="shared" si="165"/>
        <v>91.3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0">
        <f t="shared" si="166"/>
        <v>42226.313298611116</v>
      </c>
      <c r="K2648">
        <v>1439191869</v>
      </c>
      <c r="L2648" s="10">
        <f>(((I2648/60)/60)/24)+DATE(1970,1,1)</f>
        <v>42256.313298611116</v>
      </c>
      <c r="M2648" t="b">
        <v>1</v>
      </c>
      <c r="N2648">
        <v>535</v>
      </c>
      <c r="O2648" t="b">
        <v>0</v>
      </c>
      <c r="P2648" t="s">
        <v>8301</v>
      </c>
      <c r="Q2648" t="str">
        <f t="shared" si="167"/>
        <v>technology</v>
      </c>
      <c r="R2648" t="str">
        <f t="shared" si="168"/>
        <v>space exploration</v>
      </c>
      <c r="S2648">
        <f xml:space="preserve"> ROUND((E2648:E6761 / D2648:D6761)*100, 0)</f>
        <v>8</v>
      </c>
      <c r="T2648" s="5">
        <f t="shared" si="165"/>
        <v>78.67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0">
        <f t="shared" si="166"/>
        <v>42200.261793981481</v>
      </c>
      <c r="K2649">
        <v>1436941019</v>
      </c>
      <c r="L2649" s="10">
        <f>(((I2649/60)/60)/24)+DATE(1970,1,1)</f>
        <v>42230.261793981481</v>
      </c>
      <c r="M2649" t="b">
        <v>0</v>
      </c>
      <c r="N2649">
        <v>3</v>
      </c>
      <c r="O2649" t="b">
        <v>0</v>
      </c>
      <c r="P2649" t="s">
        <v>8301</v>
      </c>
      <c r="Q2649" t="str">
        <f t="shared" si="167"/>
        <v>technology</v>
      </c>
      <c r="R2649" t="str">
        <f t="shared" si="168"/>
        <v>space exploration</v>
      </c>
      <c r="S2649">
        <f xml:space="preserve"> ROUND((E2649:E6762 / D2649:D6762)*100, 0)</f>
        <v>1</v>
      </c>
      <c r="T2649" s="5">
        <f t="shared" si="165"/>
        <v>12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0">
        <f t="shared" si="166"/>
        <v>42408.714814814812</v>
      </c>
      <c r="K2650">
        <v>1454951360</v>
      </c>
      <c r="L2650" s="10">
        <f>(((I2650/60)/60)/24)+DATE(1970,1,1)</f>
        <v>42438.714814814812</v>
      </c>
      <c r="M2650" t="b">
        <v>0</v>
      </c>
      <c r="N2650">
        <v>6</v>
      </c>
      <c r="O2650" t="b">
        <v>0</v>
      </c>
      <c r="P2650" t="s">
        <v>8301</v>
      </c>
      <c r="Q2650" t="str">
        <f t="shared" si="167"/>
        <v>technology</v>
      </c>
      <c r="R2650" t="str">
        <f t="shared" si="168"/>
        <v>space exploration</v>
      </c>
      <c r="S2650">
        <f xml:space="preserve"> ROUND((E2650:E6763 / D2650:D6763)*100, 0)</f>
        <v>1</v>
      </c>
      <c r="T2650" s="5">
        <f t="shared" si="165"/>
        <v>17.670000000000002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0">
        <f t="shared" si="166"/>
        <v>42341.99700231482</v>
      </c>
      <c r="K2651">
        <v>1449186941</v>
      </c>
      <c r="L2651" s="10">
        <f>(((I2651/60)/60)/24)+DATE(1970,1,1)</f>
        <v>42401.99700231482</v>
      </c>
      <c r="M2651" t="b">
        <v>0</v>
      </c>
      <c r="N2651">
        <v>3</v>
      </c>
      <c r="O2651" t="b">
        <v>0</v>
      </c>
      <c r="P2651" t="s">
        <v>8301</v>
      </c>
      <c r="Q2651" t="str">
        <f t="shared" si="167"/>
        <v>technology</v>
      </c>
      <c r="R2651" t="str">
        <f t="shared" si="168"/>
        <v>space exploration</v>
      </c>
      <c r="S2651">
        <f xml:space="preserve"> ROUND((E2651:E6764 / D2651:D6764)*100, 0)</f>
        <v>0</v>
      </c>
      <c r="T2651" s="5">
        <f t="shared" si="165"/>
        <v>41.33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0">
        <f t="shared" si="166"/>
        <v>42695.624340277776</v>
      </c>
      <c r="K2652">
        <v>1479740343</v>
      </c>
      <c r="L2652" s="10">
        <f>(((I2652/60)/60)/24)+DATE(1970,1,1)</f>
        <v>42725.624340277776</v>
      </c>
      <c r="M2652" t="b">
        <v>0</v>
      </c>
      <c r="N2652">
        <v>5</v>
      </c>
      <c r="O2652" t="b">
        <v>0</v>
      </c>
      <c r="P2652" t="s">
        <v>8301</v>
      </c>
      <c r="Q2652" t="str">
        <f t="shared" si="167"/>
        <v>technology</v>
      </c>
      <c r="R2652" t="str">
        <f t="shared" si="168"/>
        <v>space exploration</v>
      </c>
      <c r="S2652">
        <f xml:space="preserve"> ROUND((E2652:E6765 / D2652:D6765)*100, 0)</f>
        <v>1</v>
      </c>
      <c r="T2652" s="5">
        <f t="shared" si="165"/>
        <v>71.599999999999994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0">
        <f t="shared" si="166"/>
        <v>42327.805659722217</v>
      </c>
      <c r="K2653">
        <v>1447960809</v>
      </c>
      <c r="L2653" s="10">
        <f>(((I2653/60)/60)/24)+DATE(1970,1,1)</f>
        <v>42355.805659722217</v>
      </c>
      <c r="M2653" t="b">
        <v>0</v>
      </c>
      <c r="N2653">
        <v>17</v>
      </c>
      <c r="O2653" t="b">
        <v>0</v>
      </c>
      <c r="P2653" t="s">
        <v>8301</v>
      </c>
      <c r="Q2653" t="str">
        <f t="shared" si="167"/>
        <v>technology</v>
      </c>
      <c r="R2653" t="str">
        <f t="shared" si="168"/>
        <v>space exploration</v>
      </c>
      <c r="S2653">
        <f xml:space="preserve"> ROUND((E2653:E6766 / D2653:D6766)*100, 0)</f>
        <v>2</v>
      </c>
      <c r="T2653" s="5">
        <f t="shared" si="165"/>
        <v>307.82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0">
        <f t="shared" si="166"/>
        <v>41953.158854166672</v>
      </c>
      <c r="K2654">
        <v>1415591325</v>
      </c>
      <c r="L2654" s="10">
        <f>(((I2654/60)/60)/24)+DATE(1970,1,1)</f>
        <v>41983.158854166672</v>
      </c>
      <c r="M2654" t="b">
        <v>0</v>
      </c>
      <c r="N2654">
        <v>11</v>
      </c>
      <c r="O2654" t="b">
        <v>0</v>
      </c>
      <c r="P2654" t="s">
        <v>8301</v>
      </c>
      <c r="Q2654" t="str">
        <f t="shared" si="167"/>
        <v>technology</v>
      </c>
      <c r="R2654" t="str">
        <f t="shared" si="168"/>
        <v>space exploration</v>
      </c>
      <c r="S2654">
        <f xml:space="preserve"> ROUND((E2654:E6767 / D2654:D6767)*100, 0)</f>
        <v>1</v>
      </c>
      <c r="T2654" s="5">
        <f t="shared" si="165"/>
        <v>80.45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0">
        <f t="shared" si="166"/>
        <v>41771.651932870373</v>
      </c>
      <c r="K2655">
        <v>1399909127</v>
      </c>
      <c r="L2655" s="10">
        <f>(((I2655/60)/60)/24)+DATE(1970,1,1)</f>
        <v>41803.166666666664</v>
      </c>
      <c r="M2655" t="b">
        <v>0</v>
      </c>
      <c r="N2655">
        <v>70</v>
      </c>
      <c r="O2655" t="b">
        <v>0</v>
      </c>
      <c r="P2655" t="s">
        <v>8301</v>
      </c>
      <c r="Q2655" t="str">
        <f t="shared" si="167"/>
        <v>technology</v>
      </c>
      <c r="R2655" t="str">
        <f t="shared" si="168"/>
        <v>space exploration</v>
      </c>
      <c r="S2655">
        <f xml:space="preserve"> ROUND((E2655:E6768 / D2655:D6768)*100, 0)</f>
        <v>12</v>
      </c>
      <c r="T2655" s="5">
        <f t="shared" si="165"/>
        <v>83.94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0">
        <f t="shared" si="166"/>
        <v>42055.600995370376</v>
      </c>
      <c r="K2656">
        <v>1424442326</v>
      </c>
      <c r="L2656" s="10">
        <f>(((I2656/60)/60)/24)+DATE(1970,1,1)</f>
        <v>42115.559328703705</v>
      </c>
      <c r="M2656" t="b">
        <v>0</v>
      </c>
      <c r="N2656">
        <v>6</v>
      </c>
      <c r="O2656" t="b">
        <v>0</v>
      </c>
      <c r="P2656" t="s">
        <v>8301</v>
      </c>
      <c r="Q2656" t="str">
        <f t="shared" si="167"/>
        <v>technology</v>
      </c>
      <c r="R2656" t="str">
        <f t="shared" si="168"/>
        <v>space exploration</v>
      </c>
      <c r="S2656">
        <f xml:space="preserve"> ROUND((E2656:E6769 / D2656:D6769)*100, 0)</f>
        <v>0</v>
      </c>
      <c r="T2656" s="5">
        <f t="shared" si="165"/>
        <v>8.5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0">
        <f t="shared" si="166"/>
        <v>42381.866284722222</v>
      </c>
      <c r="K2657">
        <v>1452631647</v>
      </c>
      <c r="L2657" s="10">
        <f>(((I2657/60)/60)/24)+DATE(1970,1,1)</f>
        <v>42409.833333333328</v>
      </c>
      <c r="M2657" t="b">
        <v>0</v>
      </c>
      <c r="N2657">
        <v>43</v>
      </c>
      <c r="O2657" t="b">
        <v>0</v>
      </c>
      <c r="P2657" t="s">
        <v>8301</v>
      </c>
      <c r="Q2657" t="str">
        <f t="shared" si="167"/>
        <v>technology</v>
      </c>
      <c r="R2657" t="str">
        <f t="shared" si="168"/>
        <v>space exploration</v>
      </c>
      <c r="S2657">
        <f xml:space="preserve"> ROUND((E2657:E6770 / D2657:D6770)*100, 0)</f>
        <v>21</v>
      </c>
      <c r="T2657" s="5">
        <f t="shared" si="165"/>
        <v>73.37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0">
        <f t="shared" si="166"/>
        <v>42767.688518518517</v>
      </c>
      <c r="K2658">
        <v>1485966688</v>
      </c>
      <c r="L2658" s="10">
        <f>(((I2658/60)/60)/24)+DATE(1970,1,1)</f>
        <v>42806.791666666672</v>
      </c>
      <c r="M2658" t="b">
        <v>0</v>
      </c>
      <c r="N2658">
        <v>152</v>
      </c>
      <c r="O2658" t="b">
        <v>0</v>
      </c>
      <c r="P2658" t="s">
        <v>8301</v>
      </c>
      <c r="Q2658" t="str">
        <f t="shared" si="167"/>
        <v>technology</v>
      </c>
      <c r="R2658" t="str">
        <f t="shared" si="168"/>
        <v>space exploration</v>
      </c>
      <c r="S2658">
        <f xml:space="preserve"> ROUND((E2658:E6771 / D2658:D6771)*100, 0)</f>
        <v>11</v>
      </c>
      <c r="T2658" s="5">
        <f t="shared" si="165"/>
        <v>112.86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0">
        <f t="shared" si="166"/>
        <v>42551.928854166668</v>
      </c>
      <c r="K2659">
        <v>1467325053</v>
      </c>
      <c r="L2659" s="10">
        <f>(((I2659/60)/60)/24)+DATE(1970,1,1)</f>
        <v>42585.0625</v>
      </c>
      <c r="M2659" t="b">
        <v>0</v>
      </c>
      <c r="N2659">
        <v>59</v>
      </c>
      <c r="O2659" t="b">
        <v>0</v>
      </c>
      <c r="P2659" t="s">
        <v>8301</v>
      </c>
      <c r="Q2659" t="str">
        <f t="shared" si="167"/>
        <v>technology</v>
      </c>
      <c r="R2659" t="str">
        <f t="shared" si="168"/>
        <v>space exploration</v>
      </c>
      <c r="S2659">
        <f xml:space="preserve"> ROUND((E2659:E6772 / D2659:D6772)*100, 0)</f>
        <v>19</v>
      </c>
      <c r="T2659" s="5">
        <f t="shared" si="165"/>
        <v>95.28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0">
        <f t="shared" si="166"/>
        <v>42551.884189814817</v>
      </c>
      <c r="K2660">
        <v>1467321194</v>
      </c>
      <c r="L2660" s="10">
        <f>(((I2660/60)/60)/24)+DATE(1970,1,1)</f>
        <v>42581.884189814817</v>
      </c>
      <c r="M2660" t="b">
        <v>0</v>
      </c>
      <c r="N2660">
        <v>4</v>
      </c>
      <c r="O2660" t="b">
        <v>0</v>
      </c>
      <c r="P2660" t="s">
        <v>8301</v>
      </c>
      <c r="Q2660" t="str">
        <f t="shared" si="167"/>
        <v>technology</v>
      </c>
      <c r="R2660" t="str">
        <f t="shared" si="168"/>
        <v>space exploration</v>
      </c>
      <c r="S2660">
        <f xml:space="preserve"> ROUND((E2660:E6773 / D2660:D6773)*100, 0)</f>
        <v>0</v>
      </c>
      <c r="T2660" s="5">
        <f t="shared" si="165"/>
        <v>22.75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0">
        <f t="shared" si="166"/>
        <v>42082.069560185191</v>
      </c>
      <c r="K2661">
        <v>1426729210</v>
      </c>
      <c r="L2661" s="10">
        <f>(((I2661/60)/60)/24)+DATE(1970,1,1)</f>
        <v>42112.069560185191</v>
      </c>
      <c r="M2661" t="b">
        <v>0</v>
      </c>
      <c r="N2661">
        <v>10</v>
      </c>
      <c r="O2661" t="b">
        <v>0</v>
      </c>
      <c r="P2661" t="s">
        <v>8301</v>
      </c>
      <c r="Q2661" t="str">
        <f t="shared" si="167"/>
        <v>technology</v>
      </c>
      <c r="R2661" t="str">
        <f t="shared" si="168"/>
        <v>space exploration</v>
      </c>
      <c r="S2661">
        <f xml:space="preserve"> ROUND((E2661:E6774 / D2661:D6774)*100, 0)</f>
        <v>3</v>
      </c>
      <c r="T2661" s="5">
        <f t="shared" si="165"/>
        <v>133.30000000000001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0">
        <f t="shared" si="166"/>
        <v>42272.713171296295</v>
      </c>
      <c r="K2662">
        <v>1443200818</v>
      </c>
      <c r="L2662" s="10">
        <f>(((I2662/60)/60)/24)+DATE(1970,1,1)</f>
        <v>42332.754837962959</v>
      </c>
      <c r="M2662" t="b">
        <v>0</v>
      </c>
      <c r="N2662">
        <v>5</v>
      </c>
      <c r="O2662" t="b">
        <v>0</v>
      </c>
      <c r="P2662" t="s">
        <v>8301</v>
      </c>
      <c r="Q2662" t="str">
        <f t="shared" si="167"/>
        <v>technology</v>
      </c>
      <c r="R2662" t="str">
        <f t="shared" si="168"/>
        <v>space exploration</v>
      </c>
      <c r="S2662">
        <f xml:space="preserve"> ROUND((E2662:E6775 / D2662:D6775)*100, 0)</f>
        <v>0</v>
      </c>
      <c r="T2662" s="5">
        <f t="shared" si="165"/>
        <v>3.8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0">
        <f t="shared" si="166"/>
        <v>41542.958449074074</v>
      </c>
      <c r="K2663">
        <v>1380150010</v>
      </c>
      <c r="L2663" s="10">
        <f>(((I2663/60)/60)/24)+DATE(1970,1,1)</f>
        <v>41572.958449074074</v>
      </c>
      <c r="M2663" t="b">
        <v>0</v>
      </c>
      <c r="N2663">
        <v>60</v>
      </c>
      <c r="O2663" t="b">
        <v>1</v>
      </c>
      <c r="P2663" t="s">
        <v>8302</v>
      </c>
      <c r="Q2663" t="str">
        <f t="shared" si="167"/>
        <v>technology</v>
      </c>
      <c r="R2663" t="str">
        <f t="shared" si="168"/>
        <v>makerspaces</v>
      </c>
      <c r="S2663">
        <f xml:space="preserve"> ROUND((E2663:E6776 / D2663:D6776)*100, 0)</f>
        <v>103</v>
      </c>
      <c r="T2663" s="5">
        <f t="shared" si="165"/>
        <v>85.75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0">
        <f t="shared" si="166"/>
        <v>42207.746678240743</v>
      </c>
      <c r="K2664">
        <v>1437587713</v>
      </c>
      <c r="L2664" s="10">
        <f>(((I2664/60)/60)/24)+DATE(1970,1,1)</f>
        <v>42237.746678240743</v>
      </c>
      <c r="M2664" t="b">
        <v>0</v>
      </c>
      <c r="N2664">
        <v>80</v>
      </c>
      <c r="O2664" t="b">
        <v>1</v>
      </c>
      <c r="P2664" t="s">
        <v>8302</v>
      </c>
      <c r="Q2664" t="str">
        <f t="shared" si="167"/>
        <v>technology</v>
      </c>
      <c r="R2664" t="str">
        <f t="shared" si="168"/>
        <v>makerspaces</v>
      </c>
      <c r="S2664">
        <f xml:space="preserve"> ROUND((E2664:E6777 / D2664:D6777)*100, 0)</f>
        <v>107</v>
      </c>
      <c r="T2664" s="5">
        <f t="shared" si="165"/>
        <v>267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0">
        <f t="shared" si="166"/>
        <v>42222.622766203705</v>
      </c>
      <c r="K2665">
        <v>1438873007</v>
      </c>
      <c r="L2665" s="10">
        <f>(((I2665/60)/60)/24)+DATE(1970,1,1)</f>
        <v>42251.625</v>
      </c>
      <c r="M2665" t="b">
        <v>0</v>
      </c>
      <c r="N2665">
        <v>56</v>
      </c>
      <c r="O2665" t="b">
        <v>1</v>
      </c>
      <c r="P2665" t="s">
        <v>8302</v>
      </c>
      <c r="Q2665" t="str">
        <f t="shared" si="167"/>
        <v>technology</v>
      </c>
      <c r="R2665" t="str">
        <f t="shared" si="168"/>
        <v>makerspaces</v>
      </c>
      <c r="S2665">
        <f xml:space="preserve"> ROUND((E2665:E6778 / D2665:D6778)*100, 0)</f>
        <v>105</v>
      </c>
      <c r="T2665" s="5">
        <f t="shared" si="165"/>
        <v>373.56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0">
        <f t="shared" si="166"/>
        <v>42313.02542824074</v>
      </c>
      <c r="K2666">
        <v>1446683797</v>
      </c>
      <c r="L2666" s="10">
        <f>(((I2666/60)/60)/24)+DATE(1970,1,1)</f>
        <v>42347.290972222225</v>
      </c>
      <c r="M2666" t="b">
        <v>0</v>
      </c>
      <c r="N2666">
        <v>104</v>
      </c>
      <c r="O2666" t="b">
        <v>1</v>
      </c>
      <c r="P2666" t="s">
        <v>8302</v>
      </c>
      <c r="Q2666" t="str">
        <f t="shared" si="167"/>
        <v>technology</v>
      </c>
      <c r="R2666" t="str">
        <f t="shared" si="168"/>
        <v>makerspaces</v>
      </c>
      <c r="S2666">
        <f xml:space="preserve"> ROUND((E2666:E6779 / D2666:D6779)*100, 0)</f>
        <v>103</v>
      </c>
      <c r="T2666" s="5">
        <f t="shared" si="165"/>
        <v>174.04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0">
        <f t="shared" si="166"/>
        <v>42083.895532407405</v>
      </c>
      <c r="K2667">
        <v>1426886974</v>
      </c>
      <c r="L2667" s="10">
        <f>(((I2667/60)/60)/24)+DATE(1970,1,1)</f>
        <v>42128.895532407405</v>
      </c>
      <c r="M2667" t="b">
        <v>0</v>
      </c>
      <c r="N2667">
        <v>46</v>
      </c>
      <c r="O2667" t="b">
        <v>1</v>
      </c>
      <c r="P2667" t="s">
        <v>8302</v>
      </c>
      <c r="Q2667" t="str">
        <f t="shared" si="167"/>
        <v>technology</v>
      </c>
      <c r="R2667" t="str">
        <f t="shared" si="168"/>
        <v>makerspaces</v>
      </c>
      <c r="S2667">
        <f xml:space="preserve"> ROUND((E2667:E6780 / D2667:D6780)*100, 0)</f>
        <v>123</v>
      </c>
      <c r="T2667" s="5">
        <f t="shared" si="165"/>
        <v>93.7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0">
        <f t="shared" si="166"/>
        <v>42235.764340277776</v>
      </c>
      <c r="K2668">
        <v>1440008439</v>
      </c>
      <c r="L2668" s="10">
        <f>(((I2668/60)/60)/24)+DATE(1970,1,1)</f>
        <v>42272.875</v>
      </c>
      <c r="M2668" t="b">
        <v>0</v>
      </c>
      <c r="N2668">
        <v>206</v>
      </c>
      <c r="O2668" t="b">
        <v>1</v>
      </c>
      <c r="P2668" t="s">
        <v>8302</v>
      </c>
      <c r="Q2668" t="str">
        <f t="shared" si="167"/>
        <v>technology</v>
      </c>
      <c r="R2668" t="str">
        <f t="shared" si="168"/>
        <v>makerspaces</v>
      </c>
      <c r="S2668">
        <f xml:space="preserve"> ROUND((E2668:E6781 / D2668:D6781)*100, 0)</f>
        <v>159</v>
      </c>
      <c r="T2668" s="5">
        <f t="shared" si="165"/>
        <v>77.33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0">
        <f t="shared" si="166"/>
        <v>42380.926111111112</v>
      </c>
      <c r="K2669">
        <v>1452550416</v>
      </c>
      <c r="L2669" s="10">
        <f>(((I2669/60)/60)/24)+DATE(1970,1,1)</f>
        <v>42410.926111111112</v>
      </c>
      <c r="M2669" t="b">
        <v>0</v>
      </c>
      <c r="N2669">
        <v>18</v>
      </c>
      <c r="O2669" t="b">
        <v>1</v>
      </c>
      <c r="P2669" t="s">
        <v>8302</v>
      </c>
      <c r="Q2669" t="str">
        <f t="shared" si="167"/>
        <v>technology</v>
      </c>
      <c r="R2669" t="str">
        <f t="shared" si="168"/>
        <v>makerspaces</v>
      </c>
      <c r="S2669">
        <f xml:space="preserve"> ROUND((E2669:E6782 / D2669:D6782)*100, 0)</f>
        <v>111</v>
      </c>
      <c r="T2669" s="5">
        <f t="shared" si="165"/>
        <v>92.22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0">
        <f t="shared" si="166"/>
        <v>42275.588715277772</v>
      </c>
      <c r="K2670">
        <v>1443449265</v>
      </c>
      <c r="L2670" s="10">
        <f>(((I2670/60)/60)/24)+DATE(1970,1,1)</f>
        <v>42317.60555555555</v>
      </c>
      <c r="M2670" t="b">
        <v>0</v>
      </c>
      <c r="N2670">
        <v>28</v>
      </c>
      <c r="O2670" t="b">
        <v>1</v>
      </c>
      <c r="P2670" t="s">
        <v>8302</v>
      </c>
      <c r="Q2670" t="str">
        <f t="shared" si="167"/>
        <v>technology</v>
      </c>
      <c r="R2670" t="str">
        <f t="shared" si="168"/>
        <v>makerspaces</v>
      </c>
      <c r="S2670">
        <f xml:space="preserve"> ROUND((E2670:E6783 / D2670:D6783)*100, 0)</f>
        <v>171</v>
      </c>
      <c r="T2670" s="5">
        <f t="shared" si="165"/>
        <v>60.96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0">
        <f t="shared" si="166"/>
        <v>42319.035833333335</v>
      </c>
      <c r="K2671">
        <v>1447203096</v>
      </c>
      <c r="L2671" s="10">
        <f>(((I2671/60)/60)/24)+DATE(1970,1,1)</f>
        <v>42379.035833333335</v>
      </c>
      <c r="M2671" t="b">
        <v>0</v>
      </c>
      <c r="N2671">
        <v>11</v>
      </c>
      <c r="O2671" t="b">
        <v>1</v>
      </c>
      <c r="P2671" t="s">
        <v>8302</v>
      </c>
      <c r="Q2671" t="str">
        <f t="shared" si="167"/>
        <v>technology</v>
      </c>
      <c r="R2671" t="str">
        <f t="shared" si="168"/>
        <v>makerspaces</v>
      </c>
      <c r="S2671">
        <f xml:space="preserve"> ROUND((E2671:E6784 / D2671:D6784)*100, 0)</f>
        <v>125</v>
      </c>
      <c r="T2671" s="5">
        <f t="shared" si="165"/>
        <v>91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0">
        <f t="shared" si="166"/>
        <v>41821.020601851851</v>
      </c>
      <c r="K2672">
        <v>1404174580</v>
      </c>
      <c r="L2672" s="10">
        <f>(((I2672/60)/60)/24)+DATE(1970,1,1)</f>
        <v>41849.020601851851</v>
      </c>
      <c r="M2672" t="b">
        <v>1</v>
      </c>
      <c r="N2672">
        <v>60</v>
      </c>
      <c r="O2672" t="b">
        <v>0</v>
      </c>
      <c r="P2672" t="s">
        <v>8302</v>
      </c>
      <c r="Q2672" t="str">
        <f t="shared" si="167"/>
        <v>technology</v>
      </c>
      <c r="R2672" t="str">
        <f t="shared" si="168"/>
        <v>makerspaces</v>
      </c>
      <c r="S2672">
        <f xml:space="preserve"> ROUND((E2672:E6785 / D2672:D6785)*100, 0)</f>
        <v>6</v>
      </c>
      <c r="T2672" s="5">
        <f t="shared" si="165"/>
        <v>41.58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0">
        <f t="shared" si="166"/>
        <v>41962.749027777783</v>
      </c>
      <c r="K2673">
        <v>1416419916</v>
      </c>
      <c r="L2673" s="10">
        <f>(((I2673/60)/60)/24)+DATE(1970,1,1)</f>
        <v>41992.818055555559</v>
      </c>
      <c r="M2673" t="b">
        <v>1</v>
      </c>
      <c r="N2673">
        <v>84</v>
      </c>
      <c r="O2673" t="b">
        <v>0</v>
      </c>
      <c r="P2673" t="s">
        <v>8302</v>
      </c>
      <c r="Q2673" t="str">
        <f t="shared" si="167"/>
        <v>technology</v>
      </c>
      <c r="R2673" t="str">
        <f t="shared" si="168"/>
        <v>makerspaces</v>
      </c>
      <c r="S2673">
        <f xml:space="preserve"> ROUND((E2673:E6786 / D2673:D6786)*100, 0)</f>
        <v>11</v>
      </c>
      <c r="T2673" s="5">
        <f t="shared" si="165"/>
        <v>33.76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0">
        <f t="shared" si="166"/>
        <v>42344.884143518517</v>
      </c>
      <c r="K2674">
        <v>1449436390</v>
      </c>
      <c r="L2674" s="10">
        <f>(((I2674/60)/60)/24)+DATE(1970,1,1)</f>
        <v>42366.25</v>
      </c>
      <c r="M2674" t="b">
        <v>1</v>
      </c>
      <c r="N2674">
        <v>47</v>
      </c>
      <c r="O2674" t="b">
        <v>0</v>
      </c>
      <c r="P2674" t="s">
        <v>8302</v>
      </c>
      <c r="Q2674" t="str">
        <f t="shared" si="167"/>
        <v>technology</v>
      </c>
      <c r="R2674" t="str">
        <f t="shared" si="168"/>
        <v>makerspaces</v>
      </c>
      <c r="S2674">
        <f xml:space="preserve"> ROUND((E2674:E6787 / D2674:D6787)*100, 0)</f>
        <v>33</v>
      </c>
      <c r="T2674" s="5">
        <f t="shared" si="165"/>
        <v>70.62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0">
        <f t="shared" si="166"/>
        <v>41912.541655092595</v>
      </c>
      <c r="K2675">
        <v>1412081999</v>
      </c>
      <c r="L2675" s="10">
        <f>(((I2675/60)/60)/24)+DATE(1970,1,1)</f>
        <v>41941.947916666664</v>
      </c>
      <c r="M2675" t="b">
        <v>1</v>
      </c>
      <c r="N2675">
        <v>66</v>
      </c>
      <c r="O2675" t="b">
        <v>0</v>
      </c>
      <c r="P2675" t="s">
        <v>8302</v>
      </c>
      <c r="Q2675" t="str">
        <f t="shared" si="167"/>
        <v>technology</v>
      </c>
      <c r="R2675" t="str">
        <f t="shared" si="168"/>
        <v>makerspaces</v>
      </c>
      <c r="S2675">
        <f xml:space="preserve"> ROUND((E2675:E6788 / D2675:D6788)*100, 0)</f>
        <v>28</v>
      </c>
      <c r="T2675" s="5">
        <f t="shared" si="165"/>
        <v>167.15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0">
        <f t="shared" si="166"/>
        <v>42529.632754629631</v>
      </c>
      <c r="K2676">
        <v>1465398670</v>
      </c>
      <c r="L2676" s="10">
        <f>(((I2676/60)/60)/24)+DATE(1970,1,1)</f>
        <v>42556.207638888889</v>
      </c>
      <c r="M2676" t="b">
        <v>1</v>
      </c>
      <c r="N2676">
        <v>171</v>
      </c>
      <c r="O2676" t="b">
        <v>0</v>
      </c>
      <c r="P2676" t="s">
        <v>8302</v>
      </c>
      <c r="Q2676" t="str">
        <f t="shared" si="167"/>
        <v>technology</v>
      </c>
      <c r="R2676" t="str">
        <f t="shared" si="168"/>
        <v>makerspaces</v>
      </c>
      <c r="S2676">
        <f xml:space="preserve"> ROUND((E2676:E6789 / D2676:D6789)*100, 0)</f>
        <v>63</v>
      </c>
      <c r="T2676" s="5">
        <f t="shared" si="165"/>
        <v>128.62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0">
        <f t="shared" si="166"/>
        <v>41923.857511574075</v>
      </c>
      <c r="K2677">
        <v>1413059689</v>
      </c>
      <c r="L2677" s="10">
        <f>(((I2677/60)/60)/24)+DATE(1970,1,1)</f>
        <v>41953.899178240739</v>
      </c>
      <c r="M2677" t="b">
        <v>1</v>
      </c>
      <c r="N2677">
        <v>29</v>
      </c>
      <c r="O2677" t="b">
        <v>0</v>
      </c>
      <c r="P2677" t="s">
        <v>8302</v>
      </c>
      <c r="Q2677" t="str">
        <f t="shared" si="167"/>
        <v>technology</v>
      </c>
      <c r="R2677" t="str">
        <f t="shared" si="168"/>
        <v>makerspaces</v>
      </c>
      <c r="S2677">
        <f xml:space="preserve"> ROUND((E2677:E6790 / D2677:D6790)*100, 0)</f>
        <v>8</v>
      </c>
      <c r="T2677" s="5">
        <f t="shared" si="165"/>
        <v>65.41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0">
        <f t="shared" si="166"/>
        <v>42482.624699074076</v>
      </c>
      <c r="K2678">
        <v>1461337174</v>
      </c>
      <c r="L2678" s="10">
        <f>(((I2678/60)/60)/24)+DATE(1970,1,1)</f>
        <v>42512.624699074076</v>
      </c>
      <c r="M2678" t="b">
        <v>0</v>
      </c>
      <c r="N2678">
        <v>9</v>
      </c>
      <c r="O2678" t="b">
        <v>0</v>
      </c>
      <c r="P2678" t="s">
        <v>8302</v>
      </c>
      <c r="Q2678" t="str">
        <f t="shared" si="167"/>
        <v>technology</v>
      </c>
      <c r="R2678" t="str">
        <f t="shared" si="168"/>
        <v>makerspaces</v>
      </c>
      <c r="S2678">
        <f xml:space="preserve"> ROUND((E2678:E6791 / D2678:D6791)*100, 0)</f>
        <v>50</v>
      </c>
      <c r="T2678" s="5">
        <f t="shared" si="165"/>
        <v>117.56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0">
        <f t="shared" si="166"/>
        <v>41793.029432870368</v>
      </c>
      <c r="K2679">
        <v>1401756143</v>
      </c>
      <c r="L2679" s="10">
        <f>(((I2679/60)/60)/24)+DATE(1970,1,1)</f>
        <v>41823.029432870368</v>
      </c>
      <c r="M2679" t="b">
        <v>0</v>
      </c>
      <c r="N2679">
        <v>27</v>
      </c>
      <c r="O2679" t="b">
        <v>0</v>
      </c>
      <c r="P2679" t="s">
        <v>8302</v>
      </c>
      <c r="Q2679" t="str">
        <f t="shared" si="167"/>
        <v>technology</v>
      </c>
      <c r="R2679" t="str">
        <f t="shared" si="168"/>
        <v>makerspaces</v>
      </c>
      <c r="S2679">
        <f xml:space="preserve"> ROUND((E2679:E6792 / D2679:D6792)*100, 0)</f>
        <v>18</v>
      </c>
      <c r="T2679" s="5">
        <f t="shared" si="165"/>
        <v>126.48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0">
        <f t="shared" si="166"/>
        <v>42241.798206018517</v>
      </c>
      <c r="K2680">
        <v>1440529765</v>
      </c>
      <c r="L2680" s="10">
        <f>(((I2680/60)/60)/24)+DATE(1970,1,1)</f>
        <v>42271.798206018517</v>
      </c>
      <c r="M2680" t="b">
        <v>0</v>
      </c>
      <c r="N2680">
        <v>2</v>
      </c>
      <c r="O2680" t="b">
        <v>0</v>
      </c>
      <c r="P2680" t="s">
        <v>8302</v>
      </c>
      <c r="Q2680" t="str">
        <f t="shared" si="167"/>
        <v>technology</v>
      </c>
      <c r="R2680" t="str">
        <f t="shared" si="168"/>
        <v>makerspaces</v>
      </c>
      <c r="S2680">
        <f xml:space="preserve"> ROUND((E2680:E6793 / D2680:D6793)*100, 0)</f>
        <v>0</v>
      </c>
      <c r="T2680" s="5">
        <f t="shared" si="165"/>
        <v>550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0">
        <f t="shared" si="166"/>
        <v>42033.001087962963</v>
      </c>
      <c r="K2681">
        <v>1422489694</v>
      </c>
      <c r="L2681" s="10">
        <f>(((I2681/60)/60)/24)+DATE(1970,1,1)</f>
        <v>42063.001087962963</v>
      </c>
      <c r="M2681" t="b">
        <v>0</v>
      </c>
      <c r="N2681">
        <v>3</v>
      </c>
      <c r="O2681" t="b">
        <v>0</v>
      </c>
      <c r="P2681" t="s">
        <v>8302</v>
      </c>
      <c r="Q2681" t="str">
        <f t="shared" si="167"/>
        <v>technology</v>
      </c>
      <c r="R2681" t="str">
        <f t="shared" si="168"/>
        <v>makerspaces</v>
      </c>
      <c r="S2681">
        <f xml:space="preserve"> ROUND((E2681:E6794 / D2681:D6794)*100, 0)</f>
        <v>0</v>
      </c>
      <c r="T2681" s="5">
        <f t="shared" si="165"/>
        <v>44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0">
        <f t="shared" si="166"/>
        <v>42436.211701388893</v>
      </c>
      <c r="K2682">
        <v>1457327091</v>
      </c>
      <c r="L2682" s="10">
        <f>(((I2682/60)/60)/24)+DATE(1970,1,1)</f>
        <v>42466.170034722221</v>
      </c>
      <c r="M2682" t="b">
        <v>0</v>
      </c>
      <c r="N2682">
        <v>4</v>
      </c>
      <c r="O2682" t="b">
        <v>0</v>
      </c>
      <c r="P2682" t="s">
        <v>8302</v>
      </c>
      <c r="Q2682" t="str">
        <f t="shared" si="167"/>
        <v>technology</v>
      </c>
      <c r="R2682" t="str">
        <f t="shared" si="168"/>
        <v>makerspaces</v>
      </c>
      <c r="S2682">
        <f xml:space="preserve"> ROUND((E2682:E6795 / D2682:D6795)*100, 0)</f>
        <v>1</v>
      </c>
      <c r="T2682" s="5">
        <f t="shared" si="165"/>
        <v>69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0">
        <f t="shared" si="166"/>
        <v>41805.895254629628</v>
      </c>
      <c r="K2683">
        <v>1402867750</v>
      </c>
      <c r="L2683" s="10">
        <f>(((I2683/60)/60)/24)+DATE(1970,1,1)</f>
        <v>41830.895254629628</v>
      </c>
      <c r="M2683" t="b">
        <v>0</v>
      </c>
      <c r="N2683">
        <v>2</v>
      </c>
      <c r="O2683" t="b">
        <v>0</v>
      </c>
      <c r="P2683" t="s">
        <v>8284</v>
      </c>
      <c r="Q2683" t="str">
        <f t="shared" si="167"/>
        <v>food</v>
      </c>
      <c r="R2683" t="str">
        <f t="shared" si="168"/>
        <v>food trucks</v>
      </c>
      <c r="S2683">
        <f xml:space="preserve"> ROUND((E2683:E6796 / D2683:D6796)*100, 0)</f>
        <v>1</v>
      </c>
      <c r="T2683" s="5">
        <f t="shared" ref="T2683:T2746" si="169" xml:space="preserve"> ROUND(IF(N2683&gt;0,(E2683/N2683),(0)),2)</f>
        <v>27.5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0">
        <f t="shared" si="166"/>
        <v>41932.871990740743</v>
      </c>
      <c r="K2684">
        <v>1413838540</v>
      </c>
      <c r="L2684" s="10">
        <f>(((I2684/60)/60)/24)+DATE(1970,1,1)</f>
        <v>41965.249305555553</v>
      </c>
      <c r="M2684" t="b">
        <v>0</v>
      </c>
      <c r="N2684">
        <v>20</v>
      </c>
      <c r="O2684" t="b">
        <v>0</v>
      </c>
      <c r="P2684" t="s">
        <v>8284</v>
      </c>
      <c r="Q2684" t="str">
        <f t="shared" si="167"/>
        <v>food</v>
      </c>
      <c r="R2684" t="str">
        <f t="shared" si="168"/>
        <v>food trucks</v>
      </c>
      <c r="S2684">
        <f xml:space="preserve"> ROUND((E2684:E6797 / D2684:D6797)*100, 0)</f>
        <v>28</v>
      </c>
      <c r="T2684" s="5">
        <f t="shared" si="169"/>
        <v>84.9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0">
        <f t="shared" si="166"/>
        <v>42034.75509259259</v>
      </c>
      <c r="K2685">
        <v>1422641240</v>
      </c>
      <c r="L2685" s="10">
        <f>(((I2685/60)/60)/24)+DATE(1970,1,1)</f>
        <v>42064.75509259259</v>
      </c>
      <c r="M2685" t="b">
        <v>0</v>
      </c>
      <c r="N2685">
        <v>3</v>
      </c>
      <c r="O2685" t="b">
        <v>0</v>
      </c>
      <c r="P2685" t="s">
        <v>8284</v>
      </c>
      <c r="Q2685" t="str">
        <f t="shared" si="167"/>
        <v>food</v>
      </c>
      <c r="R2685" t="str">
        <f t="shared" si="168"/>
        <v>food trucks</v>
      </c>
      <c r="S2685">
        <f xml:space="preserve"> ROUND((E2685:E6798 / D2685:D6798)*100, 0)</f>
        <v>0</v>
      </c>
      <c r="T2685" s="5">
        <f t="shared" si="169"/>
        <v>12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0">
        <f t="shared" si="166"/>
        <v>41820.914641203701</v>
      </c>
      <c r="K2686">
        <v>1404165425</v>
      </c>
      <c r="L2686" s="10">
        <f>(((I2686/60)/60)/24)+DATE(1970,1,1)</f>
        <v>41860.914641203701</v>
      </c>
      <c r="M2686" t="b">
        <v>0</v>
      </c>
      <c r="N2686">
        <v>4</v>
      </c>
      <c r="O2686" t="b">
        <v>0</v>
      </c>
      <c r="P2686" t="s">
        <v>8284</v>
      </c>
      <c r="Q2686" t="str">
        <f t="shared" si="167"/>
        <v>food</v>
      </c>
      <c r="R2686" t="str">
        <f t="shared" si="168"/>
        <v>food trucks</v>
      </c>
      <c r="S2686">
        <f xml:space="preserve"> ROUND((E2686:E6799 / D2686:D6799)*100, 0)</f>
        <v>1</v>
      </c>
      <c r="T2686" s="5">
        <f t="shared" si="169"/>
        <v>200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0">
        <f t="shared" si="166"/>
        <v>42061.69594907407</v>
      </c>
      <c r="K2687">
        <v>1424968930</v>
      </c>
      <c r="L2687" s="10">
        <f>(((I2687/60)/60)/24)+DATE(1970,1,1)</f>
        <v>42121.654282407413</v>
      </c>
      <c r="M2687" t="b">
        <v>0</v>
      </c>
      <c r="N2687">
        <v>1</v>
      </c>
      <c r="O2687" t="b">
        <v>0</v>
      </c>
      <c r="P2687" t="s">
        <v>8284</v>
      </c>
      <c r="Q2687" t="str">
        <f t="shared" si="167"/>
        <v>food</v>
      </c>
      <c r="R2687" t="str">
        <f t="shared" si="168"/>
        <v>food trucks</v>
      </c>
      <c r="S2687">
        <f xml:space="preserve"> ROUND((E2687:E6800 / D2687:D6800)*100, 0)</f>
        <v>0</v>
      </c>
      <c r="T2687" s="5">
        <f t="shared" si="169"/>
        <v>10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0">
        <f t="shared" si="166"/>
        <v>41892.974803240737</v>
      </c>
      <c r="K2688">
        <v>1410391423</v>
      </c>
      <c r="L2688" s="10">
        <f>(((I2688/60)/60)/24)+DATE(1970,1,1)</f>
        <v>41912.974803240737</v>
      </c>
      <c r="M2688" t="b">
        <v>0</v>
      </c>
      <c r="N2688">
        <v>0</v>
      </c>
      <c r="O2688" t="b">
        <v>0</v>
      </c>
      <c r="P2688" t="s">
        <v>8284</v>
      </c>
      <c r="Q2688" t="str">
        <f t="shared" si="167"/>
        <v>food</v>
      </c>
      <c r="R2688" t="str">
        <f t="shared" si="168"/>
        <v>food trucks</v>
      </c>
      <c r="S2688">
        <f xml:space="preserve"> ROUND((E2688:E6801 / D2688:D6801)*100, 0)</f>
        <v>0</v>
      </c>
      <c r="T2688" s="5">
        <f t="shared" si="169"/>
        <v>0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0">
        <f t="shared" si="166"/>
        <v>42154.64025462963</v>
      </c>
      <c r="K2689">
        <v>1432999318</v>
      </c>
      <c r="L2689" s="10">
        <f>(((I2689/60)/60)/24)+DATE(1970,1,1)</f>
        <v>42184.64025462963</v>
      </c>
      <c r="M2689" t="b">
        <v>0</v>
      </c>
      <c r="N2689">
        <v>0</v>
      </c>
      <c r="O2689" t="b">
        <v>0</v>
      </c>
      <c r="P2689" t="s">
        <v>8284</v>
      </c>
      <c r="Q2689" t="str">
        <f t="shared" si="167"/>
        <v>food</v>
      </c>
      <c r="R2689" t="str">
        <f t="shared" si="168"/>
        <v>food trucks</v>
      </c>
      <c r="S2689">
        <f xml:space="preserve"> ROUND((E2689:E6802 / D2689:D6802)*100, 0)</f>
        <v>0</v>
      </c>
      <c r="T2689" s="5">
        <f t="shared" si="169"/>
        <v>0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0">
        <f t="shared" si="166"/>
        <v>42028.118865740747</v>
      </c>
      <c r="K2690">
        <v>1422067870</v>
      </c>
      <c r="L2690" s="10">
        <f>(((I2690/60)/60)/24)+DATE(1970,1,1)</f>
        <v>42059.125</v>
      </c>
      <c r="M2690" t="b">
        <v>0</v>
      </c>
      <c r="N2690">
        <v>14</v>
      </c>
      <c r="O2690" t="b">
        <v>0</v>
      </c>
      <c r="P2690" t="s">
        <v>8284</v>
      </c>
      <c r="Q2690" t="str">
        <f t="shared" si="167"/>
        <v>food</v>
      </c>
      <c r="R2690" t="str">
        <f t="shared" si="168"/>
        <v>food trucks</v>
      </c>
      <c r="S2690">
        <f xml:space="preserve"> ROUND((E2690:E6803 / D2690:D6803)*100, 0)</f>
        <v>0</v>
      </c>
      <c r="T2690" s="5">
        <f t="shared" si="169"/>
        <v>5.29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0">
        <f t="shared" ref="J2691:J2754" si="170">(((K2691/60)/60)/24)+DATE(1970,1,1)</f>
        <v>42551.961689814809</v>
      </c>
      <c r="K2691">
        <v>1467327890</v>
      </c>
      <c r="L2691" s="10">
        <f>(((I2691/60)/60)/24)+DATE(1970,1,1)</f>
        <v>42581.961689814809</v>
      </c>
      <c r="M2691" t="b">
        <v>0</v>
      </c>
      <c r="N2691">
        <v>1</v>
      </c>
      <c r="O2691" t="b">
        <v>0</v>
      </c>
      <c r="P2691" t="s">
        <v>8284</v>
      </c>
      <c r="Q2691" t="str">
        <f t="shared" ref="Q2691:Q2754" si="171">LEFT(P2691, SEARCH("/",P2691,1)-1)</f>
        <v>food</v>
      </c>
      <c r="R2691" t="str">
        <f t="shared" ref="R2691:R2754" si="172">RIGHT(P2691,LEN(P2691)-SEARCH("/",P2691))</f>
        <v>food trucks</v>
      </c>
      <c r="S2691">
        <f xml:space="preserve"> ROUND((E2691:E6804 / D2691:D6804)*100, 0)</f>
        <v>0</v>
      </c>
      <c r="T2691" s="5">
        <f t="shared" si="169"/>
        <v>1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0">
        <f t="shared" si="170"/>
        <v>42113.105046296296</v>
      </c>
      <c r="K2692">
        <v>1429410676</v>
      </c>
      <c r="L2692" s="10">
        <f>(((I2692/60)/60)/24)+DATE(1970,1,1)</f>
        <v>42158.105046296296</v>
      </c>
      <c r="M2692" t="b">
        <v>0</v>
      </c>
      <c r="N2692">
        <v>118</v>
      </c>
      <c r="O2692" t="b">
        <v>0</v>
      </c>
      <c r="P2692" t="s">
        <v>8284</v>
      </c>
      <c r="Q2692" t="str">
        <f t="shared" si="171"/>
        <v>food</v>
      </c>
      <c r="R2692" t="str">
        <f t="shared" si="172"/>
        <v>food trucks</v>
      </c>
      <c r="S2692">
        <f xml:space="preserve"> ROUND((E2692:E6805 / D2692:D6805)*100, 0)</f>
        <v>11</v>
      </c>
      <c r="T2692" s="5">
        <f t="shared" si="169"/>
        <v>72.760000000000005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0">
        <f t="shared" si="170"/>
        <v>42089.724039351851</v>
      </c>
      <c r="K2693">
        <v>1427390557</v>
      </c>
      <c r="L2693" s="10">
        <f>(((I2693/60)/60)/24)+DATE(1970,1,1)</f>
        <v>42134.724039351851</v>
      </c>
      <c r="M2693" t="b">
        <v>0</v>
      </c>
      <c r="N2693">
        <v>2</v>
      </c>
      <c r="O2693" t="b">
        <v>0</v>
      </c>
      <c r="P2693" t="s">
        <v>8284</v>
      </c>
      <c r="Q2693" t="str">
        <f t="shared" si="171"/>
        <v>food</v>
      </c>
      <c r="R2693" t="str">
        <f t="shared" si="172"/>
        <v>food trucks</v>
      </c>
      <c r="S2693">
        <f xml:space="preserve"> ROUND((E2693:E6806 / D2693:D6806)*100, 0)</f>
        <v>0</v>
      </c>
      <c r="T2693" s="5">
        <f t="shared" si="169"/>
        <v>17.5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0">
        <f t="shared" si="170"/>
        <v>42058.334027777775</v>
      </c>
      <c r="K2694">
        <v>1424678460</v>
      </c>
      <c r="L2694" s="10">
        <f>(((I2694/60)/60)/24)+DATE(1970,1,1)</f>
        <v>42088.292361111111</v>
      </c>
      <c r="M2694" t="b">
        <v>0</v>
      </c>
      <c r="N2694">
        <v>1</v>
      </c>
      <c r="O2694" t="b">
        <v>0</v>
      </c>
      <c r="P2694" t="s">
        <v>8284</v>
      </c>
      <c r="Q2694" t="str">
        <f t="shared" si="171"/>
        <v>food</v>
      </c>
      <c r="R2694" t="str">
        <f t="shared" si="172"/>
        <v>food trucks</v>
      </c>
      <c r="S2694">
        <f xml:space="preserve"> ROUND((E2694:E6807 / D2694:D6807)*100, 0)</f>
        <v>1</v>
      </c>
      <c r="T2694" s="5">
        <f t="shared" si="169"/>
        <v>25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0">
        <f t="shared" si="170"/>
        <v>41834.138495370367</v>
      </c>
      <c r="K2695">
        <v>1405307966</v>
      </c>
      <c r="L2695" s="10">
        <f>(((I2695/60)/60)/24)+DATE(1970,1,1)</f>
        <v>41864.138495370367</v>
      </c>
      <c r="M2695" t="b">
        <v>0</v>
      </c>
      <c r="N2695">
        <v>3</v>
      </c>
      <c r="O2695" t="b">
        <v>0</v>
      </c>
      <c r="P2695" t="s">
        <v>8284</v>
      </c>
      <c r="Q2695" t="str">
        <f t="shared" si="171"/>
        <v>food</v>
      </c>
      <c r="R2695" t="str">
        <f t="shared" si="172"/>
        <v>food trucks</v>
      </c>
      <c r="S2695">
        <f xml:space="preserve"> ROUND((E2695:E6808 / D2695:D6808)*100, 0)</f>
        <v>1</v>
      </c>
      <c r="T2695" s="5">
        <f t="shared" si="169"/>
        <v>13.33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0">
        <f t="shared" si="170"/>
        <v>41878.140497685185</v>
      </c>
      <c r="K2696">
        <v>1409109739</v>
      </c>
      <c r="L2696" s="10">
        <f>(((I2696/60)/60)/24)+DATE(1970,1,1)</f>
        <v>41908.140497685185</v>
      </c>
      <c r="M2696" t="b">
        <v>0</v>
      </c>
      <c r="N2696">
        <v>1</v>
      </c>
      <c r="O2696" t="b">
        <v>0</v>
      </c>
      <c r="P2696" t="s">
        <v>8284</v>
      </c>
      <c r="Q2696" t="str">
        <f t="shared" si="171"/>
        <v>food</v>
      </c>
      <c r="R2696" t="str">
        <f t="shared" si="172"/>
        <v>food trucks</v>
      </c>
      <c r="S2696">
        <f xml:space="preserve"> ROUND((E2696:E6809 / D2696:D6809)*100, 0)</f>
        <v>0</v>
      </c>
      <c r="T2696" s="5">
        <f t="shared" si="169"/>
        <v>1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0">
        <f t="shared" si="170"/>
        <v>42048.181921296295</v>
      </c>
      <c r="K2697">
        <v>1423801318</v>
      </c>
      <c r="L2697" s="10">
        <f>(((I2697/60)/60)/24)+DATE(1970,1,1)</f>
        <v>42108.14025462963</v>
      </c>
      <c r="M2697" t="b">
        <v>0</v>
      </c>
      <c r="N2697">
        <v>3</v>
      </c>
      <c r="O2697" t="b">
        <v>0</v>
      </c>
      <c r="P2697" t="s">
        <v>8284</v>
      </c>
      <c r="Q2697" t="str">
        <f t="shared" si="171"/>
        <v>food</v>
      </c>
      <c r="R2697" t="str">
        <f t="shared" si="172"/>
        <v>food trucks</v>
      </c>
      <c r="S2697">
        <f xml:space="preserve"> ROUND((E2697:E6810 / D2697:D6810)*100, 0)</f>
        <v>0</v>
      </c>
      <c r="T2697" s="5">
        <f t="shared" si="169"/>
        <v>23.67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0">
        <f t="shared" si="170"/>
        <v>41964.844444444447</v>
      </c>
      <c r="K2698">
        <v>1416600960</v>
      </c>
      <c r="L2698" s="10">
        <f>(((I2698/60)/60)/24)+DATE(1970,1,1)</f>
        <v>41998.844444444447</v>
      </c>
      <c r="M2698" t="b">
        <v>0</v>
      </c>
      <c r="N2698">
        <v>38</v>
      </c>
      <c r="O2698" t="b">
        <v>0</v>
      </c>
      <c r="P2698" t="s">
        <v>8284</v>
      </c>
      <c r="Q2698" t="str">
        <f t="shared" si="171"/>
        <v>food</v>
      </c>
      <c r="R2698" t="str">
        <f t="shared" si="172"/>
        <v>food trucks</v>
      </c>
      <c r="S2698">
        <f xml:space="preserve"> ROUND((E2698:E6811 / D2698:D6811)*100, 0)</f>
        <v>6</v>
      </c>
      <c r="T2698" s="5">
        <f t="shared" si="169"/>
        <v>89.21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0">
        <f t="shared" si="170"/>
        <v>42187.940081018518</v>
      </c>
      <c r="K2699">
        <v>1435876423</v>
      </c>
      <c r="L2699" s="10">
        <f>(((I2699/60)/60)/24)+DATE(1970,1,1)</f>
        <v>42218.916666666672</v>
      </c>
      <c r="M2699" t="b">
        <v>0</v>
      </c>
      <c r="N2699">
        <v>52</v>
      </c>
      <c r="O2699" t="b">
        <v>0</v>
      </c>
      <c r="P2699" t="s">
        <v>8284</v>
      </c>
      <c r="Q2699" t="str">
        <f t="shared" si="171"/>
        <v>food</v>
      </c>
      <c r="R2699" t="str">
        <f t="shared" si="172"/>
        <v>food trucks</v>
      </c>
      <c r="S2699">
        <f xml:space="preserve"> ROUND((E2699:E6812 / D2699:D6812)*100, 0)</f>
        <v>26</v>
      </c>
      <c r="T2699" s="5">
        <f t="shared" si="169"/>
        <v>116.56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0">
        <f t="shared" si="170"/>
        <v>41787.898240740738</v>
      </c>
      <c r="K2700">
        <v>1401312808</v>
      </c>
      <c r="L2700" s="10">
        <f>(((I2700/60)/60)/24)+DATE(1970,1,1)</f>
        <v>41817.898240740738</v>
      </c>
      <c r="M2700" t="b">
        <v>0</v>
      </c>
      <c r="N2700">
        <v>2</v>
      </c>
      <c r="O2700" t="b">
        <v>0</v>
      </c>
      <c r="P2700" t="s">
        <v>8284</v>
      </c>
      <c r="Q2700" t="str">
        <f t="shared" si="171"/>
        <v>food</v>
      </c>
      <c r="R2700" t="str">
        <f t="shared" si="172"/>
        <v>food trucks</v>
      </c>
      <c r="S2700">
        <f xml:space="preserve"> ROUND((E2700:E6813 / D2700:D6813)*100, 0)</f>
        <v>0</v>
      </c>
      <c r="T2700" s="5">
        <f t="shared" si="169"/>
        <v>13.01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0">
        <f t="shared" si="170"/>
        <v>41829.896562499998</v>
      </c>
      <c r="K2701">
        <v>1404941463</v>
      </c>
      <c r="L2701" s="10">
        <f>(((I2701/60)/60)/24)+DATE(1970,1,1)</f>
        <v>41859.896562499998</v>
      </c>
      <c r="M2701" t="b">
        <v>0</v>
      </c>
      <c r="N2701">
        <v>0</v>
      </c>
      <c r="O2701" t="b">
        <v>0</v>
      </c>
      <c r="P2701" t="s">
        <v>8284</v>
      </c>
      <c r="Q2701" t="str">
        <f t="shared" si="171"/>
        <v>food</v>
      </c>
      <c r="R2701" t="str">
        <f t="shared" si="172"/>
        <v>food trucks</v>
      </c>
      <c r="S2701">
        <f xml:space="preserve"> ROUND((E2701:E6814 / D2701:D6814)*100, 0)</f>
        <v>0</v>
      </c>
      <c r="T2701" s="5">
        <f t="shared" si="169"/>
        <v>0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0">
        <f t="shared" si="170"/>
        <v>41870.87467592593</v>
      </c>
      <c r="K2702">
        <v>1408481972</v>
      </c>
      <c r="L2702" s="10">
        <f>(((I2702/60)/60)/24)+DATE(1970,1,1)</f>
        <v>41900.87467592593</v>
      </c>
      <c r="M2702" t="b">
        <v>0</v>
      </c>
      <c r="N2702">
        <v>4</v>
      </c>
      <c r="O2702" t="b">
        <v>0</v>
      </c>
      <c r="P2702" t="s">
        <v>8284</v>
      </c>
      <c r="Q2702" t="str">
        <f t="shared" si="171"/>
        <v>food</v>
      </c>
      <c r="R2702" t="str">
        <f t="shared" si="172"/>
        <v>food trucks</v>
      </c>
      <c r="S2702">
        <f xml:space="preserve"> ROUND((E2702:E6815 / D2702:D6815)*100, 0)</f>
        <v>1</v>
      </c>
      <c r="T2702" s="5">
        <f t="shared" si="169"/>
        <v>17.5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0">
        <f t="shared" si="170"/>
        <v>42801.774699074071</v>
      </c>
      <c r="K2703">
        <v>1488911734</v>
      </c>
      <c r="L2703" s="10">
        <f>(((I2703/60)/60)/24)+DATE(1970,1,1)</f>
        <v>42832.733032407406</v>
      </c>
      <c r="M2703" t="b">
        <v>0</v>
      </c>
      <c r="N2703">
        <v>46</v>
      </c>
      <c r="O2703" t="b">
        <v>0</v>
      </c>
      <c r="P2703" t="s">
        <v>8303</v>
      </c>
      <c r="Q2703" t="str">
        <f t="shared" si="171"/>
        <v>theater</v>
      </c>
      <c r="R2703" t="str">
        <f t="shared" si="172"/>
        <v>spaces</v>
      </c>
      <c r="S2703">
        <f xml:space="preserve"> ROUND((E2703:E6816 / D2703:D6816)*100, 0)</f>
        <v>46</v>
      </c>
      <c r="T2703" s="5">
        <f t="shared" si="169"/>
        <v>34.130000000000003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0">
        <f t="shared" si="170"/>
        <v>42800.801817129628</v>
      </c>
      <c r="K2704">
        <v>1488827677</v>
      </c>
      <c r="L2704" s="10">
        <f>(((I2704/60)/60)/24)+DATE(1970,1,1)</f>
        <v>42830.760150462964</v>
      </c>
      <c r="M2704" t="b">
        <v>1</v>
      </c>
      <c r="N2704">
        <v>26</v>
      </c>
      <c r="O2704" t="b">
        <v>0</v>
      </c>
      <c r="P2704" t="s">
        <v>8303</v>
      </c>
      <c r="Q2704" t="str">
        <f t="shared" si="171"/>
        <v>theater</v>
      </c>
      <c r="R2704" t="str">
        <f t="shared" si="172"/>
        <v>spaces</v>
      </c>
      <c r="S2704">
        <f xml:space="preserve"> ROUND((E2704:E6817 / D2704:D6817)*100, 0)</f>
        <v>34</v>
      </c>
      <c r="T2704" s="5">
        <f t="shared" si="169"/>
        <v>132.35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0">
        <f t="shared" si="170"/>
        <v>42756.690162037034</v>
      </c>
      <c r="K2705">
        <v>1485016430</v>
      </c>
      <c r="L2705" s="10">
        <f>(((I2705/60)/60)/24)+DATE(1970,1,1)</f>
        <v>42816.648495370369</v>
      </c>
      <c r="M2705" t="b">
        <v>0</v>
      </c>
      <c r="N2705">
        <v>45</v>
      </c>
      <c r="O2705" t="b">
        <v>0</v>
      </c>
      <c r="P2705" t="s">
        <v>8303</v>
      </c>
      <c r="Q2705" t="str">
        <f t="shared" si="171"/>
        <v>theater</v>
      </c>
      <c r="R2705" t="str">
        <f t="shared" si="172"/>
        <v>spaces</v>
      </c>
      <c r="S2705">
        <f xml:space="preserve"> ROUND((E2705:E6818 / D2705:D6818)*100, 0)</f>
        <v>104</v>
      </c>
      <c r="T2705" s="5">
        <f t="shared" si="169"/>
        <v>922.22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0">
        <f t="shared" si="170"/>
        <v>42787.862430555557</v>
      </c>
      <c r="K2706">
        <v>1487709714</v>
      </c>
      <c r="L2706" s="10">
        <f>(((I2706/60)/60)/24)+DATE(1970,1,1)</f>
        <v>42830.820763888885</v>
      </c>
      <c r="M2706" t="b">
        <v>0</v>
      </c>
      <c r="N2706">
        <v>7</v>
      </c>
      <c r="O2706" t="b">
        <v>0</v>
      </c>
      <c r="P2706" t="s">
        <v>8303</v>
      </c>
      <c r="Q2706" t="str">
        <f t="shared" si="171"/>
        <v>theater</v>
      </c>
      <c r="R2706" t="str">
        <f t="shared" si="172"/>
        <v>spaces</v>
      </c>
      <c r="S2706">
        <f xml:space="preserve"> ROUND((E2706:E6819 / D2706:D6819)*100, 0)</f>
        <v>6</v>
      </c>
      <c r="T2706" s="5">
        <f t="shared" si="169"/>
        <v>163.57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0">
        <f t="shared" si="170"/>
        <v>42773.916180555556</v>
      </c>
      <c r="K2707">
        <v>1486504758</v>
      </c>
      <c r="L2707" s="10">
        <f>(((I2707/60)/60)/24)+DATE(1970,1,1)</f>
        <v>42818.874513888892</v>
      </c>
      <c r="M2707" t="b">
        <v>0</v>
      </c>
      <c r="N2707">
        <v>8</v>
      </c>
      <c r="O2707" t="b">
        <v>0</v>
      </c>
      <c r="P2707" t="s">
        <v>8303</v>
      </c>
      <c r="Q2707" t="str">
        <f t="shared" si="171"/>
        <v>theater</v>
      </c>
      <c r="R2707" t="str">
        <f t="shared" si="172"/>
        <v>spaces</v>
      </c>
      <c r="S2707">
        <f xml:space="preserve"> ROUND((E2707:E6820 / D2707:D6820)*100, 0)</f>
        <v>11</v>
      </c>
      <c r="T2707" s="5">
        <f t="shared" si="169"/>
        <v>217.38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0">
        <f t="shared" si="170"/>
        <v>41899.294942129629</v>
      </c>
      <c r="K2708">
        <v>1410937483</v>
      </c>
      <c r="L2708" s="10">
        <f>(((I2708/60)/60)/24)+DATE(1970,1,1)</f>
        <v>41928.290972222225</v>
      </c>
      <c r="M2708" t="b">
        <v>1</v>
      </c>
      <c r="N2708">
        <v>263</v>
      </c>
      <c r="O2708" t="b">
        <v>1</v>
      </c>
      <c r="P2708" t="s">
        <v>8303</v>
      </c>
      <c r="Q2708" t="str">
        <f t="shared" si="171"/>
        <v>theater</v>
      </c>
      <c r="R2708" t="str">
        <f t="shared" si="172"/>
        <v>spaces</v>
      </c>
      <c r="S2708">
        <f xml:space="preserve"> ROUND((E2708:E6821 / D2708:D6821)*100, 0)</f>
        <v>112</v>
      </c>
      <c r="T2708" s="5">
        <f t="shared" si="169"/>
        <v>149.44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0">
        <f t="shared" si="170"/>
        <v>41391.782905092594</v>
      </c>
      <c r="K2709">
        <v>1367088443</v>
      </c>
      <c r="L2709" s="10">
        <f>(((I2709/60)/60)/24)+DATE(1970,1,1)</f>
        <v>41421.290972222225</v>
      </c>
      <c r="M2709" t="b">
        <v>1</v>
      </c>
      <c r="N2709">
        <v>394</v>
      </c>
      <c r="O2709" t="b">
        <v>1</v>
      </c>
      <c r="P2709" t="s">
        <v>8303</v>
      </c>
      <c r="Q2709" t="str">
        <f t="shared" si="171"/>
        <v>theater</v>
      </c>
      <c r="R2709" t="str">
        <f t="shared" si="172"/>
        <v>spaces</v>
      </c>
      <c r="S2709">
        <f xml:space="preserve"> ROUND((E2709:E6822 / D2709:D6822)*100, 0)</f>
        <v>351</v>
      </c>
      <c r="T2709" s="5">
        <f t="shared" si="169"/>
        <v>71.239999999999995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0">
        <f t="shared" si="170"/>
        <v>42512.698217592595</v>
      </c>
      <c r="K2710">
        <v>1463935526</v>
      </c>
      <c r="L2710" s="10">
        <f>(((I2710/60)/60)/24)+DATE(1970,1,1)</f>
        <v>42572.698217592595</v>
      </c>
      <c r="M2710" t="b">
        <v>1</v>
      </c>
      <c r="N2710">
        <v>1049</v>
      </c>
      <c r="O2710" t="b">
        <v>1</v>
      </c>
      <c r="P2710" t="s">
        <v>8303</v>
      </c>
      <c r="Q2710" t="str">
        <f t="shared" si="171"/>
        <v>theater</v>
      </c>
      <c r="R2710" t="str">
        <f t="shared" si="172"/>
        <v>spaces</v>
      </c>
      <c r="S2710">
        <f xml:space="preserve"> ROUND((E2710:E6823 / D2710:D6823)*100, 0)</f>
        <v>233</v>
      </c>
      <c r="T2710" s="5">
        <f t="shared" si="169"/>
        <v>44.46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0">
        <f t="shared" si="170"/>
        <v>42612.149780092594</v>
      </c>
      <c r="K2711">
        <v>1472528141</v>
      </c>
      <c r="L2711" s="10">
        <f>(((I2711/60)/60)/24)+DATE(1970,1,1)</f>
        <v>42647.165972222225</v>
      </c>
      <c r="M2711" t="b">
        <v>1</v>
      </c>
      <c r="N2711">
        <v>308</v>
      </c>
      <c r="O2711" t="b">
        <v>1</v>
      </c>
      <c r="P2711" t="s">
        <v>8303</v>
      </c>
      <c r="Q2711" t="str">
        <f t="shared" si="171"/>
        <v>theater</v>
      </c>
      <c r="R2711" t="str">
        <f t="shared" si="172"/>
        <v>spaces</v>
      </c>
      <c r="S2711">
        <f xml:space="preserve"> ROUND((E2711:E6824 / D2711:D6824)*100, 0)</f>
        <v>102</v>
      </c>
      <c r="T2711" s="5">
        <f t="shared" si="169"/>
        <v>164.94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0">
        <f t="shared" si="170"/>
        <v>41828.229490740741</v>
      </c>
      <c r="K2712">
        <v>1404797428</v>
      </c>
      <c r="L2712" s="10">
        <f>(((I2712/60)/60)/24)+DATE(1970,1,1)</f>
        <v>41860.083333333336</v>
      </c>
      <c r="M2712" t="b">
        <v>1</v>
      </c>
      <c r="N2712">
        <v>1088</v>
      </c>
      <c r="O2712" t="b">
        <v>1</v>
      </c>
      <c r="P2712" t="s">
        <v>8303</v>
      </c>
      <c r="Q2712" t="str">
        <f t="shared" si="171"/>
        <v>theater</v>
      </c>
      <c r="R2712" t="str">
        <f t="shared" si="172"/>
        <v>spaces</v>
      </c>
      <c r="S2712">
        <f xml:space="preserve"> ROUND((E2712:E6825 / D2712:D6825)*100, 0)</f>
        <v>154</v>
      </c>
      <c r="T2712" s="5">
        <f t="shared" si="169"/>
        <v>84.87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0">
        <f t="shared" si="170"/>
        <v>41780.745254629634</v>
      </c>
      <c r="K2713">
        <v>1400694790</v>
      </c>
      <c r="L2713" s="10">
        <f>(((I2713/60)/60)/24)+DATE(1970,1,1)</f>
        <v>41810.917361111111</v>
      </c>
      <c r="M2713" t="b">
        <v>1</v>
      </c>
      <c r="N2713">
        <v>73</v>
      </c>
      <c r="O2713" t="b">
        <v>1</v>
      </c>
      <c r="P2713" t="s">
        <v>8303</v>
      </c>
      <c r="Q2713" t="str">
        <f t="shared" si="171"/>
        <v>theater</v>
      </c>
      <c r="R2713" t="str">
        <f t="shared" si="172"/>
        <v>spaces</v>
      </c>
      <c r="S2713">
        <f xml:space="preserve"> ROUND((E2713:E6826 / D2713:D6826)*100, 0)</f>
        <v>101</v>
      </c>
      <c r="T2713" s="5">
        <f t="shared" si="169"/>
        <v>53.95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0">
        <f t="shared" si="170"/>
        <v>41432.062037037038</v>
      </c>
      <c r="K2714">
        <v>1370568560</v>
      </c>
      <c r="L2714" s="10">
        <f>(((I2714/60)/60)/24)+DATE(1970,1,1)</f>
        <v>41468.75</v>
      </c>
      <c r="M2714" t="b">
        <v>1</v>
      </c>
      <c r="N2714">
        <v>143</v>
      </c>
      <c r="O2714" t="b">
        <v>1</v>
      </c>
      <c r="P2714" t="s">
        <v>8303</v>
      </c>
      <c r="Q2714" t="str">
        <f t="shared" si="171"/>
        <v>theater</v>
      </c>
      <c r="R2714" t="str">
        <f t="shared" si="172"/>
        <v>spaces</v>
      </c>
      <c r="S2714">
        <f xml:space="preserve"> ROUND((E2714:E6827 / D2714:D6827)*100, 0)</f>
        <v>131</v>
      </c>
      <c r="T2714" s="5">
        <f t="shared" si="169"/>
        <v>50.53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0">
        <f t="shared" si="170"/>
        <v>42322.653749999998</v>
      </c>
      <c r="K2715">
        <v>1447515684</v>
      </c>
      <c r="L2715" s="10">
        <f>(((I2715/60)/60)/24)+DATE(1970,1,1)</f>
        <v>42362.653749999998</v>
      </c>
      <c r="M2715" t="b">
        <v>1</v>
      </c>
      <c r="N2715">
        <v>1420</v>
      </c>
      <c r="O2715" t="b">
        <v>1</v>
      </c>
      <c r="P2715" t="s">
        <v>8303</v>
      </c>
      <c r="Q2715" t="str">
        <f t="shared" si="171"/>
        <v>theater</v>
      </c>
      <c r="R2715" t="str">
        <f t="shared" si="172"/>
        <v>spaces</v>
      </c>
      <c r="S2715">
        <f xml:space="preserve"> ROUND((E2715:E6828 / D2715:D6828)*100, 0)</f>
        <v>102</v>
      </c>
      <c r="T2715" s="5">
        <f t="shared" si="169"/>
        <v>108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0">
        <f t="shared" si="170"/>
        <v>42629.655046296291</v>
      </c>
      <c r="K2716">
        <v>1474040596</v>
      </c>
      <c r="L2716" s="10">
        <f>(((I2716/60)/60)/24)+DATE(1970,1,1)</f>
        <v>42657.958333333328</v>
      </c>
      <c r="M2716" t="b">
        <v>1</v>
      </c>
      <c r="N2716">
        <v>305</v>
      </c>
      <c r="O2716" t="b">
        <v>1</v>
      </c>
      <c r="P2716" t="s">
        <v>8303</v>
      </c>
      <c r="Q2716" t="str">
        <f t="shared" si="171"/>
        <v>theater</v>
      </c>
      <c r="R2716" t="str">
        <f t="shared" si="172"/>
        <v>spaces</v>
      </c>
      <c r="S2716">
        <f xml:space="preserve"> ROUND((E2716:E6829 / D2716:D6829)*100, 0)</f>
        <v>116</v>
      </c>
      <c r="T2716" s="5">
        <f t="shared" si="169"/>
        <v>95.37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0">
        <f t="shared" si="170"/>
        <v>42387.398472222223</v>
      </c>
      <c r="K2717">
        <v>1453109628</v>
      </c>
      <c r="L2717" s="10">
        <f>(((I2717/60)/60)/24)+DATE(1970,1,1)</f>
        <v>42421.398472222223</v>
      </c>
      <c r="M2717" t="b">
        <v>1</v>
      </c>
      <c r="N2717">
        <v>551</v>
      </c>
      <c r="O2717" t="b">
        <v>1</v>
      </c>
      <c r="P2717" t="s">
        <v>8303</v>
      </c>
      <c r="Q2717" t="str">
        <f t="shared" si="171"/>
        <v>theater</v>
      </c>
      <c r="R2717" t="str">
        <f t="shared" si="172"/>
        <v>spaces</v>
      </c>
      <c r="S2717">
        <f xml:space="preserve"> ROUND((E2717:E6830 / D2717:D6830)*100, 0)</f>
        <v>265</v>
      </c>
      <c r="T2717" s="5">
        <f t="shared" si="169"/>
        <v>57.63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0">
        <f t="shared" si="170"/>
        <v>42255.333252314813</v>
      </c>
      <c r="K2718">
        <v>1441699193</v>
      </c>
      <c r="L2718" s="10">
        <f>(((I2718/60)/60)/24)+DATE(1970,1,1)</f>
        <v>42285.333252314813</v>
      </c>
      <c r="M2718" t="b">
        <v>1</v>
      </c>
      <c r="N2718">
        <v>187</v>
      </c>
      <c r="O2718" t="b">
        <v>1</v>
      </c>
      <c r="P2718" t="s">
        <v>8303</v>
      </c>
      <c r="Q2718" t="str">
        <f t="shared" si="171"/>
        <v>theater</v>
      </c>
      <c r="R2718" t="str">
        <f t="shared" si="172"/>
        <v>spaces</v>
      </c>
      <c r="S2718">
        <f xml:space="preserve"> ROUND((E2718:E6831 / D2718:D6831)*100, 0)</f>
        <v>120</v>
      </c>
      <c r="T2718" s="5">
        <f t="shared" si="169"/>
        <v>64.16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0">
        <f t="shared" si="170"/>
        <v>41934.914918981485</v>
      </c>
      <c r="K2719">
        <v>1414015049</v>
      </c>
      <c r="L2719" s="10">
        <f>(((I2719/60)/60)/24)+DATE(1970,1,1)</f>
        <v>41979.956585648149</v>
      </c>
      <c r="M2719" t="b">
        <v>1</v>
      </c>
      <c r="N2719">
        <v>325</v>
      </c>
      <c r="O2719" t="b">
        <v>1</v>
      </c>
      <c r="P2719" t="s">
        <v>8303</v>
      </c>
      <c r="Q2719" t="str">
        <f t="shared" si="171"/>
        <v>theater</v>
      </c>
      <c r="R2719" t="str">
        <f t="shared" si="172"/>
        <v>spaces</v>
      </c>
      <c r="S2719">
        <f xml:space="preserve"> ROUND((E2719:E6832 / D2719:D6832)*100, 0)</f>
        <v>120</v>
      </c>
      <c r="T2719" s="5">
        <f t="shared" si="169"/>
        <v>92.39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0">
        <f t="shared" si="170"/>
        <v>42465.596585648149</v>
      </c>
      <c r="K2720">
        <v>1459865945</v>
      </c>
      <c r="L2720" s="10">
        <f>(((I2720/60)/60)/24)+DATE(1970,1,1)</f>
        <v>42493.958333333328</v>
      </c>
      <c r="M2720" t="b">
        <v>1</v>
      </c>
      <c r="N2720">
        <v>148</v>
      </c>
      <c r="O2720" t="b">
        <v>1</v>
      </c>
      <c r="P2720" t="s">
        <v>8303</v>
      </c>
      <c r="Q2720" t="str">
        <f t="shared" si="171"/>
        <v>theater</v>
      </c>
      <c r="R2720" t="str">
        <f t="shared" si="172"/>
        <v>spaces</v>
      </c>
      <c r="S2720">
        <f xml:space="preserve"> ROUND((E2720:E6833 / D2720:D6833)*100, 0)</f>
        <v>104</v>
      </c>
      <c r="T2720" s="5">
        <f t="shared" si="169"/>
        <v>125.98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0">
        <f t="shared" si="170"/>
        <v>42418.031180555554</v>
      </c>
      <c r="K2721">
        <v>1455756294</v>
      </c>
      <c r="L2721" s="10">
        <f>(((I2721/60)/60)/24)+DATE(1970,1,1)</f>
        <v>42477.989513888882</v>
      </c>
      <c r="M2721" t="b">
        <v>0</v>
      </c>
      <c r="N2721">
        <v>69</v>
      </c>
      <c r="O2721" t="b">
        <v>1</v>
      </c>
      <c r="P2721" t="s">
        <v>8303</v>
      </c>
      <c r="Q2721" t="str">
        <f t="shared" si="171"/>
        <v>theater</v>
      </c>
      <c r="R2721" t="str">
        <f t="shared" si="172"/>
        <v>spaces</v>
      </c>
      <c r="S2721">
        <f xml:space="preserve"> ROUND((E2721:E6834 / D2721:D6834)*100, 0)</f>
        <v>109</v>
      </c>
      <c r="T2721" s="5">
        <f t="shared" si="169"/>
        <v>94.64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0">
        <f t="shared" si="170"/>
        <v>42655.465891203698</v>
      </c>
      <c r="K2722">
        <v>1476270653</v>
      </c>
      <c r="L2722" s="10">
        <f>(((I2722/60)/60)/24)+DATE(1970,1,1)</f>
        <v>42685.507557870369</v>
      </c>
      <c r="M2722" t="b">
        <v>0</v>
      </c>
      <c r="N2722">
        <v>173</v>
      </c>
      <c r="O2722" t="b">
        <v>1</v>
      </c>
      <c r="P2722" t="s">
        <v>8303</v>
      </c>
      <c r="Q2722" t="str">
        <f t="shared" si="171"/>
        <v>theater</v>
      </c>
      <c r="R2722" t="str">
        <f t="shared" si="172"/>
        <v>spaces</v>
      </c>
      <c r="S2722">
        <f xml:space="preserve"> ROUND((E2722:E6835 / D2722:D6835)*100, 0)</f>
        <v>118</v>
      </c>
      <c r="T2722" s="5">
        <f t="shared" si="169"/>
        <v>170.7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0">
        <f t="shared" si="170"/>
        <v>41493.543958333335</v>
      </c>
      <c r="K2723">
        <v>1375880598</v>
      </c>
      <c r="L2723" s="10">
        <f>(((I2723/60)/60)/24)+DATE(1970,1,1)</f>
        <v>41523.791666666664</v>
      </c>
      <c r="M2723" t="b">
        <v>0</v>
      </c>
      <c r="N2723">
        <v>269</v>
      </c>
      <c r="O2723" t="b">
        <v>1</v>
      </c>
      <c r="P2723" t="s">
        <v>8295</v>
      </c>
      <c r="Q2723" t="str">
        <f t="shared" si="171"/>
        <v>technology</v>
      </c>
      <c r="R2723" t="str">
        <f t="shared" si="172"/>
        <v>hardware</v>
      </c>
      <c r="S2723">
        <f xml:space="preserve"> ROUND((E2723:E6836 / D2723:D6836)*100, 0)</f>
        <v>1462</v>
      </c>
      <c r="T2723" s="5">
        <f t="shared" si="169"/>
        <v>40.76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0">
        <f t="shared" si="170"/>
        <v>42704.857094907406</v>
      </c>
      <c r="K2724">
        <v>1480538053</v>
      </c>
      <c r="L2724" s="10">
        <f>(((I2724/60)/60)/24)+DATE(1970,1,1)</f>
        <v>42764.857094907406</v>
      </c>
      <c r="M2724" t="b">
        <v>0</v>
      </c>
      <c r="N2724">
        <v>185</v>
      </c>
      <c r="O2724" t="b">
        <v>1</v>
      </c>
      <c r="P2724" t="s">
        <v>8295</v>
      </c>
      <c r="Q2724" t="str">
        <f t="shared" si="171"/>
        <v>technology</v>
      </c>
      <c r="R2724" t="str">
        <f t="shared" si="172"/>
        <v>hardware</v>
      </c>
      <c r="S2724">
        <f xml:space="preserve"> ROUND((E2724:E6837 / D2724:D6837)*100, 0)</f>
        <v>253</v>
      </c>
      <c r="T2724" s="5">
        <f t="shared" si="169"/>
        <v>68.25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0">
        <f t="shared" si="170"/>
        <v>41944.83898148148</v>
      </c>
      <c r="K2725">
        <v>1414872488</v>
      </c>
      <c r="L2725" s="10">
        <f>(((I2725/60)/60)/24)+DATE(1970,1,1)</f>
        <v>42004.880648148144</v>
      </c>
      <c r="M2725" t="b">
        <v>0</v>
      </c>
      <c r="N2725">
        <v>176</v>
      </c>
      <c r="O2725" t="b">
        <v>1</v>
      </c>
      <c r="P2725" t="s">
        <v>8295</v>
      </c>
      <c r="Q2725" t="str">
        <f t="shared" si="171"/>
        <v>technology</v>
      </c>
      <c r="R2725" t="str">
        <f t="shared" si="172"/>
        <v>hardware</v>
      </c>
      <c r="S2725">
        <f xml:space="preserve"> ROUND((E2725:E6838 / D2725:D6838)*100, 0)</f>
        <v>140</v>
      </c>
      <c r="T2725" s="5">
        <f t="shared" si="169"/>
        <v>95.49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0">
        <f t="shared" si="170"/>
        <v>42199.32707175926</v>
      </c>
      <c r="K2726">
        <v>1436860259</v>
      </c>
      <c r="L2726" s="10">
        <f>(((I2726/60)/60)/24)+DATE(1970,1,1)</f>
        <v>42231.32707175926</v>
      </c>
      <c r="M2726" t="b">
        <v>0</v>
      </c>
      <c r="N2726">
        <v>1019</v>
      </c>
      <c r="O2726" t="b">
        <v>1</v>
      </c>
      <c r="P2726" t="s">
        <v>8295</v>
      </c>
      <c r="Q2726" t="str">
        <f t="shared" si="171"/>
        <v>technology</v>
      </c>
      <c r="R2726" t="str">
        <f t="shared" si="172"/>
        <v>hardware</v>
      </c>
      <c r="S2726">
        <f xml:space="preserve"> ROUND((E2726:E6839 / D2726:D6839)*100, 0)</f>
        <v>297</v>
      </c>
      <c r="T2726" s="5">
        <f t="shared" si="169"/>
        <v>7.19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0">
        <f t="shared" si="170"/>
        <v>42745.744618055556</v>
      </c>
      <c r="K2727">
        <v>1484070735</v>
      </c>
      <c r="L2727" s="10">
        <f>(((I2727/60)/60)/24)+DATE(1970,1,1)</f>
        <v>42795.744618055556</v>
      </c>
      <c r="M2727" t="b">
        <v>0</v>
      </c>
      <c r="N2727">
        <v>113</v>
      </c>
      <c r="O2727" t="b">
        <v>1</v>
      </c>
      <c r="P2727" t="s">
        <v>8295</v>
      </c>
      <c r="Q2727" t="str">
        <f t="shared" si="171"/>
        <v>technology</v>
      </c>
      <c r="R2727" t="str">
        <f t="shared" si="172"/>
        <v>hardware</v>
      </c>
      <c r="S2727">
        <f xml:space="preserve"> ROUND((E2727:E6840 / D2727:D6840)*100, 0)</f>
        <v>145</v>
      </c>
      <c r="T2727" s="5">
        <f t="shared" si="169"/>
        <v>511.65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0">
        <f t="shared" si="170"/>
        <v>42452.579988425925</v>
      </c>
      <c r="K2728">
        <v>1458741311</v>
      </c>
      <c r="L2728" s="10">
        <f>(((I2728/60)/60)/24)+DATE(1970,1,1)</f>
        <v>42482.579988425925</v>
      </c>
      <c r="M2728" t="b">
        <v>0</v>
      </c>
      <c r="N2728">
        <v>404</v>
      </c>
      <c r="O2728" t="b">
        <v>1</v>
      </c>
      <c r="P2728" t="s">
        <v>8295</v>
      </c>
      <c r="Q2728" t="str">
        <f t="shared" si="171"/>
        <v>technology</v>
      </c>
      <c r="R2728" t="str">
        <f t="shared" si="172"/>
        <v>hardware</v>
      </c>
      <c r="S2728">
        <f xml:space="preserve"> ROUND((E2728:E6841 / D2728:D6841)*100, 0)</f>
        <v>106</v>
      </c>
      <c r="T2728" s="5">
        <f t="shared" si="169"/>
        <v>261.75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0">
        <f t="shared" si="170"/>
        <v>42198.676655092597</v>
      </c>
      <c r="K2729">
        <v>1436804063</v>
      </c>
      <c r="L2729" s="10">
        <f>(((I2729/60)/60)/24)+DATE(1970,1,1)</f>
        <v>42223.676655092597</v>
      </c>
      <c r="M2729" t="b">
        <v>0</v>
      </c>
      <c r="N2729">
        <v>707</v>
      </c>
      <c r="O2729" t="b">
        <v>1</v>
      </c>
      <c r="P2729" t="s">
        <v>8295</v>
      </c>
      <c r="Q2729" t="str">
        <f t="shared" si="171"/>
        <v>technology</v>
      </c>
      <c r="R2729" t="str">
        <f t="shared" si="172"/>
        <v>hardware</v>
      </c>
      <c r="S2729">
        <f xml:space="preserve"> ROUND((E2729:E6842 / D2729:D6842)*100, 0)</f>
        <v>493</v>
      </c>
      <c r="T2729" s="5">
        <f t="shared" si="169"/>
        <v>69.760000000000005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0">
        <f t="shared" si="170"/>
        <v>42333.59993055556</v>
      </c>
      <c r="K2730">
        <v>1448461434</v>
      </c>
      <c r="L2730" s="10">
        <f>(((I2730/60)/60)/24)+DATE(1970,1,1)</f>
        <v>42368.59993055556</v>
      </c>
      <c r="M2730" t="b">
        <v>0</v>
      </c>
      <c r="N2730">
        <v>392</v>
      </c>
      <c r="O2730" t="b">
        <v>1</v>
      </c>
      <c r="P2730" t="s">
        <v>8295</v>
      </c>
      <c r="Q2730" t="str">
        <f t="shared" si="171"/>
        <v>technology</v>
      </c>
      <c r="R2730" t="str">
        <f t="shared" si="172"/>
        <v>hardware</v>
      </c>
      <c r="S2730">
        <f xml:space="preserve"> ROUND((E2730:E6843 / D2730:D6843)*100, 0)</f>
        <v>202</v>
      </c>
      <c r="T2730" s="5">
        <f t="shared" si="169"/>
        <v>77.23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0">
        <f t="shared" si="170"/>
        <v>42095.240706018521</v>
      </c>
      <c r="K2731">
        <v>1427867197</v>
      </c>
      <c r="L2731" s="10">
        <f>(((I2731/60)/60)/24)+DATE(1970,1,1)</f>
        <v>42125.240706018521</v>
      </c>
      <c r="M2731" t="b">
        <v>0</v>
      </c>
      <c r="N2731">
        <v>23</v>
      </c>
      <c r="O2731" t="b">
        <v>1</v>
      </c>
      <c r="P2731" t="s">
        <v>8295</v>
      </c>
      <c r="Q2731" t="str">
        <f t="shared" si="171"/>
        <v>technology</v>
      </c>
      <c r="R2731" t="str">
        <f t="shared" si="172"/>
        <v>hardware</v>
      </c>
      <c r="S2731">
        <f xml:space="preserve"> ROUND((E2731:E6844 / D2731:D6844)*100, 0)</f>
        <v>104</v>
      </c>
      <c r="T2731" s="5">
        <f t="shared" si="169"/>
        <v>340.57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0">
        <f t="shared" si="170"/>
        <v>41351.541377314818</v>
      </c>
      <c r="K2732">
        <v>1363611575</v>
      </c>
      <c r="L2732" s="10">
        <f>(((I2732/60)/60)/24)+DATE(1970,1,1)</f>
        <v>41386.541377314818</v>
      </c>
      <c r="M2732" t="b">
        <v>0</v>
      </c>
      <c r="N2732">
        <v>682</v>
      </c>
      <c r="O2732" t="b">
        <v>1</v>
      </c>
      <c r="P2732" t="s">
        <v>8295</v>
      </c>
      <c r="Q2732" t="str">
        <f t="shared" si="171"/>
        <v>technology</v>
      </c>
      <c r="R2732" t="str">
        <f t="shared" si="172"/>
        <v>hardware</v>
      </c>
      <c r="S2732">
        <f xml:space="preserve"> ROUND((E2732:E6845 / D2732:D6845)*100, 0)</f>
        <v>170</v>
      </c>
      <c r="T2732" s="5">
        <f t="shared" si="169"/>
        <v>67.42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0">
        <f t="shared" si="170"/>
        <v>41872.525717592594</v>
      </c>
      <c r="K2733">
        <v>1408624622</v>
      </c>
      <c r="L2733" s="10">
        <f>(((I2733/60)/60)/24)+DATE(1970,1,1)</f>
        <v>41930.166666666664</v>
      </c>
      <c r="M2733" t="b">
        <v>0</v>
      </c>
      <c r="N2733">
        <v>37</v>
      </c>
      <c r="O2733" t="b">
        <v>1</v>
      </c>
      <c r="P2733" t="s">
        <v>8295</v>
      </c>
      <c r="Q2733" t="str">
        <f t="shared" si="171"/>
        <v>technology</v>
      </c>
      <c r="R2733" t="str">
        <f t="shared" si="172"/>
        <v>hardware</v>
      </c>
      <c r="S2733">
        <f xml:space="preserve"> ROUND((E2733:E6846 / D2733:D6846)*100, 0)</f>
        <v>104</v>
      </c>
      <c r="T2733" s="5">
        <f t="shared" si="169"/>
        <v>845.7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0">
        <f t="shared" si="170"/>
        <v>41389.808194444442</v>
      </c>
      <c r="K2734">
        <v>1366917828</v>
      </c>
      <c r="L2734" s="10">
        <f>(((I2734/60)/60)/24)+DATE(1970,1,1)</f>
        <v>41422</v>
      </c>
      <c r="M2734" t="b">
        <v>0</v>
      </c>
      <c r="N2734">
        <v>146</v>
      </c>
      <c r="O2734" t="b">
        <v>1</v>
      </c>
      <c r="P2734" t="s">
        <v>8295</v>
      </c>
      <c r="Q2734" t="str">
        <f t="shared" si="171"/>
        <v>technology</v>
      </c>
      <c r="R2734" t="str">
        <f t="shared" si="172"/>
        <v>hardware</v>
      </c>
      <c r="S2734">
        <f xml:space="preserve"> ROUND((E2734:E6847 / D2734:D6847)*100, 0)</f>
        <v>118</v>
      </c>
      <c r="T2734" s="5">
        <f t="shared" si="169"/>
        <v>97.19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0">
        <f t="shared" si="170"/>
        <v>42044.272847222222</v>
      </c>
      <c r="K2735">
        <v>1423463574</v>
      </c>
      <c r="L2735" s="10">
        <f>(((I2735/60)/60)/24)+DATE(1970,1,1)</f>
        <v>42104.231180555551</v>
      </c>
      <c r="M2735" t="b">
        <v>0</v>
      </c>
      <c r="N2735">
        <v>119</v>
      </c>
      <c r="O2735" t="b">
        <v>1</v>
      </c>
      <c r="P2735" t="s">
        <v>8295</v>
      </c>
      <c r="Q2735" t="str">
        <f t="shared" si="171"/>
        <v>technology</v>
      </c>
      <c r="R2735" t="str">
        <f t="shared" si="172"/>
        <v>hardware</v>
      </c>
      <c r="S2735">
        <f xml:space="preserve"> ROUND((E2735:E6848 / D2735:D6848)*100, 0)</f>
        <v>108</v>
      </c>
      <c r="T2735" s="5">
        <f t="shared" si="169"/>
        <v>451.84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0">
        <f t="shared" si="170"/>
        <v>42626.668888888889</v>
      </c>
      <c r="K2736">
        <v>1473782592</v>
      </c>
      <c r="L2736" s="10">
        <f>(((I2736/60)/60)/24)+DATE(1970,1,1)</f>
        <v>42656.915972222225</v>
      </c>
      <c r="M2736" t="b">
        <v>0</v>
      </c>
      <c r="N2736">
        <v>163</v>
      </c>
      <c r="O2736" t="b">
        <v>1</v>
      </c>
      <c r="P2736" t="s">
        <v>8295</v>
      </c>
      <c r="Q2736" t="str">
        <f t="shared" si="171"/>
        <v>technology</v>
      </c>
      <c r="R2736" t="str">
        <f t="shared" si="172"/>
        <v>hardware</v>
      </c>
      <c r="S2736">
        <f xml:space="preserve"> ROUND((E2736:E6849 / D2736:D6849)*100, 0)</f>
        <v>2260300</v>
      </c>
      <c r="T2736" s="5">
        <f t="shared" si="169"/>
        <v>138.66999999999999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0">
        <f t="shared" si="170"/>
        <v>41316.120949074073</v>
      </c>
      <c r="K2737">
        <v>1360551250</v>
      </c>
      <c r="L2737" s="10">
        <f>(((I2737/60)/60)/24)+DATE(1970,1,1)</f>
        <v>41346.833333333336</v>
      </c>
      <c r="M2737" t="b">
        <v>0</v>
      </c>
      <c r="N2737">
        <v>339</v>
      </c>
      <c r="O2737" t="b">
        <v>1</v>
      </c>
      <c r="P2737" t="s">
        <v>8295</v>
      </c>
      <c r="Q2737" t="str">
        <f t="shared" si="171"/>
        <v>technology</v>
      </c>
      <c r="R2737" t="str">
        <f t="shared" si="172"/>
        <v>hardware</v>
      </c>
      <c r="S2737">
        <f xml:space="preserve"> ROUND((E2737:E6850 / D2737:D6850)*100, 0)</f>
        <v>978</v>
      </c>
      <c r="T2737" s="5">
        <f t="shared" si="169"/>
        <v>21.64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0">
        <f t="shared" si="170"/>
        <v>41722.666354166664</v>
      </c>
      <c r="K2738">
        <v>1395676773</v>
      </c>
      <c r="L2738" s="10">
        <f>(((I2738/60)/60)/24)+DATE(1970,1,1)</f>
        <v>41752.666354166664</v>
      </c>
      <c r="M2738" t="b">
        <v>0</v>
      </c>
      <c r="N2738">
        <v>58</v>
      </c>
      <c r="O2738" t="b">
        <v>1</v>
      </c>
      <c r="P2738" t="s">
        <v>8295</v>
      </c>
      <c r="Q2738" t="str">
        <f t="shared" si="171"/>
        <v>technology</v>
      </c>
      <c r="R2738" t="str">
        <f t="shared" si="172"/>
        <v>hardware</v>
      </c>
      <c r="S2738">
        <f xml:space="preserve"> ROUND((E2738:E6851 / D2738:D6851)*100, 0)</f>
        <v>123</v>
      </c>
      <c r="T2738" s="5">
        <f t="shared" si="169"/>
        <v>169.52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0">
        <f t="shared" si="170"/>
        <v>41611.917673611111</v>
      </c>
      <c r="K2739">
        <v>1386108087</v>
      </c>
      <c r="L2739" s="10">
        <f>(((I2739/60)/60)/24)+DATE(1970,1,1)</f>
        <v>41654.791666666664</v>
      </c>
      <c r="M2739" t="b">
        <v>0</v>
      </c>
      <c r="N2739">
        <v>456</v>
      </c>
      <c r="O2739" t="b">
        <v>1</v>
      </c>
      <c r="P2739" t="s">
        <v>8295</v>
      </c>
      <c r="Q2739" t="str">
        <f t="shared" si="171"/>
        <v>technology</v>
      </c>
      <c r="R2739" t="str">
        <f t="shared" si="172"/>
        <v>hardware</v>
      </c>
      <c r="S2739">
        <f xml:space="preserve"> ROUND((E2739:E6852 / D2739:D6852)*100, 0)</f>
        <v>246</v>
      </c>
      <c r="T2739" s="5">
        <f t="shared" si="169"/>
        <v>161.88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0">
        <f t="shared" si="170"/>
        <v>42620.143564814818</v>
      </c>
      <c r="K2740">
        <v>1473218804</v>
      </c>
      <c r="L2740" s="10">
        <f>(((I2740/60)/60)/24)+DATE(1970,1,1)</f>
        <v>42680.143564814818</v>
      </c>
      <c r="M2740" t="b">
        <v>0</v>
      </c>
      <c r="N2740">
        <v>15</v>
      </c>
      <c r="O2740" t="b">
        <v>1</v>
      </c>
      <c r="P2740" t="s">
        <v>8295</v>
      </c>
      <c r="Q2740" t="str">
        <f t="shared" si="171"/>
        <v>technology</v>
      </c>
      <c r="R2740" t="str">
        <f t="shared" si="172"/>
        <v>hardware</v>
      </c>
      <c r="S2740">
        <f xml:space="preserve"> ROUND((E2740:E6853 / D2740:D6853)*100, 0)</f>
        <v>148</v>
      </c>
      <c r="T2740" s="5">
        <f t="shared" si="169"/>
        <v>493.13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0">
        <f t="shared" si="170"/>
        <v>41719.887928240743</v>
      </c>
      <c r="K2741">
        <v>1395436717</v>
      </c>
      <c r="L2741" s="10">
        <f>(((I2741/60)/60)/24)+DATE(1970,1,1)</f>
        <v>41764.887928240743</v>
      </c>
      <c r="M2741" t="b">
        <v>0</v>
      </c>
      <c r="N2741">
        <v>191</v>
      </c>
      <c r="O2741" t="b">
        <v>1</v>
      </c>
      <c r="P2741" t="s">
        <v>8295</v>
      </c>
      <c r="Q2741" t="str">
        <f t="shared" si="171"/>
        <v>technology</v>
      </c>
      <c r="R2741" t="str">
        <f t="shared" si="172"/>
        <v>hardware</v>
      </c>
      <c r="S2741">
        <f xml:space="preserve"> ROUND((E2741:E6854 / D2741:D6854)*100, 0)</f>
        <v>384</v>
      </c>
      <c r="T2741" s="5">
        <f t="shared" si="169"/>
        <v>22.12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0">
        <f t="shared" si="170"/>
        <v>42045.031851851847</v>
      </c>
      <c r="K2742">
        <v>1423529152</v>
      </c>
      <c r="L2742" s="10">
        <f>(((I2742/60)/60)/24)+DATE(1970,1,1)</f>
        <v>42074.99018518519</v>
      </c>
      <c r="M2742" t="b">
        <v>0</v>
      </c>
      <c r="N2742">
        <v>17</v>
      </c>
      <c r="O2742" t="b">
        <v>1</v>
      </c>
      <c r="P2742" t="s">
        <v>8295</v>
      </c>
      <c r="Q2742" t="str">
        <f t="shared" si="171"/>
        <v>technology</v>
      </c>
      <c r="R2742" t="str">
        <f t="shared" si="172"/>
        <v>hardware</v>
      </c>
      <c r="S2742">
        <f xml:space="preserve"> ROUND((E2742:E6855 / D2742:D6855)*100, 0)</f>
        <v>103</v>
      </c>
      <c r="T2742" s="5">
        <f t="shared" si="169"/>
        <v>18.239999999999998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0">
        <f t="shared" si="170"/>
        <v>41911.657430555555</v>
      </c>
      <c r="K2743">
        <v>1412005602</v>
      </c>
      <c r="L2743" s="10">
        <f>(((I2743/60)/60)/24)+DATE(1970,1,1)</f>
        <v>41932.088194444441</v>
      </c>
      <c r="M2743" t="b">
        <v>0</v>
      </c>
      <c r="N2743">
        <v>4</v>
      </c>
      <c r="O2743" t="b">
        <v>0</v>
      </c>
      <c r="P2743" t="s">
        <v>8304</v>
      </c>
      <c r="Q2743" t="str">
        <f t="shared" si="171"/>
        <v>publishing</v>
      </c>
      <c r="R2743" t="str">
        <f t="shared" si="172"/>
        <v>children's books</v>
      </c>
      <c r="S2743">
        <f xml:space="preserve"> ROUND((E2743:E6856 / D2743:D6856)*100, 0)</f>
        <v>0</v>
      </c>
      <c r="T2743" s="5">
        <f t="shared" si="169"/>
        <v>8.75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0">
        <f t="shared" si="170"/>
        <v>41030.719756944447</v>
      </c>
      <c r="K2744">
        <v>1335892587</v>
      </c>
      <c r="L2744" s="10">
        <f>(((I2744/60)/60)/24)+DATE(1970,1,1)</f>
        <v>41044.719756944447</v>
      </c>
      <c r="M2744" t="b">
        <v>0</v>
      </c>
      <c r="N2744">
        <v>18</v>
      </c>
      <c r="O2744" t="b">
        <v>0</v>
      </c>
      <c r="P2744" t="s">
        <v>8304</v>
      </c>
      <c r="Q2744" t="str">
        <f t="shared" si="171"/>
        <v>publishing</v>
      </c>
      <c r="R2744" t="str">
        <f t="shared" si="172"/>
        <v>children's books</v>
      </c>
      <c r="S2744">
        <f xml:space="preserve"> ROUND((E2744:E6857 / D2744:D6857)*100, 0)</f>
        <v>29</v>
      </c>
      <c r="T2744" s="5">
        <f t="shared" si="169"/>
        <v>40.61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0">
        <f t="shared" si="170"/>
        <v>42632.328784722224</v>
      </c>
      <c r="K2745">
        <v>1474271607</v>
      </c>
      <c r="L2745" s="10">
        <f>(((I2745/60)/60)/24)+DATE(1970,1,1)</f>
        <v>42662.328784722224</v>
      </c>
      <c r="M2745" t="b">
        <v>0</v>
      </c>
      <c r="N2745">
        <v>0</v>
      </c>
      <c r="O2745" t="b">
        <v>0</v>
      </c>
      <c r="P2745" t="s">
        <v>8304</v>
      </c>
      <c r="Q2745" t="str">
        <f t="shared" si="171"/>
        <v>publishing</v>
      </c>
      <c r="R2745" t="str">
        <f t="shared" si="172"/>
        <v>children's books</v>
      </c>
      <c r="S2745">
        <f xml:space="preserve"> ROUND((E2745:E6858 / D2745:D6858)*100, 0)</f>
        <v>0</v>
      </c>
      <c r="T2745" s="5">
        <f t="shared" si="169"/>
        <v>0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0">
        <f t="shared" si="170"/>
        <v>40938.062476851854</v>
      </c>
      <c r="K2746">
        <v>1327886998</v>
      </c>
      <c r="L2746" s="10">
        <f>(((I2746/60)/60)/24)+DATE(1970,1,1)</f>
        <v>40968.062476851854</v>
      </c>
      <c r="M2746" t="b">
        <v>0</v>
      </c>
      <c r="N2746">
        <v>22</v>
      </c>
      <c r="O2746" t="b">
        <v>0</v>
      </c>
      <c r="P2746" t="s">
        <v>8304</v>
      </c>
      <c r="Q2746" t="str">
        <f t="shared" si="171"/>
        <v>publishing</v>
      </c>
      <c r="R2746" t="str">
        <f t="shared" si="172"/>
        <v>children's books</v>
      </c>
      <c r="S2746">
        <f xml:space="preserve"> ROUND((E2746:E6859 / D2746:D6859)*100, 0)</f>
        <v>5</v>
      </c>
      <c r="T2746" s="5">
        <f t="shared" si="169"/>
        <v>37.950000000000003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0">
        <f t="shared" si="170"/>
        <v>41044.988055555557</v>
      </c>
      <c r="K2747">
        <v>1337125368</v>
      </c>
      <c r="L2747" s="10">
        <f>(((I2747/60)/60)/24)+DATE(1970,1,1)</f>
        <v>41104.988055555557</v>
      </c>
      <c r="M2747" t="b">
        <v>0</v>
      </c>
      <c r="N2747">
        <v>49</v>
      </c>
      <c r="O2747" t="b">
        <v>0</v>
      </c>
      <c r="P2747" t="s">
        <v>8304</v>
      </c>
      <c r="Q2747" t="str">
        <f t="shared" si="171"/>
        <v>publishing</v>
      </c>
      <c r="R2747" t="str">
        <f t="shared" si="172"/>
        <v>children's books</v>
      </c>
      <c r="S2747">
        <f xml:space="preserve"> ROUND((E2747:E6860 / D2747:D6860)*100, 0)</f>
        <v>22</v>
      </c>
      <c r="T2747" s="5">
        <f t="shared" ref="T2747:T2810" si="173" xml:space="preserve"> ROUND(IF(N2747&gt;0,(E2747/N2747),(0)),2)</f>
        <v>35.729999999999997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0">
        <f t="shared" si="170"/>
        <v>41850.781377314815</v>
      </c>
      <c r="K2748">
        <v>1406745911</v>
      </c>
      <c r="L2748" s="10">
        <f>(((I2748/60)/60)/24)+DATE(1970,1,1)</f>
        <v>41880.781377314815</v>
      </c>
      <c r="M2748" t="b">
        <v>0</v>
      </c>
      <c r="N2748">
        <v>19</v>
      </c>
      <c r="O2748" t="b">
        <v>0</v>
      </c>
      <c r="P2748" t="s">
        <v>8304</v>
      </c>
      <c r="Q2748" t="str">
        <f t="shared" si="171"/>
        <v>publishing</v>
      </c>
      <c r="R2748" t="str">
        <f t="shared" si="172"/>
        <v>children's books</v>
      </c>
      <c r="S2748">
        <f xml:space="preserve"> ROUND((E2748:E6861 / D2748:D6861)*100, 0)</f>
        <v>27</v>
      </c>
      <c r="T2748" s="5">
        <f t="shared" si="173"/>
        <v>42.16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0">
        <f t="shared" si="170"/>
        <v>41044.64811342593</v>
      </c>
      <c r="K2749">
        <v>1337095997</v>
      </c>
      <c r="L2749" s="10">
        <f>(((I2749/60)/60)/24)+DATE(1970,1,1)</f>
        <v>41076.131944444445</v>
      </c>
      <c r="M2749" t="b">
        <v>0</v>
      </c>
      <c r="N2749">
        <v>4</v>
      </c>
      <c r="O2749" t="b">
        <v>0</v>
      </c>
      <c r="P2749" t="s">
        <v>8304</v>
      </c>
      <c r="Q2749" t="str">
        <f t="shared" si="171"/>
        <v>publishing</v>
      </c>
      <c r="R2749" t="str">
        <f t="shared" si="172"/>
        <v>children's books</v>
      </c>
      <c r="S2749">
        <f xml:space="preserve"> ROUND((E2749:E6862 / D2749:D6862)*100, 0)</f>
        <v>28</v>
      </c>
      <c r="T2749" s="5">
        <f t="shared" si="173"/>
        <v>35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0">
        <f t="shared" si="170"/>
        <v>42585.7106712963</v>
      </c>
      <c r="K2750">
        <v>1470243802</v>
      </c>
      <c r="L2750" s="10">
        <f>(((I2750/60)/60)/24)+DATE(1970,1,1)</f>
        <v>42615.7106712963</v>
      </c>
      <c r="M2750" t="b">
        <v>0</v>
      </c>
      <c r="N2750">
        <v>4</v>
      </c>
      <c r="O2750" t="b">
        <v>0</v>
      </c>
      <c r="P2750" t="s">
        <v>8304</v>
      </c>
      <c r="Q2750" t="str">
        <f t="shared" si="171"/>
        <v>publishing</v>
      </c>
      <c r="R2750" t="str">
        <f t="shared" si="172"/>
        <v>children's books</v>
      </c>
      <c r="S2750">
        <f xml:space="preserve"> ROUND((E2750:E6863 / D2750:D6863)*100, 0)</f>
        <v>1</v>
      </c>
      <c r="T2750" s="5">
        <f t="shared" si="173"/>
        <v>13.25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0">
        <f t="shared" si="170"/>
        <v>42068.799039351856</v>
      </c>
      <c r="K2751">
        <v>1425582637</v>
      </c>
      <c r="L2751" s="10">
        <f>(((I2751/60)/60)/24)+DATE(1970,1,1)</f>
        <v>42098.757372685184</v>
      </c>
      <c r="M2751" t="b">
        <v>0</v>
      </c>
      <c r="N2751">
        <v>2</v>
      </c>
      <c r="O2751" t="b">
        <v>0</v>
      </c>
      <c r="P2751" t="s">
        <v>8304</v>
      </c>
      <c r="Q2751" t="str">
        <f t="shared" si="171"/>
        <v>publishing</v>
      </c>
      <c r="R2751" t="str">
        <f t="shared" si="172"/>
        <v>children's books</v>
      </c>
      <c r="S2751">
        <f xml:space="preserve"> ROUND((E2751:E6864 / D2751:D6864)*100, 0)</f>
        <v>1</v>
      </c>
      <c r="T2751" s="5">
        <f t="shared" si="173"/>
        <v>55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0">
        <f t="shared" si="170"/>
        <v>41078.899826388886</v>
      </c>
      <c r="K2752">
        <v>1340055345</v>
      </c>
      <c r="L2752" s="10">
        <f>(((I2752/60)/60)/24)+DATE(1970,1,1)</f>
        <v>41090.833333333336</v>
      </c>
      <c r="M2752" t="b">
        <v>0</v>
      </c>
      <c r="N2752">
        <v>0</v>
      </c>
      <c r="O2752" t="b">
        <v>0</v>
      </c>
      <c r="P2752" t="s">
        <v>8304</v>
      </c>
      <c r="Q2752" t="str">
        <f t="shared" si="171"/>
        <v>publishing</v>
      </c>
      <c r="R2752" t="str">
        <f t="shared" si="172"/>
        <v>children's books</v>
      </c>
      <c r="S2752">
        <f xml:space="preserve"> ROUND((E2752:E6865 / D2752:D6865)*100, 0)</f>
        <v>0</v>
      </c>
      <c r="T2752" s="5">
        <f t="shared" si="173"/>
        <v>0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0">
        <f t="shared" si="170"/>
        <v>41747.887060185189</v>
      </c>
      <c r="K2753">
        <v>1397855842</v>
      </c>
      <c r="L2753" s="10">
        <f>(((I2753/60)/60)/24)+DATE(1970,1,1)</f>
        <v>41807.887060185189</v>
      </c>
      <c r="M2753" t="b">
        <v>0</v>
      </c>
      <c r="N2753">
        <v>0</v>
      </c>
      <c r="O2753" t="b">
        <v>0</v>
      </c>
      <c r="P2753" t="s">
        <v>8304</v>
      </c>
      <c r="Q2753" t="str">
        <f t="shared" si="171"/>
        <v>publishing</v>
      </c>
      <c r="R2753" t="str">
        <f t="shared" si="172"/>
        <v>children's books</v>
      </c>
      <c r="S2753">
        <f xml:space="preserve"> ROUND((E2753:E6866 / D2753:D6866)*100, 0)</f>
        <v>0</v>
      </c>
      <c r="T2753" s="5">
        <f t="shared" si="173"/>
        <v>0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0">
        <f t="shared" si="170"/>
        <v>40855.765092592592</v>
      </c>
      <c r="K2754">
        <v>1320776504</v>
      </c>
      <c r="L2754" s="10">
        <f>(((I2754/60)/60)/24)+DATE(1970,1,1)</f>
        <v>40895.765092592592</v>
      </c>
      <c r="M2754" t="b">
        <v>0</v>
      </c>
      <c r="N2754">
        <v>14</v>
      </c>
      <c r="O2754" t="b">
        <v>0</v>
      </c>
      <c r="P2754" t="s">
        <v>8304</v>
      </c>
      <c r="Q2754" t="str">
        <f t="shared" si="171"/>
        <v>publishing</v>
      </c>
      <c r="R2754" t="str">
        <f t="shared" si="172"/>
        <v>children's books</v>
      </c>
      <c r="S2754">
        <f xml:space="preserve"> ROUND((E2754:E6867 / D2754:D6867)*100, 0)</f>
        <v>11</v>
      </c>
      <c r="T2754" s="5">
        <f t="shared" si="173"/>
        <v>39.29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0">
        <f t="shared" ref="J2755:J2818" si="174">(((K2755/60)/60)/24)+DATE(1970,1,1)</f>
        <v>41117.900729166664</v>
      </c>
      <c r="K2755">
        <v>1343425023</v>
      </c>
      <c r="L2755" s="10">
        <f>(((I2755/60)/60)/24)+DATE(1970,1,1)</f>
        <v>41147.900729166664</v>
      </c>
      <c r="M2755" t="b">
        <v>0</v>
      </c>
      <c r="N2755">
        <v>8</v>
      </c>
      <c r="O2755" t="b">
        <v>0</v>
      </c>
      <c r="P2755" t="s">
        <v>8304</v>
      </c>
      <c r="Q2755" t="str">
        <f t="shared" ref="Q2755:Q2818" si="175">LEFT(P2755, SEARCH("/",P2755,1)-1)</f>
        <v>publishing</v>
      </c>
      <c r="R2755" t="str">
        <f t="shared" ref="R2755:R2818" si="176">RIGHT(P2755,LEN(P2755)-SEARCH("/",P2755))</f>
        <v>children's books</v>
      </c>
      <c r="S2755">
        <f xml:space="preserve"> ROUND((E2755:E6868 / D2755:D6868)*100, 0)</f>
        <v>19</v>
      </c>
      <c r="T2755" s="5">
        <f t="shared" si="173"/>
        <v>47.5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0">
        <f t="shared" si="174"/>
        <v>41863.636006944449</v>
      </c>
      <c r="K2756">
        <v>1407856551</v>
      </c>
      <c r="L2756" s="10">
        <f>(((I2756/60)/60)/24)+DATE(1970,1,1)</f>
        <v>41893.636006944449</v>
      </c>
      <c r="M2756" t="b">
        <v>0</v>
      </c>
      <c r="N2756">
        <v>0</v>
      </c>
      <c r="O2756" t="b">
        <v>0</v>
      </c>
      <c r="P2756" t="s">
        <v>8304</v>
      </c>
      <c r="Q2756" t="str">
        <f t="shared" si="175"/>
        <v>publishing</v>
      </c>
      <c r="R2756" t="str">
        <f t="shared" si="176"/>
        <v>children's books</v>
      </c>
      <c r="S2756">
        <f xml:space="preserve"> ROUND((E2756:E6869 / D2756:D6869)*100, 0)</f>
        <v>0</v>
      </c>
      <c r="T2756" s="5">
        <f t="shared" si="173"/>
        <v>0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0">
        <f t="shared" si="174"/>
        <v>42072.790821759263</v>
      </c>
      <c r="K2757">
        <v>1425927527</v>
      </c>
      <c r="L2757" s="10">
        <f>(((I2757/60)/60)/24)+DATE(1970,1,1)</f>
        <v>42102.790821759263</v>
      </c>
      <c r="M2757" t="b">
        <v>0</v>
      </c>
      <c r="N2757">
        <v>15</v>
      </c>
      <c r="O2757" t="b">
        <v>0</v>
      </c>
      <c r="P2757" t="s">
        <v>8304</v>
      </c>
      <c r="Q2757" t="str">
        <f t="shared" si="175"/>
        <v>publishing</v>
      </c>
      <c r="R2757" t="str">
        <f t="shared" si="176"/>
        <v>children's books</v>
      </c>
      <c r="S2757">
        <f xml:space="preserve"> ROUND((E2757:E6870 / D2757:D6870)*100, 0)</f>
        <v>52</v>
      </c>
      <c r="T2757" s="5">
        <f t="shared" si="173"/>
        <v>17.329999999999998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0">
        <f t="shared" si="174"/>
        <v>41620.90047453704</v>
      </c>
      <c r="K2758">
        <v>1386884201</v>
      </c>
      <c r="L2758" s="10">
        <f>(((I2758/60)/60)/24)+DATE(1970,1,1)</f>
        <v>41650.90047453704</v>
      </c>
      <c r="M2758" t="b">
        <v>0</v>
      </c>
      <c r="N2758">
        <v>33</v>
      </c>
      <c r="O2758" t="b">
        <v>0</v>
      </c>
      <c r="P2758" t="s">
        <v>8304</v>
      </c>
      <c r="Q2758" t="str">
        <f t="shared" si="175"/>
        <v>publishing</v>
      </c>
      <c r="R2758" t="str">
        <f t="shared" si="176"/>
        <v>children's books</v>
      </c>
      <c r="S2758">
        <f xml:space="preserve"> ROUND((E2758:E6871 / D2758:D6871)*100, 0)</f>
        <v>10</v>
      </c>
      <c r="T2758" s="5">
        <f t="shared" si="173"/>
        <v>31.76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0">
        <f t="shared" si="174"/>
        <v>42573.65662037037</v>
      </c>
      <c r="K2759">
        <v>1469202332</v>
      </c>
      <c r="L2759" s="10">
        <f>(((I2759/60)/60)/24)+DATE(1970,1,1)</f>
        <v>42588.65662037037</v>
      </c>
      <c r="M2759" t="b">
        <v>0</v>
      </c>
      <c r="N2759">
        <v>2</v>
      </c>
      <c r="O2759" t="b">
        <v>0</v>
      </c>
      <c r="P2759" t="s">
        <v>8304</v>
      </c>
      <c r="Q2759" t="str">
        <f t="shared" si="175"/>
        <v>publishing</v>
      </c>
      <c r="R2759" t="str">
        <f t="shared" si="176"/>
        <v>children's books</v>
      </c>
      <c r="S2759">
        <f xml:space="preserve"> ROUND((E2759:E6872 / D2759:D6872)*100, 0)</f>
        <v>1</v>
      </c>
      <c r="T2759" s="5">
        <f t="shared" si="173"/>
        <v>5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0">
        <f t="shared" si="174"/>
        <v>42639.441932870366</v>
      </c>
      <c r="K2760">
        <v>1474886183</v>
      </c>
      <c r="L2760" s="10">
        <f>(((I2760/60)/60)/24)+DATE(1970,1,1)</f>
        <v>42653.441932870366</v>
      </c>
      <c r="M2760" t="b">
        <v>0</v>
      </c>
      <c r="N2760">
        <v>6</v>
      </c>
      <c r="O2760" t="b">
        <v>0</v>
      </c>
      <c r="P2760" t="s">
        <v>8304</v>
      </c>
      <c r="Q2760" t="str">
        <f t="shared" si="175"/>
        <v>publishing</v>
      </c>
      <c r="R2760" t="str">
        <f t="shared" si="176"/>
        <v>children's books</v>
      </c>
      <c r="S2760">
        <f xml:space="preserve"> ROUND((E2760:E6873 / D2760:D6873)*100, 0)</f>
        <v>12</v>
      </c>
      <c r="T2760" s="5">
        <f t="shared" si="173"/>
        <v>39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0">
        <f t="shared" si="174"/>
        <v>42524.36650462963</v>
      </c>
      <c r="K2761">
        <v>1464943666</v>
      </c>
      <c r="L2761" s="10">
        <f>(((I2761/60)/60)/24)+DATE(1970,1,1)</f>
        <v>42567.36650462963</v>
      </c>
      <c r="M2761" t="b">
        <v>0</v>
      </c>
      <c r="N2761">
        <v>2</v>
      </c>
      <c r="O2761" t="b">
        <v>0</v>
      </c>
      <c r="P2761" t="s">
        <v>8304</v>
      </c>
      <c r="Q2761" t="str">
        <f t="shared" si="175"/>
        <v>publishing</v>
      </c>
      <c r="R2761" t="str">
        <f t="shared" si="176"/>
        <v>children's books</v>
      </c>
      <c r="S2761">
        <f xml:space="preserve"> ROUND((E2761:E6874 / D2761:D6874)*100, 0)</f>
        <v>11</v>
      </c>
      <c r="T2761" s="5">
        <f t="shared" si="173"/>
        <v>52.5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0">
        <f t="shared" si="174"/>
        <v>41415.461319444446</v>
      </c>
      <c r="K2762">
        <v>1369134258</v>
      </c>
      <c r="L2762" s="10">
        <f>(((I2762/60)/60)/24)+DATE(1970,1,1)</f>
        <v>41445.461319444446</v>
      </c>
      <c r="M2762" t="b">
        <v>0</v>
      </c>
      <c r="N2762">
        <v>0</v>
      </c>
      <c r="O2762" t="b">
        <v>0</v>
      </c>
      <c r="P2762" t="s">
        <v>8304</v>
      </c>
      <c r="Q2762" t="str">
        <f t="shared" si="175"/>
        <v>publishing</v>
      </c>
      <c r="R2762" t="str">
        <f t="shared" si="176"/>
        <v>children's books</v>
      </c>
      <c r="S2762">
        <f xml:space="preserve"> ROUND((E2762:E6875 / D2762:D6875)*100, 0)</f>
        <v>0</v>
      </c>
      <c r="T2762" s="5">
        <f t="shared" si="173"/>
        <v>0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0">
        <f t="shared" si="174"/>
        <v>41247.063576388886</v>
      </c>
      <c r="K2763">
        <v>1354584693</v>
      </c>
      <c r="L2763" s="10">
        <f>(((I2763/60)/60)/24)+DATE(1970,1,1)</f>
        <v>41277.063576388886</v>
      </c>
      <c r="M2763" t="b">
        <v>0</v>
      </c>
      <c r="N2763">
        <v>4</v>
      </c>
      <c r="O2763" t="b">
        <v>0</v>
      </c>
      <c r="P2763" t="s">
        <v>8304</v>
      </c>
      <c r="Q2763" t="str">
        <f t="shared" si="175"/>
        <v>publishing</v>
      </c>
      <c r="R2763" t="str">
        <f t="shared" si="176"/>
        <v>children's books</v>
      </c>
      <c r="S2763">
        <f xml:space="preserve"> ROUND((E2763:E6876 / D2763:D6876)*100, 0)</f>
        <v>1</v>
      </c>
      <c r="T2763" s="5">
        <f t="shared" si="173"/>
        <v>9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0">
        <f t="shared" si="174"/>
        <v>40927.036979166667</v>
      </c>
      <c r="K2764">
        <v>1326934395</v>
      </c>
      <c r="L2764" s="10">
        <f>(((I2764/60)/60)/24)+DATE(1970,1,1)</f>
        <v>40986.995312500003</v>
      </c>
      <c r="M2764" t="b">
        <v>0</v>
      </c>
      <c r="N2764">
        <v>1</v>
      </c>
      <c r="O2764" t="b">
        <v>0</v>
      </c>
      <c r="P2764" t="s">
        <v>8304</v>
      </c>
      <c r="Q2764" t="str">
        <f t="shared" si="175"/>
        <v>publishing</v>
      </c>
      <c r="R2764" t="str">
        <f t="shared" si="176"/>
        <v>children's books</v>
      </c>
      <c r="S2764">
        <f xml:space="preserve"> ROUND((E2764:E6877 / D2764:D6877)*100, 0)</f>
        <v>1</v>
      </c>
      <c r="T2764" s="5">
        <f t="shared" si="173"/>
        <v>25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0">
        <f t="shared" si="174"/>
        <v>41373.579675925925</v>
      </c>
      <c r="K2765">
        <v>1365515684</v>
      </c>
      <c r="L2765" s="10">
        <f>(((I2765/60)/60)/24)+DATE(1970,1,1)</f>
        <v>41418.579675925925</v>
      </c>
      <c r="M2765" t="b">
        <v>0</v>
      </c>
      <c r="N2765">
        <v>3</v>
      </c>
      <c r="O2765" t="b">
        <v>0</v>
      </c>
      <c r="P2765" t="s">
        <v>8304</v>
      </c>
      <c r="Q2765" t="str">
        <f t="shared" si="175"/>
        <v>publishing</v>
      </c>
      <c r="R2765" t="str">
        <f t="shared" si="176"/>
        <v>children's books</v>
      </c>
      <c r="S2765">
        <f xml:space="preserve"> ROUND((E2765:E6878 / D2765:D6878)*100, 0)</f>
        <v>0</v>
      </c>
      <c r="T2765" s="5">
        <f t="shared" si="173"/>
        <v>30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0">
        <f t="shared" si="174"/>
        <v>41030.292025462964</v>
      </c>
      <c r="K2766">
        <v>1335855631</v>
      </c>
      <c r="L2766" s="10">
        <f>(((I2766/60)/60)/24)+DATE(1970,1,1)</f>
        <v>41059.791666666664</v>
      </c>
      <c r="M2766" t="b">
        <v>0</v>
      </c>
      <c r="N2766">
        <v>4</v>
      </c>
      <c r="O2766" t="b">
        <v>0</v>
      </c>
      <c r="P2766" t="s">
        <v>8304</v>
      </c>
      <c r="Q2766" t="str">
        <f t="shared" si="175"/>
        <v>publishing</v>
      </c>
      <c r="R2766" t="str">
        <f t="shared" si="176"/>
        <v>children's books</v>
      </c>
      <c r="S2766">
        <f xml:space="preserve"> ROUND((E2766:E6879 / D2766:D6879)*100, 0)</f>
        <v>1</v>
      </c>
      <c r="T2766" s="5">
        <f t="shared" si="173"/>
        <v>11.25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0">
        <f t="shared" si="174"/>
        <v>41194.579027777778</v>
      </c>
      <c r="K2767">
        <v>1350050028</v>
      </c>
      <c r="L2767" s="10">
        <f>(((I2767/60)/60)/24)+DATE(1970,1,1)</f>
        <v>41210.579027777778</v>
      </c>
      <c r="M2767" t="b">
        <v>0</v>
      </c>
      <c r="N2767">
        <v>0</v>
      </c>
      <c r="O2767" t="b">
        <v>0</v>
      </c>
      <c r="P2767" t="s">
        <v>8304</v>
      </c>
      <c r="Q2767" t="str">
        <f t="shared" si="175"/>
        <v>publishing</v>
      </c>
      <c r="R2767" t="str">
        <f t="shared" si="176"/>
        <v>children's books</v>
      </c>
      <c r="S2767">
        <f xml:space="preserve"> ROUND((E2767:E6880 / D2767:D6880)*100, 0)</f>
        <v>0</v>
      </c>
      <c r="T2767" s="5">
        <f t="shared" si="173"/>
        <v>0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0">
        <f t="shared" si="174"/>
        <v>40736.668032407404</v>
      </c>
      <c r="K2768">
        <v>1310486518</v>
      </c>
      <c r="L2768" s="10">
        <f>(((I2768/60)/60)/24)+DATE(1970,1,1)</f>
        <v>40766.668032407404</v>
      </c>
      <c r="M2768" t="b">
        <v>0</v>
      </c>
      <c r="N2768">
        <v>4</v>
      </c>
      <c r="O2768" t="b">
        <v>0</v>
      </c>
      <c r="P2768" t="s">
        <v>8304</v>
      </c>
      <c r="Q2768" t="str">
        <f t="shared" si="175"/>
        <v>publishing</v>
      </c>
      <c r="R2768" t="str">
        <f t="shared" si="176"/>
        <v>children's books</v>
      </c>
      <c r="S2768">
        <f xml:space="preserve"> ROUND((E2768:E6881 / D2768:D6881)*100, 0)</f>
        <v>2</v>
      </c>
      <c r="T2768" s="5">
        <f t="shared" si="173"/>
        <v>25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0">
        <f t="shared" si="174"/>
        <v>42172.958912037036</v>
      </c>
      <c r="K2769">
        <v>1434582050</v>
      </c>
      <c r="L2769" s="10">
        <f>(((I2769/60)/60)/24)+DATE(1970,1,1)</f>
        <v>42232.958912037036</v>
      </c>
      <c r="M2769" t="b">
        <v>0</v>
      </c>
      <c r="N2769">
        <v>3</v>
      </c>
      <c r="O2769" t="b">
        <v>0</v>
      </c>
      <c r="P2769" t="s">
        <v>8304</v>
      </c>
      <c r="Q2769" t="str">
        <f t="shared" si="175"/>
        <v>publishing</v>
      </c>
      <c r="R2769" t="str">
        <f t="shared" si="176"/>
        <v>children's books</v>
      </c>
      <c r="S2769">
        <f xml:space="preserve"> ROUND((E2769:E6882 / D2769:D6882)*100, 0)</f>
        <v>1</v>
      </c>
      <c r="T2769" s="5">
        <f t="shared" si="173"/>
        <v>11.33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0">
        <f t="shared" si="174"/>
        <v>40967.614849537036</v>
      </c>
      <c r="K2770">
        <v>1330440323</v>
      </c>
      <c r="L2770" s="10">
        <f>(((I2770/60)/60)/24)+DATE(1970,1,1)</f>
        <v>40997.573182870372</v>
      </c>
      <c r="M2770" t="b">
        <v>0</v>
      </c>
      <c r="N2770">
        <v>34</v>
      </c>
      <c r="O2770" t="b">
        <v>0</v>
      </c>
      <c r="P2770" t="s">
        <v>8304</v>
      </c>
      <c r="Q2770" t="str">
        <f t="shared" si="175"/>
        <v>publishing</v>
      </c>
      <c r="R2770" t="str">
        <f t="shared" si="176"/>
        <v>children's books</v>
      </c>
      <c r="S2770">
        <f xml:space="preserve"> ROUND((E2770:E6883 / D2770:D6883)*100, 0)</f>
        <v>14</v>
      </c>
      <c r="T2770" s="5">
        <f t="shared" si="173"/>
        <v>29.47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0">
        <f t="shared" si="174"/>
        <v>41745.826273148145</v>
      </c>
      <c r="K2771">
        <v>1397677790</v>
      </c>
      <c r="L2771" s="10">
        <f>(((I2771/60)/60)/24)+DATE(1970,1,1)</f>
        <v>41795.826273148145</v>
      </c>
      <c r="M2771" t="b">
        <v>0</v>
      </c>
      <c r="N2771">
        <v>2</v>
      </c>
      <c r="O2771" t="b">
        <v>0</v>
      </c>
      <c r="P2771" t="s">
        <v>8304</v>
      </c>
      <c r="Q2771" t="str">
        <f t="shared" si="175"/>
        <v>publishing</v>
      </c>
      <c r="R2771" t="str">
        <f t="shared" si="176"/>
        <v>children's books</v>
      </c>
      <c r="S2771">
        <f xml:space="preserve"> ROUND((E2771:E6884 / D2771:D6884)*100, 0)</f>
        <v>0</v>
      </c>
      <c r="T2771" s="5">
        <f t="shared" si="173"/>
        <v>1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0">
        <f t="shared" si="174"/>
        <v>41686.705208333333</v>
      </c>
      <c r="K2772">
        <v>1392569730</v>
      </c>
      <c r="L2772" s="10">
        <f>(((I2772/60)/60)/24)+DATE(1970,1,1)</f>
        <v>41716.663541666669</v>
      </c>
      <c r="M2772" t="b">
        <v>0</v>
      </c>
      <c r="N2772">
        <v>33</v>
      </c>
      <c r="O2772" t="b">
        <v>0</v>
      </c>
      <c r="P2772" t="s">
        <v>8304</v>
      </c>
      <c r="Q2772" t="str">
        <f t="shared" si="175"/>
        <v>publishing</v>
      </c>
      <c r="R2772" t="str">
        <f t="shared" si="176"/>
        <v>children's books</v>
      </c>
      <c r="S2772">
        <f xml:space="preserve"> ROUND((E2772:E6885 / D2772:D6885)*100, 0)</f>
        <v>10</v>
      </c>
      <c r="T2772" s="5">
        <f t="shared" si="173"/>
        <v>63.1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0">
        <f t="shared" si="174"/>
        <v>41257.531712962962</v>
      </c>
      <c r="K2773">
        <v>1355489140</v>
      </c>
      <c r="L2773" s="10">
        <f>(((I2773/60)/60)/24)+DATE(1970,1,1)</f>
        <v>41306.708333333336</v>
      </c>
      <c r="M2773" t="b">
        <v>0</v>
      </c>
      <c r="N2773">
        <v>0</v>
      </c>
      <c r="O2773" t="b">
        <v>0</v>
      </c>
      <c r="P2773" t="s">
        <v>8304</v>
      </c>
      <c r="Q2773" t="str">
        <f t="shared" si="175"/>
        <v>publishing</v>
      </c>
      <c r="R2773" t="str">
        <f t="shared" si="176"/>
        <v>children's books</v>
      </c>
      <c r="S2773">
        <f xml:space="preserve"> ROUND((E2773:E6886 / D2773:D6886)*100, 0)</f>
        <v>0</v>
      </c>
      <c r="T2773" s="5">
        <f t="shared" si="173"/>
        <v>0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0">
        <f t="shared" si="174"/>
        <v>41537.869143518517</v>
      </c>
      <c r="K2774">
        <v>1379710294</v>
      </c>
      <c r="L2774" s="10">
        <f>(((I2774/60)/60)/24)+DATE(1970,1,1)</f>
        <v>41552.869143518517</v>
      </c>
      <c r="M2774" t="b">
        <v>0</v>
      </c>
      <c r="N2774">
        <v>0</v>
      </c>
      <c r="O2774" t="b">
        <v>0</v>
      </c>
      <c r="P2774" t="s">
        <v>8304</v>
      </c>
      <c r="Q2774" t="str">
        <f t="shared" si="175"/>
        <v>publishing</v>
      </c>
      <c r="R2774" t="str">
        <f t="shared" si="176"/>
        <v>children's books</v>
      </c>
      <c r="S2774">
        <f xml:space="preserve"> ROUND((E2774:E6887 / D2774:D6887)*100, 0)</f>
        <v>0</v>
      </c>
      <c r="T2774" s="5">
        <f t="shared" si="173"/>
        <v>0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0">
        <f t="shared" si="174"/>
        <v>42474.86482638889</v>
      </c>
      <c r="K2775">
        <v>1460666721</v>
      </c>
      <c r="L2775" s="10">
        <f>(((I2775/60)/60)/24)+DATE(1970,1,1)</f>
        <v>42484.86482638889</v>
      </c>
      <c r="M2775" t="b">
        <v>0</v>
      </c>
      <c r="N2775">
        <v>1</v>
      </c>
      <c r="O2775" t="b">
        <v>0</v>
      </c>
      <c r="P2775" t="s">
        <v>8304</v>
      </c>
      <c r="Q2775" t="str">
        <f t="shared" si="175"/>
        <v>publishing</v>
      </c>
      <c r="R2775" t="str">
        <f t="shared" si="176"/>
        <v>children's books</v>
      </c>
      <c r="S2775">
        <f xml:space="preserve"> ROUND((E2775:E6888 / D2775:D6888)*100, 0)</f>
        <v>0</v>
      </c>
      <c r="T2775" s="5">
        <f t="shared" si="173"/>
        <v>1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0">
        <f t="shared" si="174"/>
        <v>41311.126481481479</v>
      </c>
      <c r="K2776">
        <v>1360119728</v>
      </c>
      <c r="L2776" s="10">
        <f>(((I2776/60)/60)/24)+DATE(1970,1,1)</f>
        <v>41341.126481481479</v>
      </c>
      <c r="M2776" t="b">
        <v>0</v>
      </c>
      <c r="N2776">
        <v>13</v>
      </c>
      <c r="O2776" t="b">
        <v>0</v>
      </c>
      <c r="P2776" t="s">
        <v>8304</v>
      </c>
      <c r="Q2776" t="str">
        <f t="shared" si="175"/>
        <v>publishing</v>
      </c>
      <c r="R2776" t="str">
        <f t="shared" si="176"/>
        <v>children's books</v>
      </c>
      <c r="S2776">
        <f xml:space="preserve"> ROUND((E2776:E6889 / D2776:D6889)*100, 0)</f>
        <v>14</v>
      </c>
      <c r="T2776" s="5">
        <f t="shared" si="173"/>
        <v>43.85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0">
        <f t="shared" si="174"/>
        <v>40863.013356481482</v>
      </c>
      <c r="K2777">
        <v>1321402754</v>
      </c>
      <c r="L2777" s="10">
        <f>(((I2777/60)/60)/24)+DATE(1970,1,1)</f>
        <v>40893.013356481482</v>
      </c>
      <c r="M2777" t="b">
        <v>0</v>
      </c>
      <c r="N2777">
        <v>2</v>
      </c>
      <c r="O2777" t="b">
        <v>0</v>
      </c>
      <c r="P2777" t="s">
        <v>8304</v>
      </c>
      <c r="Q2777" t="str">
        <f t="shared" si="175"/>
        <v>publishing</v>
      </c>
      <c r="R2777" t="str">
        <f t="shared" si="176"/>
        <v>children's books</v>
      </c>
      <c r="S2777">
        <f xml:space="preserve"> ROUND((E2777:E6890 / D2777:D6890)*100, 0)</f>
        <v>3</v>
      </c>
      <c r="T2777" s="5">
        <f t="shared" si="173"/>
        <v>75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0">
        <f t="shared" si="174"/>
        <v>42136.297175925924</v>
      </c>
      <c r="K2778">
        <v>1431414476</v>
      </c>
      <c r="L2778" s="10">
        <f>(((I2778/60)/60)/24)+DATE(1970,1,1)</f>
        <v>42167.297175925924</v>
      </c>
      <c r="M2778" t="b">
        <v>0</v>
      </c>
      <c r="N2778">
        <v>36</v>
      </c>
      <c r="O2778" t="b">
        <v>0</v>
      </c>
      <c r="P2778" t="s">
        <v>8304</v>
      </c>
      <c r="Q2778" t="str">
        <f t="shared" si="175"/>
        <v>publishing</v>
      </c>
      <c r="R2778" t="str">
        <f t="shared" si="176"/>
        <v>children's books</v>
      </c>
      <c r="S2778">
        <f xml:space="preserve"> ROUND((E2778:E6891 / D2778:D6891)*100, 0)</f>
        <v>8</v>
      </c>
      <c r="T2778" s="5">
        <f t="shared" si="173"/>
        <v>45.97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0">
        <f t="shared" si="174"/>
        <v>42172.669027777782</v>
      </c>
      <c r="K2779">
        <v>1434557004</v>
      </c>
      <c r="L2779" s="10">
        <f>(((I2779/60)/60)/24)+DATE(1970,1,1)</f>
        <v>42202.669027777782</v>
      </c>
      <c r="M2779" t="b">
        <v>0</v>
      </c>
      <c r="N2779">
        <v>1</v>
      </c>
      <c r="O2779" t="b">
        <v>0</v>
      </c>
      <c r="P2779" t="s">
        <v>8304</v>
      </c>
      <c r="Q2779" t="str">
        <f t="shared" si="175"/>
        <v>publishing</v>
      </c>
      <c r="R2779" t="str">
        <f t="shared" si="176"/>
        <v>children's books</v>
      </c>
      <c r="S2779">
        <f xml:space="preserve"> ROUND((E2779:E6892 / D2779:D6892)*100, 0)</f>
        <v>0</v>
      </c>
      <c r="T2779" s="5">
        <f t="shared" si="173"/>
        <v>10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0">
        <f t="shared" si="174"/>
        <v>41846.978078703702</v>
      </c>
      <c r="K2780">
        <v>1406417306</v>
      </c>
      <c r="L2780" s="10">
        <f>(((I2780/60)/60)/24)+DATE(1970,1,1)</f>
        <v>41876.978078703702</v>
      </c>
      <c r="M2780" t="b">
        <v>0</v>
      </c>
      <c r="N2780">
        <v>15</v>
      </c>
      <c r="O2780" t="b">
        <v>0</v>
      </c>
      <c r="P2780" t="s">
        <v>8304</v>
      </c>
      <c r="Q2780" t="str">
        <f t="shared" si="175"/>
        <v>publishing</v>
      </c>
      <c r="R2780" t="str">
        <f t="shared" si="176"/>
        <v>children's books</v>
      </c>
      <c r="S2780">
        <f xml:space="preserve"> ROUND((E2780:E6893 / D2780:D6893)*100, 0)</f>
        <v>26</v>
      </c>
      <c r="T2780" s="5">
        <f t="shared" si="173"/>
        <v>93.67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0">
        <f t="shared" si="174"/>
        <v>42300.585891203707</v>
      </c>
      <c r="K2781">
        <v>1445609021</v>
      </c>
      <c r="L2781" s="10">
        <f>(((I2781/60)/60)/24)+DATE(1970,1,1)</f>
        <v>42330.627557870372</v>
      </c>
      <c r="M2781" t="b">
        <v>0</v>
      </c>
      <c r="N2781">
        <v>1</v>
      </c>
      <c r="O2781" t="b">
        <v>0</v>
      </c>
      <c r="P2781" t="s">
        <v>8304</v>
      </c>
      <c r="Q2781" t="str">
        <f t="shared" si="175"/>
        <v>publishing</v>
      </c>
      <c r="R2781" t="str">
        <f t="shared" si="176"/>
        <v>children's books</v>
      </c>
      <c r="S2781">
        <f xml:space="preserve"> ROUND((E2781:E6894 / D2781:D6894)*100, 0)</f>
        <v>2</v>
      </c>
      <c r="T2781" s="5">
        <f t="shared" si="173"/>
        <v>53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0">
        <f t="shared" si="174"/>
        <v>42774.447777777779</v>
      </c>
      <c r="K2782">
        <v>1486550688</v>
      </c>
      <c r="L2782" s="10">
        <f>(((I2782/60)/60)/24)+DATE(1970,1,1)</f>
        <v>42804.447777777779</v>
      </c>
      <c r="M2782" t="b">
        <v>0</v>
      </c>
      <c r="N2782">
        <v>0</v>
      </c>
      <c r="O2782" t="b">
        <v>0</v>
      </c>
      <c r="P2782" t="s">
        <v>8304</v>
      </c>
      <c r="Q2782" t="str">
        <f t="shared" si="175"/>
        <v>publishing</v>
      </c>
      <c r="R2782" t="str">
        <f t="shared" si="176"/>
        <v>children's books</v>
      </c>
      <c r="S2782">
        <f xml:space="preserve"> ROUND((E2782:E6895 / D2782:D6895)*100, 0)</f>
        <v>0</v>
      </c>
      <c r="T2782" s="5">
        <f t="shared" si="173"/>
        <v>0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0">
        <f t="shared" si="174"/>
        <v>42018.94159722222</v>
      </c>
      <c r="K2783">
        <v>1421274954</v>
      </c>
      <c r="L2783" s="10">
        <f>(((I2783/60)/60)/24)+DATE(1970,1,1)</f>
        <v>42047.291666666672</v>
      </c>
      <c r="M2783" t="b">
        <v>0</v>
      </c>
      <c r="N2783">
        <v>28</v>
      </c>
      <c r="O2783" t="b">
        <v>1</v>
      </c>
      <c r="P2783" t="s">
        <v>8271</v>
      </c>
      <c r="Q2783" t="str">
        <f t="shared" si="175"/>
        <v>theater</v>
      </c>
      <c r="R2783" t="str">
        <f t="shared" si="176"/>
        <v>plays</v>
      </c>
      <c r="S2783">
        <f xml:space="preserve"> ROUND((E2783:E6896 / D2783:D6896)*100, 0)</f>
        <v>105</v>
      </c>
      <c r="T2783" s="5">
        <f t="shared" si="173"/>
        <v>47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0">
        <f t="shared" si="174"/>
        <v>42026.924976851849</v>
      </c>
      <c r="K2784">
        <v>1421964718</v>
      </c>
      <c r="L2784" s="10">
        <f>(((I2784/60)/60)/24)+DATE(1970,1,1)</f>
        <v>42052.207638888889</v>
      </c>
      <c r="M2784" t="b">
        <v>0</v>
      </c>
      <c r="N2784">
        <v>18</v>
      </c>
      <c r="O2784" t="b">
        <v>1</v>
      </c>
      <c r="P2784" t="s">
        <v>8271</v>
      </c>
      <c r="Q2784" t="str">
        <f t="shared" si="175"/>
        <v>theater</v>
      </c>
      <c r="R2784" t="str">
        <f t="shared" si="176"/>
        <v>plays</v>
      </c>
      <c r="S2784">
        <f xml:space="preserve"> ROUND((E2784:E6897 / D2784:D6897)*100, 0)</f>
        <v>120</v>
      </c>
      <c r="T2784" s="5">
        <f t="shared" si="173"/>
        <v>66.67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0">
        <f t="shared" si="174"/>
        <v>42103.535254629634</v>
      </c>
      <c r="K2785">
        <v>1428583846</v>
      </c>
      <c r="L2785" s="10">
        <f>(((I2785/60)/60)/24)+DATE(1970,1,1)</f>
        <v>42117.535254629634</v>
      </c>
      <c r="M2785" t="b">
        <v>0</v>
      </c>
      <c r="N2785">
        <v>61</v>
      </c>
      <c r="O2785" t="b">
        <v>1</v>
      </c>
      <c r="P2785" t="s">
        <v>8271</v>
      </c>
      <c r="Q2785" t="str">
        <f t="shared" si="175"/>
        <v>theater</v>
      </c>
      <c r="R2785" t="str">
        <f t="shared" si="176"/>
        <v>plays</v>
      </c>
      <c r="S2785">
        <f xml:space="preserve"> ROUND((E2785:E6898 / D2785:D6898)*100, 0)</f>
        <v>115</v>
      </c>
      <c r="T2785" s="5">
        <f t="shared" si="173"/>
        <v>18.77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0">
        <f t="shared" si="174"/>
        <v>41920.787534722222</v>
      </c>
      <c r="K2786">
        <v>1412794443</v>
      </c>
      <c r="L2786" s="10">
        <f>(((I2786/60)/60)/24)+DATE(1970,1,1)</f>
        <v>41941.787534722222</v>
      </c>
      <c r="M2786" t="b">
        <v>0</v>
      </c>
      <c r="N2786">
        <v>108</v>
      </c>
      <c r="O2786" t="b">
        <v>1</v>
      </c>
      <c r="P2786" t="s">
        <v>8271</v>
      </c>
      <c r="Q2786" t="str">
        <f t="shared" si="175"/>
        <v>theater</v>
      </c>
      <c r="R2786" t="str">
        <f t="shared" si="176"/>
        <v>plays</v>
      </c>
      <c r="S2786">
        <f xml:space="preserve"> ROUND((E2786:E6899 / D2786:D6899)*100, 0)</f>
        <v>119</v>
      </c>
      <c r="T2786" s="5">
        <f t="shared" si="173"/>
        <v>66.11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0">
        <f t="shared" si="174"/>
        <v>42558.189432870371</v>
      </c>
      <c r="K2787">
        <v>1467865967</v>
      </c>
      <c r="L2787" s="10">
        <f>(((I2787/60)/60)/24)+DATE(1970,1,1)</f>
        <v>42587.875</v>
      </c>
      <c r="M2787" t="b">
        <v>0</v>
      </c>
      <c r="N2787">
        <v>142</v>
      </c>
      <c r="O2787" t="b">
        <v>1</v>
      </c>
      <c r="P2787" t="s">
        <v>8271</v>
      </c>
      <c r="Q2787" t="str">
        <f t="shared" si="175"/>
        <v>theater</v>
      </c>
      <c r="R2787" t="str">
        <f t="shared" si="176"/>
        <v>plays</v>
      </c>
      <c r="S2787">
        <f xml:space="preserve"> ROUND((E2787:E6900 / D2787:D6900)*100, 0)</f>
        <v>105</v>
      </c>
      <c r="T2787" s="5">
        <f t="shared" si="173"/>
        <v>36.86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0">
        <f t="shared" si="174"/>
        <v>41815.569212962961</v>
      </c>
      <c r="K2788">
        <v>1403703580</v>
      </c>
      <c r="L2788" s="10">
        <f>(((I2788/60)/60)/24)+DATE(1970,1,1)</f>
        <v>41829.569212962961</v>
      </c>
      <c r="M2788" t="b">
        <v>0</v>
      </c>
      <c r="N2788">
        <v>74</v>
      </c>
      <c r="O2788" t="b">
        <v>1</v>
      </c>
      <c r="P2788" t="s">
        <v>8271</v>
      </c>
      <c r="Q2788" t="str">
        <f t="shared" si="175"/>
        <v>theater</v>
      </c>
      <c r="R2788" t="str">
        <f t="shared" si="176"/>
        <v>plays</v>
      </c>
      <c r="S2788">
        <f xml:space="preserve"> ROUND((E2788:E6901 / D2788:D6901)*100, 0)</f>
        <v>118</v>
      </c>
      <c r="T2788" s="5">
        <f t="shared" si="173"/>
        <v>39.81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0">
        <f t="shared" si="174"/>
        <v>41808.198518518519</v>
      </c>
      <c r="K2789">
        <v>1403066752</v>
      </c>
      <c r="L2789" s="10">
        <f>(((I2789/60)/60)/24)+DATE(1970,1,1)</f>
        <v>41838.198518518519</v>
      </c>
      <c r="M2789" t="b">
        <v>0</v>
      </c>
      <c r="N2789">
        <v>38</v>
      </c>
      <c r="O2789" t="b">
        <v>1</v>
      </c>
      <c r="P2789" t="s">
        <v>8271</v>
      </c>
      <c r="Q2789" t="str">
        <f t="shared" si="175"/>
        <v>theater</v>
      </c>
      <c r="R2789" t="str">
        <f t="shared" si="176"/>
        <v>plays</v>
      </c>
      <c r="S2789">
        <f xml:space="preserve"> ROUND((E2789:E6902 / D2789:D6902)*100, 0)</f>
        <v>120</v>
      </c>
      <c r="T2789" s="5">
        <f t="shared" si="173"/>
        <v>31.5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0">
        <f t="shared" si="174"/>
        <v>42550.701886574068</v>
      </c>
      <c r="K2790">
        <v>1467219043</v>
      </c>
      <c r="L2790" s="10">
        <f>(((I2790/60)/60)/24)+DATE(1970,1,1)</f>
        <v>42580.701886574068</v>
      </c>
      <c r="M2790" t="b">
        <v>0</v>
      </c>
      <c r="N2790">
        <v>20</v>
      </c>
      <c r="O2790" t="b">
        <v>1</v>
      </c>
      <c r="P2790" t="s">
        <v>8271</v>
      </c>
      <c r="Q2790" t="str">
        <f t="shared" si="175"/>
        <v>theater</v>
      </c>
      <c r="R2790" t="str">
        <f t="shared" si="176"/>
        <v>plays</v>
      </c>
      <c r="S2790">
        <f xml:space="preserve"> ROUND((E2790:E6903 / D2790:D6903)*100, 0)</f>
        <v>103</v>
      </c>
      <c r="T2790" s="5">
        <f t="shared" si="173"/>
        <v>102.5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0">
        <f t="shared" si="174"/>
        <v>42056.013124999998</v>
      </c>
      <c r="K2791">
        <v>1424477934</v>
      </c>
      <c r="L2791" s="10">
        <f>(((I2791/60)/60)/24)+DATE(1970,1,1)</f>
        <v>42075.166666666672</v>
      </c>
      <c r="M2791" t="b">
        <v>0</v>
      </c>
      <c r="N2791">
        <v>24</v>
      </c>
      <c r="O2791" t="b">
        <v>1</v>
      </c>
      <c r="P2791" t="s">
        <v>8271</v>
      </c>
      <c r="Q2791" t="str">
        <f t="shared" si="175"/>
        <v>theater</v>
      </c>
      <c r="R2791" t="str">
        <f t="shared" si="176"/>
        <v>plays</v>
      </c>
      <c r="S2791">
        <f xml:space="preserve"> ROUND((E2791:E6904 / D2791:D6904)*100, 0)</f>
        <v>101</v>
      </c>
      <c r="T2791" s="5">
        <f t="shared" si="173"/>
        <v>126.46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0">
        <f t="shared" si="174"/>
        <v>42016.938692129625</v>
      </c>
      <c r="K2792">
        <v>1421101903</v>
      </c>
      <c r="L2792" s="10">
        <f>(((I2792/60)/60)/24)+DATE(1970,1,1)</f>
        <v>42046.938692129625</v>
      </c>
      <c r="M2792" t="b">
        <v>0</v>
      </c>
      <c r="N2792">
        <v>66</v>
      </c>
      <c r="O2792" t="b">
        <v>1</v>
      </c>
      <c r="P2792" t="s">
        <v>8271</v>
      </c>
      <c r="Q2792" t="str">
        <f t="shared" si="175"/>
        <v>theater</v>
      </c>
      <c r="R2792" t="str">
        <f t="shared" si="176"/>
        <v>plays</v>
      </c>
      <c r="S2792">
        <f xml:space="preserve"> ROUND((E2792:E6905 / D2792:D6905)*100, 0)</f>
        <v>105</v>
      </c>
      <c r="T2792" s="5">
        <f t="shared" si="173"/>
        <v>47.88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0">
        <f t="shared" si="174"/>
        <v>42591.899988425925</v>
      </c>
      <c r="K2793">
        <v>1470778559</v>
      </c>
      <c r="L2793" s="10">
        <f>(((I2793/60)/60)/24)+DATE(1970,1,1)</f>
        <v>42622.166666666672</v>
      </c>
      <c r="M2793" t="b">
        <v>0</v>
      </c>
      <c r="N2793">
        <v>28</v>
      </c>
      <c r="O2793" t="b">
        <v>1</v>
      </c>
      <c r="P2793" t="s">
        <v>8271</v>
      </c>
      <c r="Q2793" t="str">
        <f t="shared" si="175"/>
        <v>theater</v>
      </c>
      <c r="R2793" t="str">
        <f t="shared" si="176"/>
        <v>plays</v>
      </c>
      <c r="S2793">
        <f xml:space="preserve"> ROUND((E2793:E6906 / D2793:D6906)*100, 0)</f>
        <v>103</v>
      </c>
      <c r="T2793" s="5">
        <f t="shared" si="173"/>
        <v>73.209999999999994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0">
        <f t="shared" si="174"/>
        <v>42183.231006944443</v>
      </c>
      <c r="K2794">
        <v>1435469559</v>
      </c>
      <c r="L2794" s="10">
        <f>(((I2794/60)/60)/24)+DATE(1970,1,1)</f>
        <v>42228.231006944443</v>
      </c>
      <c r="M2794" t="b">
        <v>0</v>
      </c>
      <c r="N2794">
        <v>24</v>
      </c>
      <c r="O2794" t="b">
        <v>1</v>
      </c>
      <c r="P2794" t="s">
        <v>8271</v>
      </c>
      <c r="Q2794" t="str">
        <f t="shared" si="175"/>
        <v>theater</v>
      </c>
      <c r="R2794" t="str">
        <f t="shared" si="176"/>
        <v>plays</v>
      </c>
      <c r="S2794">
        <f xml:space="preserve"> ROUND((E2794:E6907 / D2794:D6907)*100, 0)</f>
        <v>108</v>
      </c>
      <c r="T2794" s="5">
        <f t="shared" si="173"/>
        <v>89.67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0">
        <f t="shared" si="174"/>
        <v>42176.419039351851</v>
      </c>
      <c r="K2795">
        <v>1434881005</v>
      </c>
      <c r="L2795" s="10">
        <f>(((I2795/60)/60)/24)+DATE(1970,1,1)</f>
        <v>42206.419039351851</v>
      </c>
      <c r="M2795" t="b">
        <v>0</v>
      </c>
      <c r="N2795">
        <v>73</v>
      </c>
      <c r="O2795" t="b">
        <v>1</v>
      </c>
      <c r="P2795" t="s">
        <v>8271</v>
      </c>
      <c r="Q2795" t="str">
        <f t="shared" si="175"/>
        <v>theater</v>
      </c>
      <c r="R2795" t="str">
        <f t="shared" si="176"/>
        <v>plays</v>
      </c>
      <c r="S2795">
        <f xml:space="preserve"> ROUND((E2795:E6908 / D2795:D6908)*100, 0)</f>
        <v>111</v>
      </c>
      <c r="T2795" s="5">
        <f t="shared" si="173"/>
        <v>151.46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0">
        <f t="shared" si="174"/>
        <v>42416.691655092596</v>
      </c>
      <c r="K2796">
        <v>1455640559</v>
      </c>
      <c r="L2796" s="10">
        <f>(((I2796/60)/60)/24)+DATE(1970,1,1)</f>
        <v>42432.791666666672</v>
      </c>
      <c r="M2796" t="b">
        <v>0</v>
      </c>
      <c r="N2796">
        <v>3</v>
      </c>
      <c r="O2796" t="b">
        <v>1</v>
      </c>
      <c r="P2796" t="s">
        <v>8271</v>
      </c>
      <c r="Q2796" t="str">
        <f t="shared" si="175"/>
        <v>theater</v>
      </c>
      <c r="R2796" t="str">
        <f t="shared" si="176"/>
        <v>plays</v>
      </c>
      <c r="S2796">
        <f xml:space="preserve"> ROUND((E2796:E6909 / D2796:D6909)*100, 0)</f>
        <v>150</v>
      </c>
      <c r="T2796" s="5">
        <f t="shared" si="173"/>
        <v>25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0">
        <f t="shared" si="174"/>
        <v>41780.525937500002</v>
      </c>
      <c r="K2797">
        <v>1400675841</v>
      </c>
      <c r="L2797" s="10">
        <f>(((I2797/60)/60)/24)+DATE(1970,1,1)</f>
        <v>41796.958333333336</v>
      </c>
      <c r="M2797" t="b">
        <v>0</v>
      </c>
      <c r="N2797">
        <v>20</v>
      </c>
      <c r="O2797" t="b">
        <v>1</v>
      </c>
      <c r="P2797" t="s">
        <v>8271</v>
      </c>
      <c r="Q2797" t="str">
        <f t="shared" si="175"/>
        <v>theater</v>
      </c>
      <c r="R2797" t="str">
        <f t="shared" si="176"/>
        <v>plays</v>
      </c>
      <c r="S2797">
        <f xml:space="preserve"> ROUND((E2797:E6910 / D2797:D6910)*100, 0)</f>
        <v>104</v>
      </c>
      <c r="T2797" s="5">
        <f t="shared" si="173"/>
        <v>36.5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0">
        <f t="shared" si="174"/>
        <v>41795.528101851851</v>
      </c>
      <c r="K2798">
        <v>1401972028</v>
      </c>
      <c r="L2798" s="10">
        <f>(((I2798/60)/60)/24)+DATE(1970,1,1)</f>
        <v>41825.528101851851</v>
      </c>
      <c r="M2798" t="b">
        <v>0</v>
      </c>
      <c r="N2798">
        <v>21</v>
      </c>
      <c r="O2798" t="b">
        <v>1</v>
      </c>
      <c r="P2798" t="s">
        <v>8271</v>
      </c>
      <c r="Q2798" t="str">
        <f t="shared" si="175"/>
        <v>theater</v>
      </c>
      <c r="R2798" t="str">
        <f t="shared" si="176"/>
        <v>plays</v>
      </c>
      <c r="S2798">
        <f xml:space="preserve"> ROUND((E2798:E6911 / D2798:D6911)*100, 0)</f>
        <v>116</v>
      </c>
      <c r="T2798" s="5">
        <f t="shared" si="173"/>
        <v>44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0">
        <f t="shared" si="174"/>
        <v>41798.94027777778</v>
      </c>
      <c r="K2799">
        <v>1402266840</v>
      </c>
      <c r="L2799" s="10">
        <f>(((I2799/60)/60)/24)+DATE(1970,1,1)</f>
        <v>41828.94027777778</v>
      </c>
      <c r="M2799" t="b">
        <v>0</v>
      </c>
      <c r="N2799">
        <v>94</v>
      </c>
      <c r="O2799" t="b">
        <v>1</v>
      </c>
      <c r="P2799" t="s">
        <v>8271</v>
      </c>
      <c r="Q2799" t="str">
        <f t="shared" si="175"/>
        <v>theater</v>
      </c>
      <c r="R2799" t="str">
        <f t="shared" si="176"/>
        <v>plays</v>
      </c>
      <c r="S2799">
        <f xml:space="preserve"> ROUND((E2799:E6912 / D2799:D6912)*100, 0)</f>
        <v>103</v>
      </c>
      <c r="T2799" s="5">
        <f t="shared" si="173"/>
        <v>87.36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0">
        <f t="shared" si="174"/>
        <v>42201.675011574072</v>
      </c>
      <c r="K2800">
        <v>1437063121</v>
      </c>
      <c r="L2800" s="10">
        <f>(((I2800/60)/60)/24)+DATE(1970,1,1)</f>
        <v>42216.666666666672</v>
      </c>
      <c r="M2800" t="b">
        <v>0</v>
      </c>
      <c r="N2800">
        <v>139</v>
      </c>
      <c r="O2800" t="b">
        <v>1</v>
      </c>
      <c r="P2800" t="s">
        <v>8271</v>
      </c>
      <c r="Q2800" t="str">
        <f t="shared" si="175"/>
        <v>theater</v>
      </c>
      <c r="R2800" t="str">
        <f t="shared" si="176"/>
        <v>plays</v>
      </c>
      <c r="S2800">
        <f xml:space="preserve"> ROUND((E2800:E6913 / D2800:D6913)*100, 0)</f>
        <v>101</v>
      </c>
      <c r="T2800" s="5">
        <f t="shared" si="173"/>
        <v>36.47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0">
        <f t="shared" si="174"/>
        <v>42507.264699074076</v>
      </c>
      <c r="K2801">
        <v>1463466070</v>
      </c>
      <c r="L2801" s="10">
        <f>(((I2801/60)/60)/24)+DATE(1970,1,1)</f>
        <v>42538.666666666672</v>
      </c>
      <c r="M2801" t="b">
        <v>0</v>
      </c>
      <c r="N2801">
        <v>130</v>
      </c>
      <c r="O2801" t="b">
        <v>1</v>
      </c>
      <c r="P2801" t="s">
        <v>8271</v>
      </c>
      <c r="Q2801" t="str">
        <f t="shared" si="175"/>
        <v>theater</v>
      </c>
      <c r="R2801" t="str">
        <f t="shared" si="176"/>
        <v>plays</v>
      </c>
      <c r="S2801">
        <f xml:space="preserve"> ROUND((E2801:E6914 / D2801:D6914)*100, 0)</f>
        <v>117</v>
      </c>
      <c r="T2801" s="5">
        <f t="shared" si="173"/>
        <v>44.86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0">
        <f t="shared" si="174"/>
        <v>41948.552847222221</v>
      </c>
      <c r="K2802">
        <v>1415193366</v>
      </c>
      <c r="L2802" s="10">
        <f>(((I2802/60)/60)/24)+DATE(1970,1,1)</f>
        <v>42008.552847222221</v>
      </c>
      <c r="M2802" t="b">
        <v>0</v>
      </c>
      <c r="N2802">
        <v>31</v>
      </c>
      <c r="O2802" t="b">
        <v>1</v>
      </c>
      <c r="P2802" t="s">
        <v>8271</v>
      </c>
      <c r="Q2802" t="str">
        <f t="shared" si="175"/>
        <v>theater</v>
      </c>
      <c r="R2802" t="str">
        <f t="shared" si="176"/>
        <v>plays</v>
      </c>
      <c r="S2802">
        <f xml:space="preserve"> ROUND((E2802:E6915 / D2802:D6915)*100, 0)</f>
        <v>133</v>
      </c>
      <c r="T2802" s="5">
        <f t="shared" si="173"/>
        <v>42.9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0">
        <f t="shared" si="174"/>
        <v>41900.243159722224</v>
      </c>
      <c r="K2803">
        <v>1411019409</v>
      </c>
      <c r="L2803" s="10">
        <f>(((I2803/60)/60)/24)+DATE(1970,1,1)</f>
        <v>41922.458333333336</v>
      </c>
      <c r="M2803" t="b">
        <v>0</v>
      </c>
      <c r="N2803">
        <v>13</v>
      </c>
      <c r="O2803" t="b">
        <v>1</v>
      </c>
      <c r="P2803" t="s">
        <v>8271</v>
      </c>
      <c r="Q2803" t="str">
        <f t="shared" si="175"/>
        <v>theater</v>
      </c>
      <c r="R2803" t="str">
        <f t="shared" si="176"/>
        <v>plays</v>
      </c>
      <c r="S2803">
        <f xml:space="preserve"> ROUND((E2803:E6916 / D2803:D6916)*100, 0)</f>
        <v>133</v>
      </c>
      <c r="T2803" s="5">
        <f t="shared" si="173"/>
        <v>51.23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0">
        <f t="shared" si="174"/>
        <v>42192.64707175926</v>
      </c>
      <c r="K2804">
        <v>1436283107</v>
      </c>
      <c r="L2804" s="10">
        <f>(((I2804/60)/60)/24)+DATE(1970,1,1)</f>
        <v>42222.64707175926</v>
      </c>
      <c r="M2804" t="b">
        <v>0</v>
      </c>
      <c r="N2804">
        <v>90</v>
      </c>
      <c r="O2804" t="b">
        <v>1</v>
      </c>
      <c r="P2804" t="s">
        <v>8271</v>
      </c>
      <c r="Q2804" t="str">
        <f t="shared" si="175"/>
        <v>theater</v>
      </c>
      <c r="R2804" t="str">
        <f t="shared" si="176"/>
        <v>plays</v>
      </c>
      <c r="S2804">
        <f xml:space="preserve"> ROUND((E2804:E6917 / D2804:D6917)*100, 0)</f>
        <v>102</v>
      </c>
      <c r="T2804" s="5">
        <f t="shared" si="173"/>
        <v>33.94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0">
        <f t="shared" si="174"/>
        <v>42158.065694444449</v>
      </c>
      <c r="K2805">
        <v>1433295276</v>
      </c>
      <c r="L2805" s="10">
        <f>(((I2805/60)/60)/24)+DATE(1970,1,1)</f>
        <v>42201</v>
      </c>
      <c r="M2805" t="b">
        <v>0</v>
      </c>
      <c r="N2805">
        <v>141</v>
      </c>
      <c r="O2805" t="b">
        <v>1</v>
      </c>
      <c r="P2805" t="s">
        <v>8271</v>
      </c>
      <c r="Q2805" t="str">
        <f t="shared" si="175"/>
        <v>theater</v>
      </c>
      <c r="R2805" t="str">
        <f t="shared" si="176"/>
        <v>plays</v>
      </c>
      <c r="S2805">
        <f xml:space="preserve"> ROUND((E2805:E6918 / D2805:D6918)*100, 0)</f>
        <v>128</v>
      </c>
      <c r="T2805" s="5">
        <f t="shared" si="173"/>
        <v>90.74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0">
        <f t="shared" si="174"/>
        <v>41881.453587962962</v>
      </c>
      <c r="K2806">
        <v>1409395990</v>
      </c>
      <c r="L2806" s="10">
        <f>(((I2806/60)/60)/24)+DATE(1970,1,1)</f>
        <v>41911.453587962962</v>
      </c>
      <c r="M2806" t="b">
        <v>0</v>
      </c>
      <c r="N2806">
        <v>23</v>
      </c>
      <c r="O2806" t="b">
        <v>1</v>
      </c>
      <c r="P2806" t="s">
        <v>8271</v>
      </c>
      <c r="Q2806" t="str">
        <f t="shared" si="175"/>
        <v>theater</v>
      </c>
      <c r="R2806" t="str">
        <f t="shared" si="176"/>
        <v>plays</v>
      </c>
      <c r="S2806">
        <f xml:space="preserve"> ROUND((E2806:E6919 / D2806:D6919)*100, 0)</f>
        <v>115</v>
      </c>
      <c r="T2806" s="5">
        <f t="shared" si="173"/>
        <v>50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0">
        <f t="shared" si="174"/>
        <v>42213.505474537036</v>
      </c>
      <c r="K2807">
        <v>1438085273</v>
      </c>
      <c r="L2807" s="10">
        <f>(((I2807/60)/60)/24)+DATE(1970,1,1)</f>
        <v>42238.505474537036</v>
      </c>
      <c r="M2807" t="b">
        <v>0</v>
      </c>
      <c r="N2807">
        <v>18</v>
      </c>
      <c r="O2807" t="b">
        <v>1</v>
      </c>
      <c r="P2807" t="s">
        <v>8271</v>
      </c>
      <c r="Q2807" t="str">
        <f t="shared" si="175"/>
        <v>theater</v>
      </c>
      <c r="R2807" t="str">
        <f t="shared" si="176"/>
        <v>plays</v>
      </c>
      <c r="S2807">
        <f xml:space="preserve"> ROUND((E2807:E6920 / D2807:D6920)*100, 0)</f>
        <v>110</v>
      </c>
      <c r="T2807" s="5">
        <f t="shared" si="173"/>
        <v>24.44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0">
        <f t="shared" si="174"/>
        <v>42185.267245370371</v>
      </c>
      <c r="K2808">
        <v>1435645490</v>
      </c>
      <c r="L2808" s="10">
        <f>(((I2808/60)/60)/24)+DATE(1970,1,1)</f>
        <v>42221.458333333328</v>
      </c>
      <c r="M2808" t="b">
        <v>0</v>
      </c>
      <c r="N2808">
        <v>76</v>
      </c>
      <c r="O2808" t="b">
        <v>1</v>
      </c>
      <c r="P2808" t="s">
        <v>8271</v>
      </c>
      <c r="Q2808" t="str">
        <f t="shared" si="175"/>
        <v>theater</v>
      </c>
      <c r="R2808" t="str">
        <f t="shared" si="176"/>
        <v>plays</v>
      </c>
      <c r="S2808">
        <f xml:space="preserve"> ROUND((E2808:E6921 / D2808:D6921)*100, 0)</f>
        <v>112</v>
      </c>
      <c r="T2808" s="5">
        <f t="shared" si="173"/>
        <v>44.25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0">
        <f t="shared" si="174"/>
        <v>42154.873124999998</v>
      </c>
      <c r="K2809">
        <v>1433019438</v>
      </c>
      <c r="L2809" s="10">
        <f>(((I2809/60)/60)/24)+DATE(1970,1,1)</f>
        <v>42184.873124999998</v>
      </c>
      <c r="M2809" t="b">
        <v>0</v>
      </c>
      <c r="N2809">
        <v>93</v>
      </c>
      <c r="O2809" t="b">
        <v>1</v>
      </c>
      <c r="P2809" t="s">
        <v>8271</v>
      </c>
      <c r="Q2809" t="str">
        <f t="shared" si="175"/>
        <v>theater</v>
      </c>
      <c r="R2809" t="str">
        <f t="shared" si="176"/>
        <v>plays</v>
      </c>
      <c r="S2809">
        <f xml:space="preserve"> ROUND((E2809:E6922 / D2809:D6922)*100, 0)</f>
        <v>126</v>
      </c>
      <c r="T2809" s="5">
        <f t="shared" si="173"/>
        <v>67.739999999999995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0">
        <f t="shared" si="174"/>
        <v>42208.84646990741</v>
      </c>
      <c r="K2810">
        <v>1437682735</v>
      </c>
      <c r="L2810" s="10">
        <f>(((I2810/60)/60)/24)+DATE(1970,1,1)</f>
        <v>42238.84646990741</v>
      </c>
      <c r="M2810" t="b">
        <v>0</v>
      </c>
      <c r="N2810">
        <v>69</v>
      </c>
      <c r="O2810" t="b">
        <v>1</v>
      </c>
      <c r="P2810" t="s">
        <v>8271</v>
      </c>
      <c r="Q2810" t="str">
        <f t="shared" si="175"/>
        <v>theater</v>
      </c>
      <c r="R2810" t="str">
        <f t="shared" si="176"/>
        <v>plays</v>
      </c>
      <c r="S2810">
        <f xml:space="preserve"> ROUND((E2810:E6923 / D2810:D6923)*100, 0)</f>
        <v>100</v>
      </c>
      <c r="T2810" s="5">
        <f t="shared" si="173"/>
        <v>65.38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0">
        <f t="shared" si="174"/>
        <v>42451.496817129635</v>
      </c>
      <c r="K2811">
        <v>1458647725</v>
      </c>
      <c r="L2811" s="10">
        <f>(((I2811/60)/60)/24)+DATE(1970,1,1)</f>
        <v>42459.610416666663</v>
      </c>
      <c r="M2811" t="b">
        <v>0</v>
      </c>
      <c r="N2811">
        <v>21</v>
      </c>
      <c r="O2811" t="b">
        <v>1</v>
      </c>
      <c r="P2811" t="s">
        <v>8271</v>
      </c>
      <c r="Q2811" t="str">
        <f t="shared" si="175"/>
        <v>theater</v>
      </c>
      <c r="R2811" t="str">
        <f t="shared" si="176"/>
        <v>plays</v>
      </c>
      <c r="S2811">
        <f xml:space="preserve"> ROUND((E2811:E6924 / D2811:D6924)*100, 0)</f>
        <v>102</v>
      </c>
      <c r="T2811" s="5">
        <f t="shared" ref="T2811:T2874" si="177" xml:space="preserve"> ROUND(IF(N2811&gt;0,(E2811/N2811),(0)),2)</f>
        <v>121.9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0">
        <f t="shared" si="174"/>
        <v>41759.13962962963</v>
      </c>
      <c r="K2812">
        <v>1398828064</v>
      </c>
      <c r="L2812" s="10">
        <f>(((I2812/60)/60)/24)+DATE(1970,1,1)</f>
        <v>41791.165972222225</v>
      </c>
      <c r="M2812" t="b">
        <v>0</v>
      </c>
      <c r="N2812">
        <v>57</v>
      </c>
      <c r="O2812" t="b">
        <v>1</v>
      </c>
      <c r="P2812" t="s">
        <v>8271</v>
      </c>
      <c r="Q2812" t="str">
        <f t="shared" si="175"/>
        <v>theater</v>
      </c>
      <c r="R2812" t="str">
        <f t="shared" si="176"/>
        <v>plays</v>
      </c>
      <c r="S2812">
        <f xml:space="preserve"> ROUND((E2812:E6925 / D2812:D6925)*100, 0)</f>
        <v>108</v>
      </c>
      <c r="T2812" s="5">
        <f t="shared" si="177"/>
        <v>47.46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0">
        <f t="shared" si="174"/>
        <v>42028.496562500004</v>
      </c>
      <c r="K2813">
        <v>1422100503</v>
      </c>
      <c r="L2813" s="10">
        <f>(((I2813/60)/60)/24)+DATE(1970,1,1)</f>
        <v>42058.496562500004</v>
      </c>
      <c r="M2813" t="b">
        <v>0</v>
      </c>
      <c r="N2813">
        <v>108</v>
      </c>
      <c r="O2813" t="b">
        <v>1</v>
      </c>
      <c r="P2813" t="s">
        <v>8271</v>
      </c>
      <c r="Q2813" t="str">
        <f t="shared" si="175"/>
        <v>theater</v>
      </c>
      <c r="R2813" t="str">
        <f t="shared" si="176"/>
        <v>plays</v>
      </c>
      <c r="S2813">
        <f xml:space="preserve"> ROUND((E2813:E6926 / D2813:D6926)*100, 0)</f>
        <v>100</v>
      </c>
      <c r="T2813" s="5">
        <f t="shared" si="177"/>
        <v>92.84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0">
        <f t="shared" si="174"/>
        <v>42054.74418981481</v>
      </c>
      <c r="K2814">
        <v>1424368298</v>
      </c>
      <c r="L2814" s="10">
        <f>(((I2814/60)/60)/24)+DATE(1970,1,1)</f>
        <v>42100.166666666672</v>
      </c>
      <c r="M2814" t="b">
        <v>0</v>
      </c>
      <c r="N2814">
        <v>83</v>
      </c>
      <c r="O2814" t="b">
        <v>1</v>
      </c>
      <c r="P2814" t="s">
        <v>8271</v>
      </c>
      <c r="Q2814" t="str">
        <f t="shared" si="175"/>
        <v>theater</v>
      </c>
      <c r="R2814" t="str">
        <f t="shared" si="176"/>
        <v>plays</v>
      </c>
      <c r="S2814">
        <f xml:space="preserve"> ROUND((E2814:E6927 / D2814:D6927)*100, 0)</f>
        <v>113</v>
      </c>
      <c r="T2814" s="5">
        <f t="shared" si="177"/>
        <v>68.25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0">
        <f t="shared" si="174"/>
        <v>42693.742604166662</v>
      </c>
      <c r="K2815">
        <v>1479577761</v>
      </c>
      <c r="L2815" s="10">
        <f>(((I2815/60)/60)/24)+DATE(1970,1,1)</f>
        <v>42718.742604166662</v>
      </c>
      <c r="M2815" t="b">
        <v>0</v>
      </c>
      <c r="N2815">
        <v>96</v>
      </c>
      <c r="O2815" t="b">
        <v>1</v>
      </c>
      <c r="P2815" t="s">
        <v>8271</v>
      </c>
      <c r="Q2815" t="str">
        <f t="shared" si="175"/>
        <v>theater</v>
      </c>
      <c r="R2815" t="str">
        <f t="shared" si="176"/>
        <v>plays</v>
      </c>
      <c r="S2815">
        <f xml:space="preserve"> ROUND((E2815:E6928 / D2815:D6928)*100, 0)</f>
        <v>128</v>
      </c>
      <c r="T2815" s="5">
        <f t="shared" si="177"/>
        <v>37.21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0">
        <f t="shared" si="174"/>
        <v>42103.399479166663</v>
      </c>
      <c r="K2816">
        <v>1428572115</v>
      </c>
      <c r="L2816" s="10">
        <f>(((I2816/60)/60)/24)+DATE(1970,1,1)</f>
        <v>42133.399479166663</v>
      </c>
      <c r="M2816" t="b">
        <v>0</v>
      </c>
      <c r="N2816">
        <v>64</v>
      </c>
      <c r="O2816" t="b">
        <v>1</v>
      </c>
      <c r="P2816" t="s">
        <v>8271</v>
      </c>
      <c r="Q2816" t="str">
        <f t="shared" si="175"/>
        <v>theater</v>
      </c>
      <c r="R2816" t="str">
        <f t="shared" si="176"/>
        <v>plays</v>
      </c>
      <c r="S2816">
        <f xml:space="preserve"> ROUND((E2816:E6929 / D2816:D6929)*100, 0)</f>
        <v>108</v>
      </c>
      <c r="T2816" s="5">
        <f t="shared" si="177"/>
        <v>25.25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0">
        <f t="shared" si="174"/>
        <v>42559.776724537034</v>
      </c>
      <c r="K2817">
        <v>1468003109</v>
      </c>
      <c r="L2817" s="10">
        <f>(((I2817/60)/60)/24)+DATE(1970,1,1)</f>
        <v>42589.776724537034</v>
      </c>
      <c r="M2817" t="b">
        <v>0</v>
      </c>
      <c r="N2817">
        <v>14</v>
      </c>
      <c r="O2817" t="b">
        <v>1</v>
      </c>
      <c r="P2817" t="s">
        <v>8271</v>
      </c>
      <c r="Q2817" t="str">
        <f t="shared" si="175"/>
        <v>theater</v>
      </c>
      <c r="R2817" t="str">
        <f t="shared" si="176"/>
        <v>plays</v>
      </c>
      <c r="S2817">
        <f xml:space="preserve"> ROUND((E2817:E6930 / D2817:D6930)*100, 0)</f>
        <v>242</v>
      </c>
      <c r="T2817" s="5">
        <f t="shared" si="177"/>
        <v>43.21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0">
        <f t="shared" si="174"/>
        <v>42188.467499999999</v>
      </c>
      <c r="K2818">
        <v>1435921992</v>
      </c>
      <c r="L2818" s="10">
        <f>(((I2818/60)/60)/24)+DATE(1970,1,1)</f>
        <v>42218.666666666672</v>
      </c>
      <c r="M2818" t="b">
        <v>0</v>
      </c>
      <c r="N2818">
        <v>169</v>
      </c>
      <c r="O2818" t="b">
        <v>1</v>
      </c>
      <c r="P2818" t="s">
        <v>8271</v>
      </c>
      <c r="Q2818" t="str">
        <f t="shared" si="175"/>
        <v>theater</v>
      </c>
      <c r="R2818" t="str">
        <f t="shared" si="176"/>
        <v>plays</v>
      </c>
      <c r="S2818">
        <f xml:space="preserve"> ROUND((E2818:E6931 / D2818:D6931)*100, 0)</f>
        <v>142</v>
      </c>
      <c r="T2818" s="5">
        <f t="shared" si="177"/>
        <v>25.13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0">
        <f t="shared" ref="J2819:J2882" si="178">(((K2819/60)/60)/24)+DATE(1970,1,1)</f>
        <v>42023.634976851856</v>
      </c>
      <c r="K2819">
        <v>1421680462</v>
      </c>
      <c r="L2819" s="10">
        <f>(((I2819/60)/60)/24)+DATE(1970,1,1)</f>
        <v>42063.634976851856</v>
      </c>
      <c r="M2819" t="b">
        <v>0</v>
      </c>
      <c r="N2819">
        <v>33</v>
      </c>
      <c r="O2819" t="b">
        <v>1</v>
      </c>
      <c r="P2819" t="s">
        <v>8271</v>
      </c>
      <c r="Q2819" t="str">
        <f t="shared" ref="Q2819:Q2882" si="179">LEFT(P2819, SEARCH("/",P2819,1)-1)</f>
        <v>theater</v>
      </c>
      <c r="R2819" t="str">
        <f t="shared" ref="R2819:R2882" si="180">RIGHT(P2819,LEN(P2819)-SEARCH("/",P2819))</f>
        <v>plays</v>
      </c>
      <c r="S2819">
        <f xml:space="preserve"> ROUND((E2819:E6932 / D2819:D6932)*100, 0)</f>
        <v>130</v>
      </c>
      <c r="T2819" s="5">
        <f t="shared" si="177"/>
        <v>23.64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0">
        <f t="shared" si="178"/>
        <v>42250.598217592589</v>
      </c>
      <c r="K2820">
        <v>1441290086</v>
      </c>
      <c r="L2820" s="10">
        <f>(((I2820/60)/60)/24)+DATE(1970,1,1)</f>
        <v>42270.598217592589</v>
      </c>
      <c r="M2820" t="b">
        <v>0</v>
      </c>
      <c r="N2820">
        <v>102</v>
      </c>
      <c r="O2820" t="b">
        <v>1</v>
      </c>
      <c r="P2820" t="s">
        <v>8271</v>
      </c>
      <c r="Q2820" t="str">
        <f t="shared" si="179"/>
        <v>theater</v>
      </c>
      <c r="R2820" t="str">
        <f t="shared" si="180"/>
        <v>plays</v>
      </c>
      <c r="S2820">
        <f xml:space="preserve"> ROUND((E2820:E6933 / D2820:D6933)*100, 0)</f>
        <v>106</v>
      </c>
      <c r="T2820" s="5">
        <f t="shared" si="177"/>
        <v>103.95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0">
        <f t="shared" si="178"/>
        <v>42139.525567129633</v>
      </c>
      <c r="K2821">
        <v>1431693409</v>
      </c>
      <c r="L2821" s="10">
        <f>(((I2821/60)/60)/24)+DATE(1970,1,1)</f>
        <v>42169.525567129633</v>
      </c>
      <c r="M2821" t="b">
        <v>0</v>
      </c>
      <c r="N2821">
        <v>104</v>
      </c>
      <c r="O2821" t="b">
        <v>1</v>
      </c>
      <c r="P2821" t="s">
        <v>8271</v>
      </c>
      <c r="Q2821" t="str">
        <f t="shared" si="179"/>
        <v>theater</v>
      </c>
      <c r="R2821" t="str">
        <f t="shared" si="180"/>
        <v>plays</v>
      </c>
      <c r="S2821">
        <f xml:space="preserve"> ROUND((E2821:E6934 / D2821:D6934)*100, 0)</f>
        <v>105</v>
      </c>
      <c r="T2821" s="5">
        <f t="shared" si="177"/>
        <v>50.38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0">
        <f t="shared" si="178"/>
        <v>42401.610983796301</v>
      </c>
      <c r="K2822">
        <v>1454337589</v>
      </c>
      <c r="L2822" s="10">
        <f>(((I2822/60)/60)/24)+DATE(1970,1,1)</f>
        <v>42426</v>
      </c>
      <c r="M2822" t="b">
        <v>0</v>
      </c>
      <c r="N2822">
        <v>20</v>
      </c>
      <c r="O2822" t="b">
        <v>1</v>
      </c>
      <c r="P2822" t="s">
        <v>8271</v>
      </c>
      <c r="Q2822" t="str">
        <f t="shared" si="179"/>
        <v>theater</v>
      </c>
      <c r="R2822" t="str">
        <f t="shared" si="180"/>
        <v>plays</v>
      </c>
      <c r="S2822">
        <f xml:space="preserve"> ROUND((E2822:E6935 / D2822:D6935)*100, 0)</f>
        <v>136</v>
      </c>
      <c r="T2822" s="5">
        <f t="shared" si="177"/>
        <v>13.6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0">
        <f t="shared" si="178"/>
        <v>41875.922858796301</v>
      </c>
      <c r="K2823">
        <v>1408918135</v>
      </c>
      <c r="L2823" s="10">
        <f>(((I2823/60)/60)/24)+DATE(1970,1,1)</f>
        <v>41905.922858796301</v>
      </c>
      <c r="M2823" t="b">
        <v>0</v>
      </c>
      <c r="N2823">
        <v>35</v>
      </c>
      <c r="O2823" t="b">
        <v>1</v>
      </c>
      <c r="P2823" t="s">
        <v>8271</v>
      </c>
      <c r="Q2823" t="str">
        <f t="shared" si="179"/>
        <v>theater</v>
      </c>
      <c r="R2823" t="str">
        <f t="shared" si="180"/>
        <v>plays</v>
      </c>
      <c r="S2823">
        <f xml:space="preserve"> ROUND((E2823:E6936 / D2823:D6936)*100, 0)</f>
        <v>100</v>
      </c>
      <c r="T2823" s="5">
        <f t="shared" si="177"/>
        <v>28.57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0">
        <f t="shared" si="178"/>
        <v>42060.683935185181</v>
      </c>
      <c r="K2824">
        <v>1424881492</v>
      </c>
      <c r="L2824" s="10">
        <f>(((I2824/60)/60)/24)+DATE(1970,1,1)</f>
        <v>42090.642268518524</v>
      </c>
      <c r="M2824" t="b">
        <v>0</v>
      </c>
      <c r="N2824">
        <v>94</v>
      </c>
      <c r="O2824" t="b">
        <v>1</v>
      </c>
      <c r="P2824" t="s">
        <v>8271</v>
      </c>
      <c r="Q2824" t="str">
        <f t="shared" si="179"/>
        <v>theater</v>
      </c>
      <c r="R2824" t="str">
        <f t="shared" si="180"/>
        <v>plays</v>
      </c>
      <c r="S2824">
        <f xml:space="preserve"> ROUND((E2824:E6937 / D2824:D6937)*100, 0)</f>
        <v>100</v>
      </c>
      <c r="T2824" s="5">
        <f t="shared" si="177"/>
        <v>63.83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0">
        <f t="shared" si="178"/>
        <v>42067.011643518519</v>
      </c>
      <c r="K2825">
        <v>1425428206</v>
      </c>
      <c r="L2825" s="10">
        <f>(((I2825/60)/60)/24)+DATE(1970,1,1)</f>
        <v>42094.957638888889</v>
      </c>
      <c r="M2825" t="b">
        <v>0</v>
      </c>
      <c r="N2825">
        <v>14</v>
      </c>
      <c r="O2825" t="b">
        <v>1</v>
      </c>
      <c r="P2825" t="s">
        <v>8271</v>
      </c>
      <c r="Q2825" t="str">
        <f t="shared" si="179"/>
        <v>theater</v>
      </c>
      <c r="R2825" t="str">
        <f t="shared" si="180"/>
        <v>plays</v>
      </c>
      <c r="S2825">
        <f xml:space="preserve"> ROUND((E2825:E6938 / D2825:D6938)*100, 0)</f>
        <v>124</v>
      </c>
      <c r="T2825" s="5">
        <f t="shared" si="177"/>
        <v>8.86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0">
        <f t="shared" si="178"/>
        <v>42136.270787037036</v>
      </c>
      <c r="K2826">
        <v>1431412196</v>
      </c>
      <c r="L2826" s="10">
        <f>(((I2826/60)/60)/24)+DATE(1970,1,1)</f>
        <v>42168.071527777778</v>
      </c>
      <c r="M2826" t="b">
        <v>0</v>
      </c>
      <c r="N2826">
        <v>15</v>
      </c>
      <c r="O2826" t="b">
        <v>1</v>
      </c>
      <c r="P2826" t="s">
        <v>8271</v>
      </c>
      <c r="Q2826" t="str">
        <f t="shared" si="179"/>
        <v>theater</v>
      </c>
      <c r="R2826" t="str">
        <f t="shared" si="180"/>
        <v>plays</v>
      </c>
      <c r="S2826">
        <f xml:space="preserve"> ROUND((E2826:E6939 / D2826:D6939)*100, 0)</f>
        <v>117</v>
      </c>
      <c r="T2826" s="5">
        <f t="shared" si="177"/>
        <v>50.67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0">
        <f t="shared" si="178"/>
        <v>42312.792662037042</v>
      </c>
      <c r="K2827">
        <v>1446663686</v>
      </c>
      <c r="L2827" s="10">
        <f>(((I2827/60)/60)/24)+DATE(1970,1,1)</f>
        <v>42342.792662037042</v>
      </c>
      <c r="M2827" t="b">
        <v>0</v>
      </c>
      <c r="N2827">
        <v>51</v>
      </c>
      <c r="O2827" t="b">
        <v>1</v>
      </c>
      <c r="P2827" t="s">
        <v>8271</v>
      </c>
      <c r="Q2827" t="str">
        <f t="shared" si="179"/>
        <v>theater</v>
      </c>
      <c r="R2827" t="str">
        <f t="shared" si="180"/>
        <v>plays</v>
      </c>
      <c r="S2827">
        <f xml:space="preserve"> ROUND((E2827:E6940 / D2827:D6940)*100, 0)</f>
        <v>103</v>
      </c>
      <c r="T2827" s="5">
        <f t="shared" si="177"/>
        <v>60.78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0">
        <f t="shared" si="178"/>
        <v>42171.034861111111</v>
      </c>
      <c r="K2828">
        <v>1434415812</v>
      </c>
      <c r="L2828" s="10">
        <f>(((I2828/60)/60)/24)+DATE(1970,1,1)</f>
        <v>42195.291666666672</v>
      </c>
      <c r="M2828" t="b">
        <v>0</v>
      </c>
      <c r="N2828">
        <v>19</v>
      </c>
      <c r="O2828" t="b">
        <v>1</v>
      </c>
      <c r="P2828" t="s">
        <v>8271</v>
      </c>
      <c r="Q2828" t="str">
        <f t="shared" si="179"/>
        <v>theater</v>
      </c>
      <c r="R2828" t="str">
        <f t="shared" si="180"/>
        <v>plays</v>
      </c>
      <c r="S2828">
        <f xml:space="preserve"> ROUND((E2828:E6941 / D2828:D6941)*100, 0)</f>
        <v>108</v>
      </c>
      <c r="T2828" s="5">
        <f t="shared" si="177"/>
        <v>113.42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0">
        <f t="shared" si="178"/>
        <v>42494.683634259258</v>
      </c>
      <c r="K2829">
        <v>1462379066</v>
      </c>
      <c r="L2829" s="10">
        <f>(((I2829/60)/60)/24)+DATE(1970,1,1)</f>
        <v>42524.6875</v>
      </c>
      <c r="M2829" t="b">
        <v>0</v>
      </c>
      <c r="N2829">
        <v>23</v>
      </c>
      <c r="O2829" t="b">
        <v>1</v>
      </c>
      <c r="P2829" t="s">
        <v>8271</v>
      </c>
      <c r="Q2829" t="str">
        <f t="shared" si="179"/>
        <v>theater</v>
      </c>
      <c r="R2829" t="str">
        <f t="shared" si="180"/>
        <v>plays</v>
      </c>
      <c r="S2829">
        <f xml:space="preserve"> ROUND((E2829:E6942 / D2829:D6942)*100, 0)</f>
        <v>120</v>
      </c>
      <c r="T2829" s="5">
        <f t="shared" si="177"/>
        <v>104.57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0">
        <f t="shared" si="178"/>
        <v>42254.264687499999</v>
      </c>
      <c r="K2830">
        <v>1441606869</v>
      </c>
      <c r="L2830" s="10">
        <f>(((I2830/60)/60)/24)+DATE(1970,1,1)</f>
        <v>42279.958333333328</v>
      </c>
      <c r="M2830" t="b">
        <v>0</v>
      </c>
      <c r="N2830">
        <v>97</v>
      </c>
      <c r="O2830" t="b">
        <v>1</v>
      </c>
      <c r="P2830" t="s">
        <v>8271</v>
      </c>
      <c r="Q2830" t="str">
        <f t="shared" si="179"/>
        <v>theater</v>
      </c>
      <c r="R2830" t="str">
        <f t="shared" si="180"/>
        <v>plays</v>
      </c>
      <c r="S2830">
        <f xml:space="preserve"> ROUND((E2830:E6943 / D2830:D6943)*100, 0)</f>
        <v>100</v>
      </c>
      <c r="T2830" s="5">
        <f t="shared" si="177"/>
        <v>98.31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0">
        <f t="shared" si="178"/>
        <v>42495.434236111112</v>
      </c>
      <c r="K2831">
        <v>1462443918</v>
      </c>
      <c r="L2831" s="10">
        <f>(((I2831/60)/60)/24)+DATE(1970,1,1)</f>
        <v>42523.434236111112</v>
      </c>
      <c r="M2831" t="b">
        <v>0</v>
      </c>
      <c r="N2831">
        <v>76</v>
      </c>
      <c r="O2831" t="b">
        <v>1</v>
      </c>
      <c r="P2831" t="s">
        <v>8271</v>
      </c>
      <c r="Q2831" t="str">
        <f t="shared" si="179"/>
        <v>theater</v>
      </c>
      <c r="R2831" t="str">
        <f t="shared" si="180"/>
        <v>plays</v>
      </c>
      <c r="S2831">
        <f xml:space="preserve"> ROUND((E2831:E6944 / D2831:D6944)*100, 0)</f>
        <v>107</v>
      </c>
      <c r="T2831" s="5">
        <f t="shared" si="177"/>
        <v>35.04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0">
        <f t="shared" si="178"/>
        <v>41758.839675925927</v>
      </c>
      <c r="K2832">
        <v>1398802148</v>
      </c>
      <c r="L2832" s="10">
        <f>(((I2832/60)/60)/24)+DATE(1970,1,1)</f>
        <v>41771.165972222225</v>
      </c>
      <c r="M2832" t="b">
        <v>0</v>
      </c>
      <c r="N2832">
        <v>11</v>
      </c>
      <c r="O2832" t="b">
        <v>1</v>
      </c>
      <c r="P2832" t="s">
        <v>8271</v>
      </c>
      <c r="Q2832" t="str">
        <f t="shared" si="179"/>
        <v>theater</v>
      </c>
      <c r="R2832" t="str">
        <f t="shared" si="180"/>
        <v>plays</v>
      </c>
      <c r="S2832">
        <f xml:space="preserve"> ROUND((E2832:E6945 / D2832:D6945)*100, 0)</f>
        <v>100</v>
      </c>
      <c r="T2832" s="5">
        <f t="shared" si="177"/>
        <v>272.73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0">
        <f t="shared" si="178"/>
        <v>42171.824884259258</v>
      </c>
      <c r="K2833">
        <v>1434484070</v>
      </c>
      <c r="L2833" s="10">
        <f>(((I2833/60)/60)/24)+DATE(1970,1,1)</f>
        <v>42201.824884259258</v>
      </c>
      <c r="M2833" t="b">
        <v>0</v>
      </c>
      <c r="N2833">
        <v>52</v>
      </c>
      <c r="O2833" t="b">
        <v>1</v>
      </c>
      <c r="P2833" t="s">
        <v>8271</v>
      </c>
      <c r="Q2833" t="str">
        <f t="shared" si="179"/>
        <v>theater</v>
      </c>
      <c r="R2833" t="str">
        <f t="shared" si="180"/>
        <v>plays</v>
      </c>
      <c r="S2833">
        <f xml:space="preserve"> ROUND((E2833:E6946 / D2833:D6946)*100, 0)</f>
        <v>111</v>
      </c>
      <c r="T2833" s="5">
        <f t="shared" si="177"/>
        <v>63.85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0">
        <f t="shared" si="178"/>
        <v>41938.709421296298</v>
      </c>
      <c r="K2834">
        <v>1414342894</v>
      </c>
      <c r="L2834" s="10">
        <f>(((I2834/60)/60)/24)+DATE(1970,1,1)</f>
        <v>41966.916666666672</v>
      </c>
      <c r="M2834" t="b">
        <v>0</v>
      </c>
      <c r="N2834">
        <v>95</v>
      </c>
      <c r="O2834" t="b">
        <v>1</v>
      </c>
      <c r="P2834" t="s">
        <v>8271</v>
      </c>
      <c r="Q2834" t="str">
        <f t="shared" si="179"/>
        <v>theater</v>
      </c>
      <c r="R2834" t="str">
        <f t="shared" si="180"/>
        <v>plays</v>
      </c>
      <c r="S2834">
        <f xml:space="preserve"> ROUND((E2834:E6947 / D2834:D6947)*100, 0)</f>
        <v>115</v>
      </c>
      <c r="T2834" s="5">
        <f t="shared" si="177"/>
        <v>30.19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0">
        <f t="shared" si="178"/>
        <v>42268.127696759257</v>
      </c>
      <c r="K2835">
        <v>1442804633</v>
      </c>
      <c r="L2835" s="10">
        <f>(((I2835/60)/60)/24)+DATE(1970,1,1)</f>
        <v>42288.083333333328</v>
      </c>
      <c r="M2835" t="b">
        <v>0</v>
      </c>
      <c r="N2835">
        <v>35</v>
      </c>
      <c r="O2835" t="b">
        <v>1</v>
      </c>
      <c r="P2835" t="s">
        <v>8271</v>
      </c>
      <c r="Q2835" t="str">
        <f t="shared" si="179"/>
        <v>theater</v>
      </c>
      <c r="R2835" t="str">
        <f t="shared" si="180"/>
        <v>plays</v>
      </c>
      <c r="S2835">
        <f xml:space="preserve"> ROUND((E2835:E6948 / D2835:D6948)*100, 0)</f>
        <v>108</v>
      </c>
      <c r="T2835" s="5">
        <f t="shared" si="177"/>
        <v>83.51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0">
        <f t="shared" si="178"/>
        <v>42019.959837962961</v>
      </c>
      <c r="K2836">
        <v>1421362930</v>
      </c>
      <c r="L2836" s="10">
        <f>(((I2836/60)/60)/24)+DATE(1970,1,1)</f>
        <v>42034.959837962961</v>
      </c>
      <c r="M2836" t="b">
        <v>0</v>
      </c>
      <c r="N2836">
        <v>21</v>
      </c>
      <c r="O2836" t="b">
        <v>1</v>
      </c>
      <c r="P2836" t="s">
        <v>8271</v>
      </c>
      <c r="Q2836" t="str">
        <f t="shared" si="179"/>
        <v>theater</v>
      </c>
      <c r="R2836" t="str">
        <f t="shared" si="180"/>
        <v>plays</v>
      </c>
      <c r="S2836">
        <f xml:space="preserve"> ROUND((E2836:E6949 / D2836:D6949)*100, 0)</f>
        <v>170</v>
      </c>
      <c r="T2836" s="5">
        <f t="shared" si="177"/>
        <v>64.760000000000005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0">
        <f t="shared" si="178"/>
        <v>42313.703900462962</v>
      </c>
      <c r="K2837">
        <v>1446742417</v>
      </c>
      <c r="L2837" s="10">
        <f>(((I2837/60)/60)/24)+DATE(1970,1,1)</f>
        <v>42343</v>
      </c>
      <c r="M2837" t="b">
        <v>0</v>
      </c>
      <c r="N2837">
        <v>93</v>
      </c>
      <c r="O2837" t="b">
        <v>1</v>
      </c>
      <c r="P2837" t="s">
        <v>8271</v>
      </c>
      <c r="Q2837" t="str">
        <f t="shared" si="179"/>
        <v>theater</v>
      </c>
      <c r="R2837" t="str">
        <f t="shared" si="180"/>
        <v>plays</v>
      </c>
      <c r="S2837">
        <f xml:space="preserve"> ROUND((E2837:E6950 / D2837:D6950)*100, 0)</f>
        <v>187</v>
      </c>
      <c r="T2837" s="5">
        <f t="shared" si="177"/>
        <v>20.12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0">
        <f t="shared" si="178"/>
        <v>42746.261782407411</v>
      </c>
      <c r="K2838">
        <v>1484115418</v>
      </c>
      <c r="L2838" s="10">
        <f>(((I2838/60)/60)/24)+DATE(1970,1,1)</f>
        <v>42784.207638888889</v>
      </c>
      <c r="M2838" t="b">
        <v>0</v>
      </c>
      <c r="N2838">
        <v>11</v>
      </c>
      <c r="O2838" t="b">
        <v>1</v>
      </c>
      <c r="P2838" t="s">
        <v>8271</v>
      </c>
      <c r="Q2838" t="str">
        <f t="shared" si="179"/>
        <v>theater</v>
      </c>
      <c r="R2838" t="str">
        <f t="shared" si="180"/>
        <v>plays</v>
      </c>
      <c r="S2838">
        <f xml:space="preserve"> ROUND((E2838:E6951 / D2838:D6951)*100, 0)</f>
        <v>108</v>
      </c>
      <c r="T2838" s="5">
        <f t="shared" si="177"/>
        <v>44.09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0">
        <f t="shared" si="178"/>
        <v>42307.908379629633</v>
      </c>
      <c r="K2839">
        <v>1446241684</v>
      </c>
      <c r="L2839" s="10">
        <f>(((I2839/60)/60)/24)+DATE(1970,1,1)</f>
        <v>42347.950046296297</v>
      </c>
      <c r="M2839" t="b">
        <v>0</v>
      </c>
      <c r="N2839">
        <v>21</v>
      </c>
      <c r="O2839" t="b">
        <v>1</v>
      </c>
      <c r="P2839" t="s">
        <v>8271</v>
      </c>
      <c r="Q2839" t="str">
        <f t="shared" si="179"/>
        <v>theater</v>
      </c>
      <c r="R2839" t="str">
        <f t="shared" si="180"/>
        <v>plays</v>
      </c>
      <c r="S2839">
        <f xml:space="preserve"> ROUND((E2839:E6952 / D2839:D6952)*100, 0)</f>
        <v>100</v>
      </c>
      <c r="T2839" s="5">
        <f t="shared" si="177"/>
        <v>40.479999999999997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0">
        <f t="shared" si="178"/>
        <v>41842.607592592591</v>
      </c>
      <c r="K2840">
        <v>1406039696</v>
      </c>
      <c r="L2840" s="10">
        <f>(((I2840/60)/60)/24)+DATE(1970,1,1)</f>
        <v>41864.916666666664</v>
      </c>
      <c r="M2840" t="b">
        <v>0</v>
      </c>
      <c r="N2840">
        <v>54</v>
      </c>
      <c r="O2840" t="b">
        <v>1</v>
      </c>
      <c r="P2840" t="s">
        <v>8271</v>
      </c>
      <c r="Q2840" t="str">
        <f t="shared" si="179"/>
        <v>theater</v>
      </c>
      <c r="R2840" t="str">
        <f t="shared" si="180"/>
        <v>plays</v>
      </c>
      <c r="S2840">
        <f xml:space="preserve"> ROUND((E2840:E6953 / D2840:D6953)*100, 0)</f>
        <v>120</v>
      </c>
      <c r="T2840" s="5">
        <f t="shared" si="177"/>
        <v>44.54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0">
        <f t="shared" si="178"/>
        <v>41853.240208333329</v>
      </c>
      <c r="K2841">
        <v>1406958354</v>
      </c>
      <c r="L2841" s="10">
        <f>(((I2841/60)/60)/24)+DATE(1970,1,1)</f>
        <v>41876.207638888889</v>
      </c>
      <c r="M2841" t="b">
        <v>0</v>
      </c>
      <c r="N2841">
        <v>31</v>
      </c>
      <c r="O2841" t="b">
        <v>1</v>
      </c>
      <c r="P2841" t="s">
        <v>8271</v>
      </c>
      <c r="Q2841" t="str">
        <f t="shared" si="179"/>
        <v>theater</v>
      </c>
      <c r="R2841" t="str">
        <f t="shared" si="180"/>
        <v>plays</v>
      </c>
      <c r="S2841">
        <f xml:space="preserve"> ROUND((E2841:E6954 / D2841:D6954)*100, 0)</f>
        <v>111</v>
      </c>
      <c r="T2841" s="5">
        <f t="shared" si="177"/>
        <v>125.81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0">
        <f t="shared" si="178"/>
        <v>42060.035636574074</v>
      </c>
      <c r="K2842">
        <v>1424825479</v>
      </c>
      <c r="L2842" s="10">
        <f>(((I2842/60)/60)/24)+DATE(1970,1,1)</f>
        <v>42081.708333333328</v>
      </c>
      <c r="M2842" t="b">
        <v>0</v>
      </c>
      <c r="N2842">
        <v>132</v>
      </c>
      <c r="O2842" t="b">
        <v>1</v>
      </c>
      <c r="P2842" t="s">
        <v>8271</v>
      </c>
      <c r="Q2842" t="str">
        <f t="shared" si="179"/>
        <v>theater</v>
      </c>
      <c r="R2842" t="str">
        <f t="shared" si="180"/>
        <v>plays</v>
      </c>
      <c r="S2842">
        <f xml:space="preserve"> ROUND((E2842:E6955 / D2842:D6955)*100, 0)</f>
        <v>104</v>
      </c>
      <c r="T2842" s="5">
        <f t="shared" si="177"/>
        <v>19.7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0">
        <f t="shared" si="178"/>
        <v>42291.739548611105</v>
      </c>
      <c r="K2843">
        <v>1444844697</v>
      </c>
      <c r="L2843" s="10">
        <f>(((I2843/60)/60)/24)+DATE(1970,1,1)</f>
        <v>42351.781215277777</v>
      </c>
      <c r="M2843" t="b">
        <v>0</v>
      </c>
      <c r="N2843">
        <v>1</v>
      </c>
      <c r="O2843" t="b">
        <v>0</v>
      </c>
      <c r="P2843" t="s">
        <v>8271</v>
      </c>
      <c r="Q2843" t="str">
        <f t="shared" si="179"/>
        <v>theater</v>
      </c>
      <c r="R2843" t="str">
        <f t="shared" si="180"/>
        <v>plays</v>
      </c>
      <c r="S2843">
        <f xml:space="preserve"> ROUND((E2843:E6956 / D2843:D6956)*100, 0)</f>
        <v>1</v>
      </c>
      <c r="T2843" s="5">
        <f t="shared" si="177"/>
        <v>10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0">
        <f t="shared" si="178"/>
        <v>41784.952488425923</v>
      </c>
      <c r="K2844">
        <v>1401058295</v>
      </c>
      <c r="L2844" s="10">
        <f>(((I2844/60)/60)/24)+DATE(1970,1,1)</f>
        <v>41811.458333333336</v>
      </c>
      <c r="M2844" t="b">
        <v>0</v>
      </c>
      <c r="N2844">
        <v>0</v>
      </c>
      <c r="O2844" t="b">
        <v>0</v>
      </c>
      <c r="P2844" t="s">
        <v>8271</v>
      </c>
      <c r="Q2844" t="str">
        <f t="shared" si="179"/>
        <v>theater</v>
      </c>
      <c r="R2844" t="str">
        <f t="shared" si="180"/>
        <v>plays</v>
      </c>
      <c r="S2844">
        <f xml:space="preserve"> ROUND((E2844:E6957 / D2844:D6957)*100, 0)</f>
        <v>0</v>
      </c>
      <c r="T2844" s="5">
        <f t="shared" si="177"/>
        <v>0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0">
        <f t="shared" si="178"/>
        <v>42492.737847222219</v>
      </c>
      <c r="K2845">
        <v>1462210950</v>
      </c>
      <c r="L2845" s="10">
        <f>(((I2845/60)/60)/24)+DATE(1970,1,1)</f>
        <v>42534.166666666672</v>
      </c>
      <c r="M2845" t="b">
        <v>0</v>
      </c>
      <c r="N2845">
        <v>0</v>
      </c>
      <c r="O2845" t="b">
        <v>0</v>
      </c>
      <c r="P2845" t="s">
        <v>8271</v>
      </c>
      <c r="Q2845" t="str">
        <f t="shared" si="179"/>
        <v>theater</v>
      </c>
      <c r="R2845" t="str">
        <f t="shared" si="180"/>
        <v>plays</v>
      </c>
      <c r="S2845">
        <f xml:space="preserve"> ROUND((E2845:E6958 / D2845:D6958)*100, 0)</f>
        <v>0</v>
      </c>
      <c r="T2845" s="5">
        <f t="shared" si="177"/>
        <v>0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0">
        <f t="shared" si="178"/>
        <v>42709.546064814815</v>
      </c>
      <c r="K2846">
        <v>1480943180</v>
      </c>
      <c r="L2846" s="10">
        <f>(((I2846/60)/60)/24)+DATE(1970,1,1)</f>
        <v>42739.546064814815</v>
      </c>
      <c r="M2846" t="b">
        <v>0</v>
      </c>
      <c r="N2846">
        <v>1</v>
      </c>
      <c r="O2846" t="b">
        <v>0</v>
      </c>
      <c r="P2846" t="s">
        <v>8271</v>
      </c>
      <c r="Q2846" t="str">
        <f t="shared" si="179"/>
        <v>theater</v>
      </c>
      <c r="R2846" t="str">
        <f t="shared" si="180"/>
        <v>plays</v>
      </c>
      <c r="S2846">
        <f xml:space="preserve"> ROUND((E2846:E6959 / D2846:D6959)*100, 0)</f>
        <v>5</v>
      </c>
      <c r="T2846" s="5">
        <f t="shared" si="177"/>
        <v>30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0">
        <f t="shared" si="178"/>
        <v>42103.016585648147</v>
      </c>
      <c r="K2847">
        <v>1428539033</v>
      </c>
      <c r="L2847" s="10">
        <f>(((I2847/60)/60)/24)+DATE(1970,1,1)</f>
        <v>42163.016585648147</v>
      </c>
      <c r="M2847" t="b">
        <v>0</v>
      </c>
      <c r="N2847">
        <v>39</v>
      </c>
      <c r="O2847" t="b">
        <v>0</v>
      </c>
      <c r="P2847" t="s">
        <v>8271</v>
      </c>
      <c r="Q2847" t="str">
        <f t="shared" si="179"/>
        <v>theater</v>
      </c>
      <c r="R2847" t="str">
        <f t="shared" si="180"/>
        <v>plays</v>
      </c>
      <c r="S2847">
        <f xml:space="preserve"> ROUND((E2847:E6960 / D2847:D6960)*100, 0)</f>
        <v>32</v>
      </c>
      <c r="T2847" s="5">
        <f t="shared" si="177"/>
        <v>60.67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0">
        <f t="shared" si="178"/>
        <v>42108.692060185189</v>
      </c>
      <c r="K2848">
        <v>1429029394</v>
      </c>
      <c r="L2848" s="10">
        <f>(((I2848/60)/60)/24)+DATE(1970,1,1)</f>
        <v>42153.692060185189</v>
      </c>
      <c r="M2848" t="b">
        <v>0</v>
      </c>
      <c r="N2848">
        <v>0</v>
      </c>
      <c r="O2848" t="b">
        <v>0</v>
      </c>
      <c r="P2848" t="s">
        <v>8271</v>
      </c>
      <c r="Q2848" t="str">
        <f t="shared" si="179"/>
        <v>theater</v>
      </c>
      <c r="R2848" t="str">
        <f t="shared" si="180"/>
        <v>plays</v>
      </c>
      <c r="S2848">
        <f xml:space="preserve"> ROUND((E2848:E6961 / D2848:D6961)*100, 0)</f>
        <v>0</v>
      </c>
      <c r="T2848" s="5">
        <f t="shared" si="177"/>
        <v>0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0">
        <f t="shared" si="178"/>
        <v>42453.806307870371</v>
      </c>
      <c r="K2849">
        <v>1458847265</v>
      </c>
      <c r="L2849" s="10">
        <f>(((I2849/60)/60)/24)+DATE(1970,1,1)</f>
        <v>42513.806307870371</v>
      </c>
      <c r="M2849" t="b">
        <v>0</v>
      </c>
      <c r="N2849">
        <v>0</v>
      </c>
      <c r="O2849" t="b">
        <v>0</v>
      </c>
      <c r="P2849" t="s">
        <v>8271</v>
      </c>
      <c r="Q2849" t="str">
        <f t="shared" si="179"/>
        <v>theater</v>
      </c>
      <c r="R2849" t="str">
        <f t="shared" si="180"/>
        <v>plays</v>
      </c>
      <c r="S2849">
        <f xml:space="preserve"> ROUND((E2849:E6962 / D2849:D6962)*100, 0)</f>
        <v>0</v>
      </c>
      <c r="T2849" s="5">
        <f t="shared" si="177"/>
        <v>0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0">
        <f t="shared" si="178"/>
        <v>42123.648831018523</v>
      </c>
      <c r="K2850">
        <v>1430321659</v>
      </c>
      <c r="L2850" s="10">
        <f>(((I2850/60)/60)/24)+DATE(1970,1,1)</f>
        <v>42153.648831018523</v>
      </c>
      <c r="M2850" t="b">
        <v>0</v>
      </c>
      <c r="N2850">
        <v>3</v>
      </c>
      <c r="O2850" t="b">
        <v>0</v>
      </c>
      <c r="P2850" t="s">
        <v>8271</v>
      </c>
      <c r="Q2850" t="str">
        <f t="shared" si="179"/>
        <v>theater</v>
      </c>
      <c r="R2850" t="str">
        <f t="shared" si="180"/>
        <v>plays</v>
      </c>
      <c r="S2850">
        <f xml:space="preserve"> ROUND((E2850:E6963 / D2850:D6963)*100, 0)</f>
        <v>0</v>
      </c>
      <c r="T2850" s="5">
        <f t="shared" si="177"/>
        <v>23.33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0">
        <f t="shared" si="178"/>
        <v>42453.428240740745</v>
      </c>
      <c r="K2851">
        <v>1458814600</v>
      </c>
      <c r="L2851" s="10">
        <f>(((I2851/60)/60)/24)+DATE(1970,1,1)</f>
        <v>42483.428240740745</v>
      </c>
      <c r="M2851" t="b">
        <v>0</v>
      </c>
      <c r="N2851">
        <v>1</v>
      </c>
      <c r="O2851" t="b">
        <v>0</v>
      </c>
      <c r="P2851" t="s">
        <v>8271</v>
      </c>
      <c r="Q2851" t="str">
        <f t="shared" si="179"/>
        <v>theater</v>
      </c>
      <c r="R2851" t="str">
        <f t="shared" si="180"/>
        <v>plays</v>
      </c>
      <c r="S2851">
        <f xml:space="preserve"> ROUND((E2851:E6964 / D2851:D6964)*100, 0)</f>
        <v>1</v>
      </c>
      <c r="T2851" s="5">
        <f t="shared" si="177"/>
        <v>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0">
        <f t="shared" si="178"/>
        <v>41858.007071759261</v>
      </c>
      <c r="K2852">
        <v>1407370211</v>
      </c>
      <c r="L2852" s="10">
        <f>(((I2852/60)/60)/24)+DATE(1970,1,1)</f>
        <v>41888.007071759261</v>
      </c>
      <c r="M2852" t="b">
        <v>0</v>
      </c>
      <c r="N2852">
        <v>13</v>
      </c>
      <c r="O2852" t="b">
        <v>0</v>
      </c>
      <c r="P2852" t="s">
        <v>8271</v>
      </c>
      <c r="Q2852" t="str">
        <f t="shared" si="179"/>
        <v>theater</v>
      </c>
      <c r="R2852" t="str">
        <f t="shared" si="180"/>
        <v>plays</v>
      </c>
      <c r="S2852">
        <f xml:space="preserve"> ROUND((E2852:E6965 / D2852:D6965)*100, 0)</f>
        <v>4</v>
      </c>
      <c r="T2852" s="5">
        <f t="shared" si="177"/>
        <v>23.92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0">
        <f t="shared" si="178"/>
        <v>42390.002650462964</v>
      </c>
      <c r="K2853">
        <v>1453334629</v>
      </c>
      <c r="L2853" s="10">
        <f>(((I2853/60)/60)/24)+DATE(1970,1,1)</f>
        <v>42398.970138888893</v>
      </c>
      <c r="M2853" t="b">
        <v>0</v>
      </c>
      <c r="N2853">
        <v>0</v>
      </c>
      <c r="O2853" t="b">
        <v>0</v>
      </c>
      <c r="P2853" t="s">
        <v>8271</v>
      </c>
      <c r="Q2853" t="str">
        <f t="shared" si="179"/>
        <v>theater</v>
      </c>
      <c r="R2853" t="str">
        <f t="shared" si="180"/>
        <v>plays</v>
      </c>
      <c r="S2853">
        <f xml:space="preserve"> ROUND((E2853:E6966 / D2853:D6966)*100, 0)</f>
        <v>0</v>
      </c>
      <c r="T2853" s="5">
        <f t="shared" si="177"/>
        <v>0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0">
        <f t="shared" si="178"/>
        <v>41781.045173611114</v>
      </c>
      <c r="K2854">
        <v>1400720703</v>
      </c>
      <c r="L2854" s="10">
        <f>(((I2854/60)/60)/24)+DATE(1970,1,1)</f>
        <v>41811.045173611114</v>
      </c>
      <c r="M2854" t="b">
        <v>0</v>
      </c>
      <c r="N2854">
        <v>6</v>
      </c>
      <c r="O2854" t="b">
        <v>0</v>
      </c>
      <c r="P2854" t="s">
        <v>8271</v>
      </c>
      <c r="Q2854" t="str">
        <f t="shared" si="179"/>
        <v>theater</v>
      </c>
      <c r="R2854" t="str">
        <f t="shared" si="180"/>
        <v>plays</v>
      </c>
      <c r="S2854">
        <f xml:space="preserve"> ROUND((E2854:E6967 / D2854:D6967)*100, 0)</f>
        <v>2</v>
      </c>
      <c r="T2854" s="5">
        <f t="shared" si="177"/>
        <v>15.83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0">
        <f t="shared" si="178"/>
        <v>41836.190937499996</v>
      </c>
      <c r="K2855">
        <v>1405485297</v>
      </c>
      <c r="L2855" s="10">
        <f>(((I2855/60)/60)/24)+DATE(1970,1,1)</f>
        <v>41896.190937499996</v>
      </c>
      <c r="M2855" t="b">
        <v>0</v>
      </c>
      <c r="N2855">
        <v>0</v>
      </c>
      <c r="O2855" t="b">
        <v>0</v>
      </c>
      <c r="P2855" t="s">
        <v>8271</v>
      </c>
      <c r="Q2855" t="str">
        <f t="shared" si="179"/>
        <v>theater</v>
      </c>
      <c r="R2855" t="str">
        <f t="shared" si="180"/>
        <v>plays</v>
      </c>
      <c r="S2855">
        <f xml:space="preserve"> ROUND((E2855:E6968 / D2855:D6968)*100, 0)</f>
        <v>0</v>
      </c>
      <c r="T2855" s="5">
        <f t="shared" si="177"/>
        <v>0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0">
        <f t="shared" si="178"/>
        <v>42111.71665509259</v>
      </c>
      <c r="K2856">
        <v>1429290719</v>
      </c>
      <c r="L2856" s="10">
        <f>(((I2856/60)/60)/24)+DATE(1970,1,1)</f>
        <v>42131.71665509259</v>
      </c>
      <c r="M2856" t="b">
        <v>0</v>
      </c>
      <c r="N2856">
        <v>14</v>
      </c>
      <c r="O2856" t="b">
        <v>0</v>
      </c>
      <c r="P2856" t="s">
        <v>8271</v>
      </c>
      <c r="Q2856" t="str">
        <f t="shared" si="179"/>
        <v>theater</v>
      </c>
      <c r="R2856" t="str">
        <f t="shared" si="180"/>
        <v>plays</v>
      </c>
      <c r="S2856">
        <f xml:space="preserve"> ROUND((E2856:E6969 / D2856:D6969)*100, 0)</f>
        <v>42</v>
      </c>
      <c r="T2856" s="5">
        <f t="shared" si="177"/>
        <v>29.79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0">
        <f t="shared" si="178"/>
        <v>42370.007766203707</v>
      </c>
      <c r="K2857">
        <v>1451607071</v>
      </c>
      <c r="L2857" s="10">
        <f>(((I2857/60)/60)/24)+DATE(1970,1,1)</f>
        <v>42398.981944444444</v>
      </c>
      <c r="M2857" t="b">
        <v>0</v>
      </c>
      <c r="N2857">
        <v>5</v>
      </c>
      <c r="O2857" t="b">
        <v>0</v>
      </c>
      <c r="P2857" t="s">
        <v>8271</v>
      </c>
      <c r="Q2857" t="str">
        <f t="shared" si="179"/>
        <v>theater</v>
      </c>
      <c r="R2857" t="str">
        <f t="shared" si="180"/>
        <v>plays</v>
      </c>
      <c r="S2857">
        <f xml:space="preserve"> ROUND((E2857:E6970 / D2857:D6970)*100, 0)</f>
        <v>50</v>
      </c>
      <c r="T2857" s="5">
        <f t="shared" si="177"/>
        <v>60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0">
        <f t="shared" si="178"/>
        <v>42165.037581018521</v>
      </c>
      <c r="K2858">
        <v>1433897647</v>
      </c>
      <c r="L2858" s="10">
        <f>(((I2858/60)/60)/24)+DATE(1970,1,1)</f>
        <v>42224.898611111115</v>
      </c>
      <c r="M2858" t="b">
        <v>0</v>
      </c>
      <c r="N2858">
        <v>6</v>
      </c>
      <c r="O2858" t="b">
        <v>0</v>
      </c>
      <c r="P2858" t="s">
        <v>8271</v>
      </c>
      <c r="Q2858" t="str">
        <f t="shared" si="179"/>
        <v>theater</v>
      </c>
      <c r="R2858" t="str">
        <f t="shared" si="180"/>
        <v>plays</v>
      </c>
      <c r="S2858">
        <f xml:space="preserve"> ROUND((E2858:E6971 / D2858:D6971)*100, 0)</f>
        <v>5</v>
      </c>
      <c r="T2858" s="5">
        <f t="shared" si="177"/>
        <v>24.33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0">
        <f t="shared" si="178"/>
        <v>42726.920081018514</v>
      </c>
      <c r="K2859">
        <v>1482444295</v>
      </c>
      <c r="L2859" s="10">
        <f>(((I2859/60)/60)/24)+DATE(1970,1,1)</f>
        <v>42786.75</v>
      </c>
      <c r="M2859" t="b">
        <v>0</v>
      </c>
      <c r="N2859">
        <v>15</v>
      </c>
      <c r="O2859" t="b">
        <v>0</v>
      </c>
      <c r="P2859" t="s">
        <v>8271</v>
      </c>
      <c r="Q2859" t="str">
        <f t="shared" si="179"/>
        <v>theater</v>
      </c>
      <c r="R2859" t="str">
        <f t="shared" si="180"/>
        <v>plays</v>
      </c>
      <c r="S2859">
        <f xml:space="preserve"> ROUND((E2859:E6972 / D2859:D6972)*100, 0)</f>
        <v>20</v>
      </c>
      <c r="T2859" s="5">
        <f t="shared" si="177"/>
        <v>500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0">
        <f t="shared" si="178"/>
        <v>41954.545081018514</v>
      </c>
      <c r="K2860">
        <v>1415711095</v>
      </c>
      <c r="L2860" s="10">
        <f>(((I2860/60)/60)/24)+DATE(1970,1,1)</f>
        <v>41978.477777777778</v>
      </c>
      <c r="M2860" t="b">
        <v>0</v>
      </c>
      <c r="N2860">
        <v>0</v>
      </c>
      <c r="O2860" t="b">
        <v>0</v>
      </c>
      <c r="P2860" t="s">
        <v>8271</v>
      </c>
      <c r="Q2860" t="str">
        <f t="shared" si="179"/>
        <v>theater</v>
      </c>
      <c r="R2860" t="str">
        <f t="shared" si="180"/>
        <v>plays</v>
      </c>
      <c r="S2860">
        <f xml:space="preserve"> ROUND((E2860:E6973 / D2860:D6973)*100, 0)</f>
        <v>0</v>
      </c>
      <c r="T2860" s="5">
        <f t="shared" si="177"/>
        <v>0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0">
        <f t="shared" si="178"/>
        <v>42233.362314814818</v>
      </c>
      <c r="K2861">
        <v>1439800904</v>
      </c>
      <c r="L2861" s="10">
        <f>(((I2861/60)/60)/24)+DATE(1970,1,1)</f>
        <v>42293.362314814818</v>
      </c>
      <c r="M2861" t="b">
        <v>0</v>
      </c>
      <c r="N2861">
        <v>1</v>
      </c>
      <c r="O2861" t="b">
        <v>0</v>
      </c>
      <c r="P2861" t="s">
        <v>8271</v>
      </c>
      <c r="Q2861" t="str">
        <f t="shared" si="179"/>
        <v>theater</v>
      </c>
      <c r="R2861" t="str">
        <f t="shared" si="180"/>
        <v>plays</v>
      </c>
      <c r="S2861">
        <f xml:space="preserve"> ROUND((E2861:E6974 / D2861:D6974)*100, 0)</f>
        <v>2</v>
      </c>
      <c r="T2861" s="5">
        <f t="shared" si="177"/>
        <v>35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0">
        <f t="shared" si="178"/>
        <v>42480.800648148142</v>
      </c>
      <c r="K2862">
        <v>1461179576</v>
      </c>
      <c r="L2862" s="10">
        <f>(((I2862/60)/60)/24)+DATE(1970,1,1)</f>
        <v>42540.800648148142</v>
      </c>
      <c r="M2862" t="b">
        <v>0</v>
      </c>
      <c r="N2862">
        <v>9</v>
      </c>
      <c r="O2862" t="b">
        <v>0</v>
      </c>
      <c r="P2862" t="s">
        <v>8271</v>
      </c>
      <c r="Q2862" t="str">
        <f t="shared" si="179"/>
        <v>theater</v>
      </c>
      <c r="R2862" t="str">
        <f t="shared" si="180"/>
        <v>plays</v>
      </c>
      <c r="S2862">
        <f xml:space="preserve"> ROUND((E2862:E6975 / D2862:D6975)*100, 0)</f>
        <v>7</v>
      </c>
      <c r="T2862" s="5">
        <f t="shared" si="177"/>
        <v>29.56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0">
        <f t="shared" si="178"/>
        <v>42257.590833333335</v>
      </c>
      <c r="K2863">
        <v>1441894248</v>
      </c>
      <c r="L2863" s="10">
        <f>(((I2863/60)/60)/24)+DATE(1970,1,1)</f>
        <v>42271.590833333335</v>
      </c>
      <c r="M2863" t="b">
        <v>0</v>
      </c>
      <c r="N2863">
        <v>3</v>
      </c>
      <c r="O2863" t="b">
        <v>0</v>
      </c>
      <c r="P2863" t="s">
        <v>8271</v>
      </c>
      <c r="Q2863" t="str">
        <f t="shared" si="179"/>
        <v>theater</v>
      </c>
      <c r="R2863" t="str">
        <f t="shared" si="180"/>
        <v>plays</v>
      </c>
      <c r="S2863">
        <f xml:space="preserve"> ROUND((E2863:E6976 / D2863:D6976)*100, 0)</f>
        <v>32</v>
      </c>
      <c r="T2863" s="5">
        <f t="shared" si="177"/>
        <v>26.67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0">
        <f t="shared" si="178"/>
        <v>41784.789687500001</v>
      </c>
      <c r="K2864">
        <v>1401044229</v>
      </c>
      <c r="L2864" s="10">
        <f>(((I2864/60)/60)/24)+DATE(1970,1,1)</f>
        <v>41814.789687500001</v>
      </c>
      <c r="M2864" t="b">
        <v>0</v>
      </c>
      <c r="N2864">
        <v>3</v>
      </c>
      <c r="O2864" t="b">
        <v>0</v>
      </c>
      <c r="P2864" t="s">
        <v>8271</v>
      </c>
      <c r="Q2864" t="str">
        <f t="shared" si="179"/>
        <v>theater</v>
      </c>
      <c r="R2864" t="str">
        <f t="shared" si="180"/>
        <v>plays</v>
      </c>
      <c r="S2864">
        <f xml:space="preserve"> ROUND((E2864:E6977 / D2864:D6977)*100, 0)</f>
        <v>0</v>
      </c>
      <c r="T2864" s="5">
        <f t="shared" si="177"/>
        <v>18.329999999999998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0">
        <f t="shared" si="178"/>
        <v>41831.675034722226</v>
      </c>
      <c r="K2865">
        <v>1405095123</v>
      </c>
      <c r="L2865" s="10">
        <f>(((I2865/60)/60)/24)+DATE(1970,1,1)</f>
        <v>41891.675034722226</v>
      </c>
      <c r="M2865" t="b">
        <v>0</v>
      </c>
      <c r="N2865">
        <v>1</v>
      </c>
      <c r="O2865" t="b">
        <v>0</v>
      </c>
      <c r="P2865" t="s">
        <v>8271</v>
      </c>
      <c r="Q2865" t="str">
        <f t="shared" si="179"/>
        <v>theater</v>
      </c>
      <c r="R2865" t="str">
        <f t="shared" si="180"/>
        <v>plays</v>
      </c>
      <c r="S2865">
        <f xml:space="preserve"> ROUND((E2865:E6978 / D2865:D6978)*100, 0)</f>
        <v>0</v>
      </c>
      <c r="T2865" s="5">
        <f t="shared" si="177"/>
        <v>20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0">
        <f t="shared" si="178"/>
        <v>42172.613506944443</v>
      </c>
      <c r="K2866">
        <v>1434552207</v>
      </c>
      <c r="L2866" s="10">
        <f>(((I2866/60)/60)/24)+DATE(1970,1,1)</f>
        <v>42202.554166666669</v>
      </c>
      <c r="M2866" t="b">
        <v>0</v>
      </c>
      <c r="N2866">
        <v>3</v>
      </c>
      <c r="O2866" t="b">
        <v>0</v>
      </c>
      <c r="P2866" t="s">
        <v>8271</v>
      </c>
      <c r="Q2866" t="str">
        <f t="shared" si="179"/>
        <v>theater</v>
      </c>
      <c r="R2866" t="str">
        <f t="shared" si="180"/>
        <v>plays</v>
      </c>
      <c r="S2866">
        <f xml:space="preserve"> ROUND((E2866:E6979 / D2866:D6979)*100, 0)</f>
        <v>2</v>
      </c>
      <c r="T2866" s="5">
        <f t="shared" si="177"/>
        <v>13.33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0">
        <f t="shared" si="178"/>
        <v>41950.114108796297</v>
      </c>
      <c r="K2867">
        <v>1415328259</v>
      </c>
      <c r="L2867" s="10">
        <f>(((I2867/60)/60)/24)+DATE(1970,1,1)</f>
        <v>42010.114108796297</v>
      </c>
      <c r="M2867" t="b">
        <v>0</v>
      </c>
      <c r="N2867">
        <v>0</v>
      </c>
      <c r="O2867" t="b">
        <v>0</v>
      </c>
      <c r="P2867" t="s">
        <v>8271</v>
      </c>
      <c r="Q2867" t="str">
        <f t="shared" si="179"/>
        <v>theater</v>
      </c>
      <c r="R2867" t="str">
        <f t="shared" si="180"/>
        <v>plays</v>
      </c>
      <c r="S2867">
        <f xml:space="preserve"> ROUND((E2867:E6980 / D2867:D6980)*100, 0)</f>
        <v>0</v>
      </c>
      <c r="T2867" s="5">
        <f t="shared" si="177"/>
        <v>0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0">
        <f t="shared" si="178"/>
        <v>42627.955104166671</v>
      </c>
      <c r="K2868">
        <v>1473893721</v>
      </c>
      <c r="L2868" s="10">
        <f>(((I2868/60)/60)/24)+DATE(1970,1,1)</f>
        <v>42657.916666666672</v>
      </c>
      <c r="M2868" t="b">
        <v>0</v>
      </c>
      <c r="N2868">
        <v>2</v>
      </c>
      <c r="O2868" t="b">
        <v>0</v>
      </c>
      <c r="P2868" t="s">
        <v>8271</v>
      </c>
      <c r="Q2868" t="str">
        <f t="shared" si="179"/>
        <v>theater</v>
      </c>
      <c r="R2868" t="str">
        <f t="shared" si="180"/>
        <v>plays</v>
      </c>
      <c r="S2868">
        <f xml:space="preserve"> ROUND((E2868:E6981 / D2868:D6981)*100, 0)</f>
        <v>1</v>
      </c>
      <c r="T2868" s="5">
        <f t="shared" si="177"/>
        <v>22.5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0">
        <f t="shared" si="178"/>
        <v>42531.195277777777</v>
      </c>
      <c r="K2869">
        <v>1465533672</v>
      </c>
      <c r="L2869" s="10">
        <f>(((I2869/60)/60)/24)+DATE(1970,1,1)</f>
        <v>42555.166666666672</v>
      </c>
      <c r="M2869" t="b">
        <v>0</v>
      </c>
      <c r="N2869">
        <v>10</v>
      </c>
      <c r="O2869" t="b">
        <v>0</v>
      </c>
      <c r="P2869" t="s">
        <v>8271</v>
      </c>
      <c r="Q2869" t="str">
        <f t="shared" si="179"/>
        <v>theater</v>
      </c>
      <c r="R2869" t="str">
        <f t="shared" si="180"/>
        <v>plays</v>
      </c>
      <c r="S2869">
        <f xml:space="preserve"> ROUND((E2869:E6982 / D2869:D6982)*100, 0)</f>
        <v>20</v>
      </c>
      <c r="T2869" s="5">
        <f t="shared" si="177"/>
        <v>50.4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0">
        <f t="shared" si="178"/>
        <v>42618.827013888891</v>
      </c>
      <c r="K2870">
        <v>1473105054</v>
      </c>
      <c r="L2870" s="10">
        <f>(((I2870/60)/60)/24)+DATE(1970,1,1)</f>
        <v>42648.827013888891</v>
      </c>
      <c r="M2870" t="b">
        <v>0</v>
      </c>
      <c r="N2870">
        <v>60</v>
      </c>
      <c r="O2870" t="b">
        <v>0</v>
      </c>
      <c r="P2870" t="s">
        <v>8271</v>
      </c>
      <c r="Q2870" t="str">
        <f t="shared" si="179"/>
        <v>theater</v>
      </c>
      <c r="R2870" t="str">
        <f t="shared" si="180"/>
        <v>plays</v>
      </c>
      <c r="S2870">
        <f xml:space="preserve"> ROUND((E2870:E6983 / D2870:D6983)*100, 0)</f>
        <v>42</v>
      </c>
      <c r="T2870" s="5">
        <f t="shared" si="177"/>
        <v>105.03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0">
        <f t="shared" si="178"/>
        <v>42540.593530092592</v>
      </c>
      <c r="K2871">
        <v>1466345681</v>
      </c>
      <c r="L2871" s="10">
        <f>(((I2871/60)/60)/24)+DATE(1970,1,1)</f>
        <v>42570.593530092592</v>
      </c>
      <c r="M2871" t="b">
        <v>0</v>
      </c>
      <c r="N2871">
        <v>5</v>
      </c>
      <c r="O2871" t="b">
        <v>0</v>
      </c>
      <c r="P2871" t="s">
        <v>8271</v>
      </c>
      <c r="Q2871" t="str">
        <f t="shared" si="179"/>
        <v>theater</v>
      </c>
      <c r="R2871" t="str">
        <f t="shared" si="180"/>
        <v>plays</v>
      </c>
      <c r="S2871">
        <f xml:space="preserve"> ROUND((E2871:E6984 / D2871:D6984)*100, 0)</f>
        <v>1</v>
      </c>
      <c r="T2871" s="5">
        <f t="shared" si="177"/>
        <v>35.4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0">
        <f t="shared" si="178"/>
        <v>41746.189409722225</v>
      </c>
      <c r="K2872">
        <v>1397709165</v>
      </c>
      <c r="L2872" s="10">
        <f>(((I2872/60)/60)/24)+DATE(1970,1,1)</f>
        <v>41776.189409722225</v>
      </c>
      <c r="M2872" t="b">
        <v>0</v>
      </c>
      <c r="N2872">
        <v>9</v>
      </c>
      <c r="O2872" t="b">
        <v>0</v>
      </c>
      <c r="P2872" t="s">
        <v>8271</v>
      </c>
      <c r="Q2872" t="str">
        <f t="shared" si="179"/>
        <v>theater</v>
      </c>
      <c r="R2872" t="str">
        <f t="shared" si="180"/>
        <v>plays</v>
      </c>
      <c r="S2872">
        <f xml:space="preserve"> ROUND((E2872:E6985 / D2872:D6985)*100, 0)</f>
        <v>15</v>
      </c>
      <c r="T2872" s="5">
        <f t="shared" si="177"/>
        <v>83.33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0">
        <f t="shared" si="178"/>
        <v>41974.738576388889</v>
      </c>
      <c r="K2873">
        <v>1417455813</v>
      </c>
      <c r="L2873" s="10">
        <f>(((I2873/60)/60)/24)+DATE(1970,1,1)</f>
        <v>41994.738576388889</v>
      </c>
      <c r="M2873" t="b">
        <v>0</v>
      </c>
      <c r="N2873">
        <v>13</v>
      </c>
      <c r="O2873" t="b">
        <v>0</v>
      </c>
      <c r="P2873" t="s">
        <v>8271</v>
      </c>
      <c r="Q2873" t="str">
        <f t="shared" si="179"/>
        <v>theater</v>
      </c>
      <c r="R2873" t="str">
        <f t="shared" si="180"/>
        <v>plays</v>
      </c>
      <c r="S2873">
        <f xml:space="preserve"> ROUND((E2873:E6986 / D2873:D6986)*100, 0)</f>
        <v>5</v>
      </c>
      <c r="T2873" s="5">
        <f t="shared" si="177"/>
        <v>35.92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0">
        <f t="shared" si="178"/>
        <v>42115.11618055556</v>
      </c>
      <c r="K2874">
        <v>1429584438</v>
      </c>
      <c r="L2874" s="10">
        <f>(((I2874/60)/60)/24)+DATE(1970,1,1)</f>
        <v>42175.11618055556</v>
      </c>
      <c r="M2874" t="b">
        <v>0</v>
      </c>
      <c r="N2874">
        <v>0</v>
      </c>
      <c r="O2874" t="b">
        <v>0</v>
      </c>
      <c r="P2874" t="s">
        <v>8271</v>
      </c>
      <c r="Q2874" t="str">
        <f t="shared" si="179"/>
        <v>theater</v>
      </c>
      <c r="R2874" t="str">
        <f t="shared" si="180"/>
        <v>plays</v>
      </c>
      <c r="S2874">
        <f xml:space="preserve"> ROUND((E2874:E6987 / D2874:D6987)*100, 0)</f>
        <v>0</v>
      </c>
      <c r="T2874" s="5">
        <f t="shared" si="177"/>
        <v>0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0">
        <f t="shared" si="178"/>
        <v>42002.817488425921</v>
      </c>
      <c r="K2875">
        <v>1419881831</v>
      </c>
      <c r="L2875" s="10">
        <f>(((I2875/60)/60)/24)+DATE(1970,1,1)</f>
        <v>42032.817488425921</v>
      </c>
      <c r="M2875" t="b">
        <v>0</v>
      </c>
      <c r="N2875">
        <v>8</v>
      </c>
      <c r="O2875" t="b">
        <v>0</v>
      </c>
      <c r="P2875" t="s">
        <v>8271</v>
      </c>
      <c r="Q2875" t="str">
        <f t="shared" si="179"/>
        <v>theater</v>
      </c>
      <c r="R2875" t="str">
        <f t="shared" si="180"/>
        <v>plays</v>
      </c>
      <c r="S2875">
        <f xml:space="preserve"> ROUND((E2875:E6988 / D2875:D6988)*100, 0)</f>
        <v>38</v>
      </c>
      <c r="T2875" s="5">
        <f t="shared" ref="T2875:T2938" si="181" xml:space="preserve"> ROUND(IF(N2875&gt;0,(E2875/N2875),(0)),2)</f>
        <v>119.13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0">
        <f t="shared" si="178"/>
        <v>42722.84474537037</v>
      </c>
      <c r="K2876">
        <v>1482092186</v>
      </c>
      <c r="L2876" s="10">
        <f>(((I2876/60)/60)/24)+DATE(1970,1,1)</f>
        <v>42752.84474537037</v>
      </c>
      <c r="M2876" t="b">
        <v>0</v>
      </c>
      <c r="N2876">
        <v>3</v>
      </c>
      <c r="O2876" t="b">
        <v>0</v>
      </c>
      <c r="P2876" t="s">
        <v>8271</v>
      </c>
      <c r="Q2876" t="str">
        <f t="shared" si="179"/>
        <v>theater</v>
      </c>
      <c r="R2876" t="str">
        <f t="shared" si="180"/>
        <v>plays</v>
      </c>
      <c r="S2876">
        <f xml:space="preserve"> ROUND((E2876:E6989 / D2876:D6989)*100, 0)</f>
        <v>5</v>
      </c>
      <c r="T2876" s="5">
        <f t="shared" si="181"/>
        <v>90.33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0">
        <f t="shared" si="178"/>
        <v>42465.128391203703</v>
      </c>
      <c r="K2877">
        <v>1459825493</v>
      </c>
      <c r="L2877" s="10">
        <f>(((I2877/60)/60)/24)+DATE(1970,1,1)</f>
        <v>42495.128391203703</v>
      </c>
      <c r="M2877" t="b">
        <v>0</v>
      </c>
      <c r="N2877">
        <v>3</v>
      </c>
      <c r="O2877" t="b">
        <v>0</v>
      </c>
      <c r="P2877" t="s">
        <v>8271</v>
      </c>
      <c r="Q2877" t="str">
        <f t="shared" si="179"/>
        <v>theater</v>
      </c>
      <c r="R2877" t="str">
        <f t="shared" si="180"/>
        <v>plays</v>
      </c>
      <c r="S2877">
        <f xml:space="preserve"> ROUND((E2877:E6990 / D2877:D6990)*100, 0)</f>
        <v>0</v>
      </c>
      <c r="T2877" s="5">
        <f t="shared" si="181"/>
        <v>2.33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0">
        <f t="shared" si="178"/>
        <v>42171.743969907402</v>
      </c>
      <c r="K2878">
        <v>1434477079</v>
      </c>
      <c r="L2878" s="10">
        <f>(((I2878/60)/60)/24)+DATE(1970,1,1)</f>
        <v>42201.743969907402</v>
      </c>
      <c r="M2878" t="b">
        <v>0</v>
      </c>
      <c r="N2878">
        <v>0</v>
      </c>
      <c r="O2878" t="b">
        <v>0</v>
      </c>
      <c r="P2878" t="s">
        <v>8271</v>
      </c>
      <c r="Q2878" t="str">
        <f t="shared" si="179"/>
        <v>theater</v>
      </c>
      <c r="R2878" t="str">
        <f t="shared" si="180"/>
        <v>plays</v>
      </c>
      <c r="S2878">
        <f xml:space="preserve"> ROUND((E2878:E6991 / D2878:D6991)*100, 0)</f>
        <v>0</v>
      </c>
      <c r="T2878" s="5">
        <f t="shared" si="181"/>
        <v>0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0">
        <f t="shared" si="178"/>
        <v>42672.955138888887</v>
      </c>
      <c r="K2879">
        <v>1477781724</v>
      </c>
      <c r="L2879" s="10">
        <f>(((I2879/60)/60)/24)+DATE(1970,1,1)</f>
        <v>42704.708333333328</v>
      </c>
      <c r="M2879" t="b">
        <v>0</v>
      </c>
      <c r="N2879">
        <v>6</v>
      </c>
      <c r="O2879" t="b">
        <v>0</v>
      </c>
      <c r="P2879" t="s">
        <v>8271</v>
      </c>
      <c r="Q2879" t="str">
        <f t="shared" si="179"/>
        <v>theater</v>
      </c>
      <c r="R2879" t="str">
        <f t="shared" si="180"/>
        <v>plays</v>
      </c>
      <c r="S2879">
        <f xml:space="preserve"> ROUND((E2879:E6992 / D2879:D6992)*100, 0)</f>
        <v>11</v>
      </c>
      <c r="T2879" s="5">
        <f t="shared" si="181"/>
        <v>108.33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0">
        <f t="shared" si="178"/>
        <v>42128.615682870368</v>
      </c>
      <c r="K2880">
        <v>1430750795</v>
      </c>
      <c r="L2880" s="10">
        <f>(((I2880/60)/60)/24)+DATE(1970,1,1)</f>
        <v>42188.615682870368</v>
      </c>
      <c r="M2880" t="b">
        <v>0</v>
      </c>
      <c r="N2880">
        <v>4</v>
      </c>
      <c r="O2880" t="b">
        <v>0</v>
      </c>
      <c r="P2880" t="s">
        <v>8271</v>
      </c>
      <c r="Q2880" t="str">
        <f t="shared" si="179"/>
        <v>theater</v>
      </c>
      <c r="R2880" t="str">
        <f t="shared" si="180"/>
        <v>plays</v>
      </c>
      <c r="S2880">
        <f xml:space="preserve"> ROUND((E2880:E6993 / D2880:D6993)*100, 0)</f>
        <v>2</v>
      </c>
      <c r="T2880" s="5">
        <f t="shared" si="181"/>
        <v>15.75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0">
        <f t="shared" si="178"/>
        <v>42359.725243055553</v>
      </c>
      <c r="K2881">
        <v>1450718661</v>
      </c>
      <c r="L2881" s="10">
        <f>(((I2881/60)/60)/24)+DATE(1970,1,1)</f>
        <v>42389.725243055553</v>
      </c>
      <c r="M2881" t="b">
        <v>0</v>
      </c>
      <c r="N2881">
        <v>1</v>
      </c>
      <c r="O2881" t="b">
        <v>0</v>
      </c>
      <c r="P2881" t="s">
        <v>8271</v>
      </c>
      <c r="Q2881" t="str">
        <f t="shared" si="179"/>
        <v>theater</v>
      </c>
      <c r="R2881" t="str">
        <f t="shared" si="180"/>
        <v>plays</v>
      </c>
      <c r="S2881">
        <f xml:space="preserve"> ROUND((E2881:E6994 / D2881:D6994)*100, 0)</f>
        <v>0</v>
      </c>
      <c r="T2881" s="5">
        <f t="shared" si="181"/>
        <v>29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0">
        <f t="shared" si="178"/>
        <v>42192.905694444446</v>
      </c>
      <c r="K2882">
        <v>1436305452</v>
      </c>
      <c r="L2882" s="10">
        <f>(((I2882/60)/60)/24)+DATE(1970,1,1)</f>
        <v>42236.711805555555</v>
      </c>
      <c r="M2882" t="b">
        <v>0</v>
      </c>
      <c r="N2882">
        <v>29</v>
      </c>
      <c r="O2882" t="b">
        <v>0</v>
      </c>
      <c r="P2882" t="s">
        <v>8271</v>
      </c>
      <c r="Q2882" t="str">
        <f t="shared" si="179"/>
        <v>theater</v>
      </c>
      <c r="R2882" t="str">
        <f t="shared" si="180"/>
        <v>plays</v>
      </c>
      <c r="S2882">
        <f xml:space="preserve"> ROUND((E2882:E6995 / D2882:D6995)*100, 0)</f>
        <v>23</v>
      </c>
      <c r="T2882" s="5">
        <f t="shared" si="181"/>
        <v>96.55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0">
        <f t="shared" ref="J2883:J2946" si="182">(((K2883/60)/60)/24)+DATE(1970,1,1)</f>
        <v>41916.597638888888</v>
      </c>
      <c r="K2883">
        <v>1412432436</v>
      </c>
      <c r="L2883" s="10">
        <f>(((I2883/60)/60)/24)+DATE(1970,1,1)</f>
        <v>41976.639305555553</v>
      </c>
      <c r="M2883" t="b">
        <v>0</v>
      </c>
      <c r="N2883">
        <v>0</v>
      </c>
      <c r="O2883" t="b">
        <v>0</v>
      </c>
      <c r="P2883" t="s">
        <v>8271</v>
      </c>
      <c r="Q2883" t="str">
        <f t="shared" ref="Q2883:Q2946" si="183">LEFT(P2883, SEARCH("/",P2883,1)-1)</f>
        <v>theater</v>
      </c>
      <c r="R2883" t="str">
        <f t="shared" ref="R2883:R2946" si="184">RIGHT(P2883,LEN(P2883)-SEARCH("/",P2883))</f>
        <v>plays</v>
      </c>
      <c r="S2883">
        <f xml:space="preserve"> ROUND((E2883:E6996 / D2883:D6996)*100, 0)</f>
        <v>0</v>
      </c>
      <c r="T2883" s="5">
        <f t="shared" si="181"/>
        <v>0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0">
        <f t="shared" si="182"/>
        <v>42461.596273148149</v>
      </c>
      <c r="K2884">
        <v>1459520318</v>
      </c>
      <c r="L2884" s="10">
        <f>(((I2884/60)/60)/24)+DATE(1970,1,1)</f>
        <v>42491.596273148149</v>
      </c>
      <c r="M2884" t="b">
        <v>0</v>
      </c>
      <c r="N2884">
        <v>4</v>
      </c>
      <c r="O2884" t="b">
        <v>0</v>
      </c>
      <c r="P2884" t="s">
        <v>8271</v>
      </c>
      <c r="Q2884" t="str">
        <f t="shared" si="183"/>
        <v>theater</v>
      </c>
      <c r="R2884" t="str">
        <f t="shared" si="184"/>
        <v>plays</v>
      </c>
      <c r="S2884">
        <f xml:space="preserve"> ROUND((E2884:E6997 / D2884:D6997)*100, 0)</f>
        <v>34</v>
      </c>
      <c r="T2884" s="5">
        <f t="shared" si="181"/>
        <v>63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0">
        <f t="shared" si="182"/>
        <v>42370.90320601852</v>
      </c>
      <c r="K2885">
        <v>1451684437</v>
      </c>
      <c r="L2885" s="10">
        <f>(((I2885/60)/60)/24)+DATE(1970,1,1)</f>
        <v>42406.207638888889</v>
      </c>
      <c r="M2885" t="b">
        <v>0</v>
      </c>
      <c r="N2885">
        <v>5</v>
      </c>
      <c r="O2885" t="b">
        <v>0</v>
      </c>
      <c r="P2885" t="s">
        <v>8271</v>
      </c>
      <c r="Q2885" t="str">
        <f t="shared" si="183"/>
        <v>theater</v>
      </c>
      <c r="R2885" t="str">
        <f t="shared" si="184"/>
        <v>plays</v>
      </c>
      <c r="S2885">
        <f xml:space="preserve"> ROUND((E2885:E6998 / D2885:D6998)*100, 0)</f>
        <v>19</v>
      </c>
      <c r="T2885" s="5">
        <f t="shared" si="181"/>
        <v>381.6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0">
        <f t="shared" si="182"/>
        <v>41948.727256944447</v>
      </c>
      <c r="K2886">
        <v>1415208435</v>
      </c>
      <c r="L2886" s="10">
        <f>(((I2886/60)/60)/24)+DATE(1970,1,1)</f>
        <v>41978.727256944447</v>
      </c>
      <c r="M2886" t="b">
        <v>0</v>
      </c>
      <c r="N2886">
        <v>4</v>
      </c>
      <c r="O2886" t="b">
        <v>0</v>
      </c>
      <c r="P2886" t="s">
        <v>8271</v>
      </c>
      <c r="Q2886" t="str">
        <f t="shared" si="183"/>
        <v>theater</v>
      </c>
      <c r="R2886" t="str">
        <f t="shared" si="184"/>
        <v>plays</v>
      </c>
      <c r="S2886">
        <f xml:space="preserve"> ROUND((E2886:E6999 / D2886:D6999)*100, 0)</f>
        <v>0</v>
      </c>
      <c r="T2886" s="5">
        <f t="shared" si="181"/>
        <v>46.25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0">
        <f t="shared" si="182"/>
        <v>42047.07640046296</v>
      </c>
      <c r="K2887">
        <v>1423705801</v>
      </c>
      <c r="L2887" s="10">
        <f>(((I2887/60)/60)/24)+DATE(1970,1,1)</f>
        <v>42077.034733796296</v>
      </c>
      <c r="M2887" t="b">
        <v>0</v>
      </c>
      <c r="N2887">
        <v>5</v>
      </c>
      <c r="O2887" t="b">
        <v>0</v>
      </c>
      <c r="P2887" t="s">
        <v>8271</v>
      </c>
      <c r="Q2887" t="str">
        <f t="shared" si="183"/>
        <v>theater</v>
      </c>
      <c r="R2887" t="str">
        <f t="shared" si="184"/>
        <v>plays</v>
      </c>
      <c r="S2887">
        <f xml:space="preserve"> ROUND((E2887:E7000 / D2887:D7000)*100, 0)</f>
        <v>33</v>
      </c>
      <c r="T2887" s="5">
        <f t="shared" si="181"/>
        <v>26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0">
        <f t="shared" si="182"/>
        <v>42261.632916666669</v>
      </c>
      <c r="K2888">
        <v>1442243484</v>
      </c>
      <c r="L2888" s="10">
        <f>(((I2888/60)/60)/24)+DATE(1970,1,1)</f>
        <v>42266.165972222225</v>
      </c>
      <c r="M2888" t="b">
        <v>0</v>
      </c>
      <c r="N2888">
        <v>1</v>
      </c>
      <c r="O2888" t="b">
        <v>0</v>
      </c>
      <c r="P2888" t="s">
        <v>8271</v>
      </c>
      <c r="Q2888" t="str">
        <f t="shared" si="183"/>
        <v>theater</v>
      </c>
      <c r="R2888" t="str">
        <f t="shared" si="184"/>
        <v>plays</v>
      </c>
      <c r="S2888">
        <f xml:space="preserve"> ROUND((E2888:E7001 / D2888:D7001)*100, 0)</f>
        <v>5</v>
      </c>
      <c r="T2888" s="5">
        <f t="shared" si="181"/>
        <v>10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0">
        <f t="shared" si="182"/>
        <v>41985.427361111113</v>
      </c>
      <c r="K2889">
        <v>1418379324</v>
      </c>
      <c r="L2889" s="10">
        <f>(((I2889/60)/60)/24)+DATE(1970,1,1)</f>
        <v>42015.427361111113</v>
      </c>
      <c r="M2889" t="b">
        <v>0</v>
      </c>
      <c r="N2889">
        <v>1</v>
      </c>
      <c r="O2889" t="b">
        <v>0</v>
      </c>
      <c r="P2889" t="s">
        <v>8271</v>
      </c>
      <c r="Q2889" t="str">
        <f t="shared" si="183"/>
        <v>theater</v>
      </c>
      <c r="R2889" t="str">
        <f t="shared" si="184"/>
        <v>plays</v>
      </c>
      <c r="S2889">
        <f xml:space="preserve"> ROUND((E2889:E7002 / D2889:D7002)*100, 0)</f>
        <v>0</v>
      </c>
      <c r="T2889" s="5">
        <f t="shared" si="181"/>
        <v>5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0">
        <f t="shared" si="182"/>
        <v>41922.535185185188</v>
      </c>
      <c r="K2890">
        <v>1412945440</v>
      </c>
      <c r="L2890" s="10">
        <f>(((I2890/60)/60)/24)+DATE(1970,1,1)</f>
        <v>41930.207638888889</v>
      </c>
      <c r="M2890" t="b">
        <v>0</v>
      </c>
      <c r="N2890">
        <v>0</v>
      </c>
      <c r="O2890" t="b">
        <v>0</v>
      </c>
      <c r="P2890" t="s">
        <v>8271</v>
      </c>
      <c r="Q2890" t="str">
        <f t="shared" si="183"/>
        <v>theater</v>
      </c>
      <c r="R2890" t="str">
        <f t="shared" si="184"/>
        <v>plays</v>
      </c>
      <c r="S2890">
        <f xml:space="preserve"> ROUND((E2890:E7003 / D2890:D7003)*100, 0)</f>
        <v>0</v>
      </c>
      <c r="T2890" s="5">
        <f t="shared" si="181"/>
        <v>0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0">
        <f t="shared" si="182"/>
        <v>41850.863252314812</v>
      </c>
      <c r="K2891">
        <v>1406752985</v>
      </c>
      <c r="L2891" s="10">
        <f>(((I2891/60)/60)/24)+DATE(1970,1,1)</f>
        <v>41880.863252314812</v>
      </c>
      <c r="M2891" t="b">
        <v>0</v>
      </c>
      <c r="N2891">
        <v>14</v>
      </c>
      <c r="O2891" t="b">
        <v>0</v>
      </c>
      <c r="P2891" t="s">
        <v>8271</v>
      </c>
      <c r="Q2891" t="str">
        <f t="shared" si="183"/>
        <v>theater</v>
      </c>
      <c r="R2891" t="str">
        <f t="shared" si="184"/>
        <v>plays</v>
      </c>
      <c r="S2891">
        <f xml:space="preserve"> ROUND((E2891:E7004 / D2891:D7004)*100, 0)</f>
        <v>38</v>
      </c>
      <c r="T2891" s="5">
        <f t="shared" si="181"/>
        <v>81.569999999999993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0">
        <f t="shared" si="182"/>
        <v>41831.742962962962</v>
      </c>
      <c r="K2892">
        <v>1405100992</v>
      </c>
      <c r="L2892" s="10">
        <f>(((I2892/60)/60)/24)+DATE(1970,1,1)</f>
        <v>41860.125</v>
      </c>
      <c r="M2892" t="b">
        <v>0</v>
      </c>
      <c r="N2892">
        <v>3</v>
      </c>
      <c r="O2892" t="b">
        <v>0</v>
      </c>
      <c r="P2892" t="s">
        <v>8271</v>
      </c>
      <c r="Q2892" t="str">
        <f t="shared" si="183"/>
        <v>theater</v>
      </c>
      <c r="R2892" t="str">
        <f t="shared" si="184"/>
        <v>plays</v>
      </c>
      <c r="S2892">
        <f xml:space="preserve"> ROUND((E2892:E7005 / D2892:D7005)*100, 0)</f>
        <v>1</v>
      </c>
      <c r="T2892" s="5">
        <f t="shared" si="181"/>
        <v>7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0">
        <f t="shared" si="182"/>
        <v>42415.883425925931</v>
      </c>
      <c r="K2893">
        <v>1455570728</v>
      </c>
      <c r="L2893" s="10">
        <f>(((I2893/60)/60)/24)+DATE(1970,1,1)</f>
        <v>42475.84175925926</v>
      </c>
      <c r="M2893" t="b">
        <v>0</v>
      </c>
      <c r="N2893">
        <v>10</v>
      </c>
      <c r="O2893" t="b">
        <v>0</v>
      </c>
      <c r="P2893" t="s">
        <v>8271</v>
      </c>
      <c r="Q2893" t="str">
        <f t="shared" si="183"/>
        <v>theater</v>
      </c>
      <c r="R2893" t="str">
        <f t="shared" si="184"/>
        <v>plays</v>
      </c>
      <c r="S2893">
        <f xml:space="preserve"> ROUND((E2893:E7006 / D2893:D7006)*100, 0)</f>
        <v>3</v>
      </c>
      <c r="T2893" s="5">
        <f t="shared" si="181"/>
        <v>27.3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0">
        <f t="shared" si="182"/>
        <v>41869.714166666665</v>
      </c>
      <c r="K2894">
        <v>1408381704</v>
      </c>
      <c r="L2894" s="10">
        <f>(((I2894/60)/60)/24)+DATE(1970,1,1)</f>
        <v>41876.875</v>
      </c>
      <c r="M2894" t="b">
        <v>0</v>
      </c>
      <c r="N2894">
        <v>17</v>
      </c>
      <c r="O2894" t="b">
        <v>0</v>
      </c>
      <c r="P2894" t="s">
        <v>8271</v>
      </c>
      <c r="Q2894" t="str">
        <f t="shared" si="183"/>
        <v>theater</v>
      </c>
      <c r="R2894" t="str">
        <f t="shared" si="184"/>
        <v>plays</v>
      </c>
      <c r="S2894">
        <f xml:space="preserve"> ROUND((E2894:E7007 / D2894:D7007)*100, 0)</f>
        <v>9</v>
      </c>
      <c r="T2894" s="5">
        <f t="shared" si="181"/>
        <v>29.41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0">
        <f t="shared" si="182"/>
        <v>41953.773090277777</v>
      </c>
      <c r="K2895">
        <v>1415644395</v>
      </c>
      <c r="L2895" s="10">
        <f>(((I2895/60)/60)/24)+DATE(1970,1,1)</f>
        <v>42013.083333333328</v>
      </c>
      <c r="M2895" t="b">
        <v>0</v>
      </c>
      <c r="N2895">
        <v>2</v>
      </c>
      <c r="O2895" t="b">
        <v>0</v>
      </c>
      <c r="P2895" t="s">
        <v>8271</v>
      </c>
      <c r="Q2895" t="str">
        <f t="shared" si="183"/>
        <v>theater</v>
      </c>
      <c r="R2895" t="str">
        <f t="shared" si="184"/>
        <v>plays</v>
      </c>
      <c r="S2895">
        <f xml:space="preserve"> ROUND((E2895:E7008 / D2895:D7008)*100, 0)</f>
        <v>1</v>
      </c>
      <c r="T2895" s="5">
        <f t="shared" si="181"/>
        <v>12.5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0">
        <f t="shared" si="182"/>
        <v>42037.986284722225</v>
      </c>
      <c r="K2896">
        <v>1422920415</v>
      </c>
      <c r="L2896" s="10">
        <f>(((I2896/60)/60)/24)+DATE(1970,1,1)</f>
        <v>42097.944618055553</v>
      </c>
      <c r="M2896" t="b">
        <v>0</v>
      </c>
      <c r="N2896">
        <v>0</v>
      </c>
      <c r="O2896" t="b">
        <v>0</v>
      </c>
      <c r="P2896" t="s">
        <v>8271</v>
      </c>
      <c r="Q2896" t="str">
        <f t="shared" si="183"/>
        <v>theater</v>
      </c>
      <c r="R2896" t="str">
        <f t="shared" si="184"/>
        <v>plays</v>
      </c>
      <c r="S2896">
        <f xml:space="preserve"> ROUND((E2896:E7009 / D2896:D7009)*100, 0)</f>
        <v>0</v>
      </c>
      <c r="T2896" s="5">
        <f t="shared" si="181"/>
        <v>0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0">
        <f t="shared" si="182"/>
        <v>41811.555462962962</v>
      </c>
      <c r="K2897">
        <v>1403356792</v>
      </c>
      <c r="L2897" s="10">
        <f>(((I2897/60)/60)/24)+DATE(1970,1,1)</f>
        <v>41812.875</v>
      </c>
      <c r="M2897" t="b">
        <v>0</v>
      </c>
      <c r="N2897">
        <v>4</v>
      </c>
      <c r="O2897" t="b">
        <v>0</v>
      </c>
      <c r="P2897" t="s">
        <v>8271</v>
      </c>
      <c r="Q2897" t="str">
        <f t="shared" si="183"/>
        <v>theater</v>
      </c>
      <c r="R2897" t="str">
        <f t="shared" si="184"/>
        <v>plays</v>
      </c>
      <c r="S2897">
        <f xml:space="preserve"> ROUND((E2897:E7010 / D2897:D7010)*100, 0)</f>
        <v>5</v>
      </c>
      <c r="T2897" s="5">
        <f t="shared" si="181"/>
        <v>5.75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0">
        <f t="shared" si="182"/>
        <v>42701.908807870372</v>
      </c>
      <c r="K2898">
        <v>1480283321</v>
      </c>
      <c r="L2898" s="10">
        <f>(((I2898/60)/60)/24)+DATE(1970,1,1)</f>
        <v>42716.25</v>
      </c>
      <c r="M2898" t="b">
        <v>0</v>
      </c>
      <c r="N2898">
        <v>12</v>
      </c>
      <c r="O2898" t="b">
        <v>0</v>
      </c>
      <c r="P2898" t="s">
        <v>8271</v>
      </c>
      <c r="Q2898" t="str">
        <f t="shared" si="183"/>
        <v>theater</v>
      </c>
      <c r="R2898" t="str">
        <f t="shared" si="184"/>
        <v>plays</v>
      </c>
      <c r="S2898">
        <f xml:space="preserve"> ROUND((E2898:E7011 / D2898:D7011)*100, 0)</f>
        <v>21</v>
      </c>
      <c r="T2898" s="5">
        <f t="shared" si="181"/>
        <v>52.08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0">
        <f t="shared" si="182"/>
        <v>42258.646504629629</v>
      </c>
      <c r="K2899">
        <v>1441985458</v>
      </c>
      <c r="L2899" s="10">
        <f>(((I2899/60)/60)/24)+DATE(1970,1,1)</f>
        <v>42288.645196759258</v>
      </c>
      <c r="M2899" t="b">
        <v>0</v>
      </c>
      <c r="N2899">
        <v>3</v>
      </c>
      <c r="O2899" t="b">
        <v>0</v>
      </c>
      <c r="P2899" t="s">
        <v>8271</v>
      </c>
      <c r="Q2899" t="str">
        <f t="shared" si="183"/>
        <v>theater</v>
      </c>
      <c r="R2899" t="str">
        <f t="shared" si="184"/>
        <v>plays</v>
      </c>
      <c r="S2899">
        <f xml:space="preserve"> ROUND((E2899:E7012 / D2899:D7012)*100, 0)</f>
        <v>5</v>
      </c>
      <c r="T2899" s="5">
        <f t="shared" si="181"/>
        <v>183.33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0">
        <f t="shared" si="182"/>
        <v>42278.664965277778</v>
      </c>
      <c r="K2900">
        <v>1443715053</v>
      </c>
      <c r="L2900" s="10">
        <f>(((I2900/60)/60)/24)+DATE(1970,1,1)</f>
        <v>42308.664965277778</v>
      </c>
      <c r="M2900" t="b">
        <v>0</v>
      </c>
      <c r="N2900">
        <v>12</v>
      </c>
      <c r="O2900" t="b">
        <v>0</v>
      </c>
      <c r="P2900" t="s">
        <v>8271</v>
      </c>
      <c r="Q2900" t="str">
        <f t="shared" si="183"/>
        <v>theater</v>
      </c>
      <c r="R2900" t="str">
        <f t="shared" si="184"/>
        <v>plays</v>
      </c>
      <c r="S2900">
        <f xml:space="preserve"> ROUND((E2900:E7013 / D2900:D7013)*100, 0)</f>
        <v>4</v>
      </c>
      <c r="T2900" s="5">
        <f t="shared" si="181"/>
        <v>26.33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0">
        <f t="shared" si="182"/>
        <v>42515.078217592592</v>
      </c>
      <c r="K2901">
        <v>1464141158</v>
      </c>
      <c r="L2901" s="10">
        <f>(((I2901/60)/60)/24)+DATE(1970,1,1)</f>
        <v>42575.078217592592</v>
      </c>
      <c r="M2901" t="b">
        <v>0</v>
      </c>
      <c r="N2901">
        <v>0</v>
      </c>
      <c r="O2901" t="b">
        <v>0</v>
      </c>
      <c r="P2901" t="s">
        <v>8271</v>
      </c>
      <c r="Q2901" t="str">
        <f t="shared" si="183"/>
        <v>theater</v>
      </c>
      <c r="R2901" t="str">
        <f t="shared" si="184"/>
        <v>plays</v>
      </c>
      <c r="S2901">
        <f xml:space="preserve"> ROUND((E2901:E7014 / D2901:D7014)*100, 0)</f>
        <v>0</v>
      </c>
      <c r="T2901" s="5">
        <f t="shared" si="181"/>
        <v>0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0">
        <f t="shared" si="182"/>
        <v>41830.234166666669</v>
      </c>
      <c r="K2902">
        <v>1404970632</v>
      </c>
      <c r="L2902" s="10">
        <f>(((I2902/60)/60)/24)+DATE(1970,1,1)</f>
        <v>41860.234166666669</v>
      </c>
      <c r="M2902" t="b">
        <v>0</v>
      </c>
      <c r="N2902">
        <v>7</v>
      </c>
      <c r="O2902" t="b">
        <v>0</v>
      </c>
      <c r="P2902" t="s">
        <v>8271</v>
      </c>
      <c r="Q2902" t="str">
        <f t="shared" si="183"/>
        <v>theater</v>
      </c>
      <c r="R2902" t="str">
        <f t="shared" si="184"/>
        <v>plays</v>
      </c>
      <c r="S2902">
        <f xml:space="preserve"> ROUND((E2902:E7015 / D2902:D7015)*100, 0)</f>
        <v>62</v>
      </c>
      <c r="T2902" s="5">
        <f t="shared" si="181"/>
        <v>486.43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0">
        <f t="shared" si="182"/>
        <v>41982.904386574075</v>
      </c>
      <c r="K2903">
        <v>1418161339</v>
      </c>
      <c r="L2903" s="10">
        <f>(((I2903/60)/60)/24)+DATE(1970,1,1)</f>
        <v>42042.904386574075</v>
      </c>
      <c r="M2903" t="b">
        <v>0</v>
      </c>
      <c r="N2903">
        <v>2</v>
      </c>
      <c r="O2903" t="b">
        <v>0</v>
      </c>
      <c r="P2903" t="s">
        <v>8271</v>
      </c>
      <c r="Q2903" t="str">
        <f t="shared" si="183"/>
        <v>theater</v>
      </c>
      <c r="R2903" t="str">
        <f t="shared" si="184"/>
        <v>plays</v>
      </c>
      <c r="S2903">
        <f xml:space="preserve"> ROUND((E2903:E7016 / D2903:D7016)*100, 0)</f>
        <v>1</v>
      </c>
      <c r="T2903" s="5">
        <f t="shared" si="181"/>
        <v>3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0">
        <f t="shared" si="182"/>
        <v>42210.439768518518</v>
      </c>
      <c r="K2904">
        <v>1437820396</v>
      </c>
      <c r="L2904" s="10">
        <f>(((I2904/60)/60)/24)+DATE(1970,1,1)</f>
        <v>42240.439768518518</v>
      </c>
      <c r="M2904" t="b">
        <v>0</v>
      </c>
      <c r="N2904">
        <v>1</v>
      </c>
      <c r="O2904" t="b">
        <v>0</v>
      </c>
      <c r="P2904" t="s">
        <v>8271</v>
      </c>
      <c r="Q2904" t="str">
        <f t="shared" si="183"/>
        <v>theater</v>
      </c>
      <c r="R2904" t="str">
        <f t="shared" si="184"/>
        <v>plays</v>
      </c>
      <c r="S2904">
        <f xml:space="preserve"> ROUND((E2904:E7017 / D2904:D7017)*100, 0)</f>
        <v>0</v>
      </c>
      <c r="T2904" s="5">
        <f t="shared" si="181"/>
        <v>25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0">
        <f t="shared" si="182"/>
        <v>42196.166874999995</v>
      </c>
      <c r="K2905">
        <v>1436587218</v>
      </c>
      <c r="L2905" s="10">
        <f>(((I2905/60)/60)/24)+DATE(1970,1,1)</f>
        <v>42256.166874999995</v>
      </c>
      <c r="M2905" t="b">
        <v>0</v>
      </c>
      <c r="N2905">
        <v>4</v>
      </c>
      <c r="O2905" t="b">
        <v>0</v>
      </c>
      <c r="P2905" t="s">
        <v>8271</v>
      </c>
      <c r="Q2905" t="str">
        <f t="shared" si="183"/>
        <v>theater</v>
      </c>
      <c r="R2905" t="str">
        <f t="shared" si="184"/>
        <v>plays</v>
      </c>
      <c r="S2905">
        <f xml:space="preserve"> ROUND((E2905:E7018 / D2905:D7018)*100, 0)</f>
        <v>1</v>
      </c>
      <c r="T2905" s="5">
        <f t="shared" si="181"/>
        <v>9.75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0">
        <f t="shared" si="182"/>
        <v>41940.967951388891</v>
      </c>
      <c r="K2906">
        <v>1414538031</v>
      </c>
      <c r="L2906" s="10">
        <f>(((I2906/60)/60)/24)+DATE(1970,1,1)</f>
        <v>41952.5</v>
      </c>
      <c r="M2906" t="b">
        <v>0</v>
      </c>
      <c r="N2906">
        <v>4</v>
      </c>
      <c r="O2906" t="b">
        <v>0</v>
      </c>
      <c r="P2906" t="s">
        <v>8271</v>
      </c>
      <c r="Q2906" t="str">
        <f t="shared" si="183"/>
        <v>theater</v>
      </c>
      <c r="R2906" t="str">
        <f t="shared" si="184"/>
        <v>plays</v>
      </c>
      <c r="S2906">
        <f xml:space="preserve"> ROUND((E2906:E7019 / D2906:D7019)*100, 0)</f>
        <v>5</v>
      </c>
      <c r="T2906" s="5">
        <f t="shared" si="181"/>
        <v>18.75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0">
        <f t="shared" si="182"/>
        <v>42606.056863425925</v>
      </c>
      <c r="K2907">
        <v>1472001713</v>
      </c>
      <c r="L2907" s="10">
        <f>(((I2907/60)/60)/24)+DATE(1970,1,1)</f>
        <v>42620.056863425925</v>
      </c>
      <c r="M2907" t="b">
        <v>0</v>
      </c>
      <c r="N2907">
        <v>17</v>
      </c>
      <c r="O2907" t="b">
        <v>0</v>
      </c>
      <c r="P2907" t="s">
        <v>8271</v>
      </c>
      <c r="Q2907" t="str">
        <f t="shared" si="183"/>
        <v>theater</v>
      </c>
      <c r="R2907" t="str">
        <f t="shared" si="184"/>
        <v>plays</v>
      </c>
      <c r="S2907">
        <f xml:space="preserve"> ROUND((E2907:E7020 / D2907:D7020)*100, 0)</f>
        <v>18</v>
      </c>
      <c r="T2907" s="5">
        <f t="shared" si="181"/>
        <v>36.590000000000003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0">
        <f t="shared" si="182"/>
        <v>42199.648912037039</v>
      </c>
      <c r="K2908">
        <v>1436888066</v>
      </c>
      <c r="L2908" s="10">
        <f>(((I2908/60)/60)/24)+DATE(1970,1,1)</f>
        <v>42217.041666666672</v>
      </c>
      <c r="M2908" t="b">
        <v>0</v>
      </c>
      <c r="N2908">
        <v>7</v>
      </c>
      <c r="O2908" t="b">
        <v>0</v>
      </c>
      <c r="P2908" t="s">
        <v>8271</v>
      </c>
      <c r="Q2908" t="str">
        <f t="shared" si="183"/>
        <v>theater</v>
      </c>
      <c r="R2908" t="str">
        <f t="shared" si="184"/>
        <v>plays</v>
      </c>
      <c r="S2908">
        <f xml:space="preserve"> ROUND((E2908:E7021 / D2908:D7021)*100, 0)</f>
        <v>9</v>
      </c>
      <c r="T2908" s="5">
        <f t="shared" si="181"/>
        <v>80.709999999999994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0">
        <f t="shared" si="182"/>
        <v>42444.877743055549</v>
      </c>
      <c r="K2909">
        <v>1458075837</v>
      </c>
      <c r="L2909" s="10">
        <f>(((I2909/60)/60)/24)+DATE(1970,1,1)</f>
        <v>42504.877743055549</v>
      </c>
      <c r="M2909" t="b">
        <v>0</v>
      </c>
      <c r="N2909">
        <v>2</v>
      </c>
      <c r="O2909" t="b">
        <v>0</v>
      </c>
      <c r="P2909" t="s">
        <v>8271</v>
      </c>
      <c r="Q2909" t="str">
        <f t="shared" si="183"/>
        <v>theater</v>
      </c>
      <c r="R2909" t="str">
        <f t="shared" si="184"/>
        <v>plays</v>
      </c>
      <c r="S2909">
        <f xml:space="preserve"> ROUND((E2909:E7022 / D2909:D7022)*100, 0)</f>
        <v>0</v>
      </c>
      <c r="T2909" s="5">
        <f t="shared" si="181"/>
        <v>1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0">
        <f t="shared" si="182"/>
        <v>42499.731701388882</v>
      </c>
      <c r="K2910">
        <v>1462815219</v>
      </c>
      <c r="L2910" s="10">
        <f>(((I2910/60)/60)/24)+DATE(1970,1,1)</f>
        <v>42529.731701388882</v>
      </c>
      <c r="M2910" t="b">
        <v>0</v>
      </c>
      <c r="N2910">
        <v>5</v>
      </c>
      <c r="O2910" t="b">
        <v>0</v>
      </c>
      <c r="P2910" t="s">
        <v>8271</v>
      </c>
      <c r="Q2910" t="str">
        <f t="shared" si="183"/>
        <v>theater</v>
      </c>
      <c r="R2910" t="str">
        <f t="shared" si="184"/>
        <v>plays</v>
      </c>
      <c r="S2910">
        <f xml:space="preserve"> ROUND((E2910:E7023 / D2910:D7023)*100, 0)</f>
        <v>3</v>
      </c>
      <c r="T2910" s="5">
        <f t="shared" si="181"/>
        <v>52.8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0">
        <f t="shared" si="182"/>
        <v>41929.266215277778</v>
      </c>
      <c r="K2911">
        <v>1413527001</v>
      </c>
      <c r="L2911" s="10">
        <f>(((I2911/60)/60)/24)+DATE(1970,1,1)</f>
        <v>41968.823611111111</v>
      </c>
      <c r="M2911" t="b">
        <v>0</v>
      </c>
      <c r="N2911">
        <v>1</v>
      </c>
      <c r="O2911" t="b">
        <v>0</v>
      </c>
      <c r="P2911" t="s">
        <v>8271</v>
      </c>
      <c r="Q2911" t="str">
        <f t="shared" si="183"/>
        <v>theater</v>
      </c>
      <c r="R2911" t="str">
        <f t="shared" si="184"/>
        <v>plays</v>
      </c>
      <c r="S2911">
        <f xml:space="preserve"> ROUND((E2911:E7024 / D2911:D7024)*100, 0)</f>
        <v>0</v>
      </c>
      <c r="T2911" s="5">
        <f t="shared" si="181"/>
        <v>20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0">
        <f t="shared" si="182"/>
        <v>42107.841284722221</v>
      </c>
      <c r="K2912">
        <v>1428955887</v>
      </c>
      <c r="L2912" s="10">
        <f>(((I2912/60)/60)/24)+DATE(1970,1,1)</f>
        <v>42167.841284722221</v>
      </c>
      <c r="M2912" t="b">
        <v>0</v>
      </c>
      <c r="N2912">
        <v>1</v>
      </c>
      <c r="O2912" t="b">
        <v>0</v>
      </c>
      <c r="P2912" t="s">
        <v>8271</v>
      </c>
      <c r="Q2912" t="str">
        <f t="shared" si="183"/>
        <v>theater</v>
      </c>
      <c r="R2912" t="str">
        <f t="shared" si="184"/>
        <v>plays</v>
      </c>
      <c r="S2912">
        <f xml:space="preserve"> ROUND((E2912:E7025 / D2912:D7025)*100, 0)</f>
        <v>0</v>
      </c>
      <c r="T2912" s="5">
        <f t="shared" si="181"/>
        <v>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0">
        <f t="shared" si="182"/>
        <v>42142.768819444449</v>
      </c>
      <c r="K2913">
        <v>1431973626</v>
      </c>
      <c r="L2913" s="10">
        <f>(((I2913/60)/60)/24)+DATE(1970,1,1)</f>
        <v>42182.768819444449</v>
      </c>
      <c r="M2913" t="b">
        <v>0</v>
      </c>
      <c r="N2913">
        <v>14</v>
      </c>
      <c r="O2913" t="b">
        <v>0</v>
      </c>
      <c r="P2913" t="s">
        <v>8271</v>
      </c>
      <c r="Q2913" t="str">
        <f t="shared" si="183"/>
        <v>theater</v>
      </c>
      <c r="R2913" t="str">
        <f t="shared" si="184"/>
        <v>plays</v>
      </c>
      <c r="S2913">
        <f xml:space="preserve"> ROUND((E2913:E7026 / D2913:D7026)*100, 0)</f>
        <v>37</v>
      </c>
      <c r="T2913" s="5">
        <f t="shared" si="181"/>
        <v>46.93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0">
        <f t="shared" si="182"/>
        <v>42354.131643518514</v>
      </c>
      <c r="K2914">
        <v>1450235374</v>
      </c>
      <c r="L2914" s="10">
        <f>(((I2914/60)/60)/24)+DATE(1970,1,1)</f>
        <v>42384.131643518514</v>
      </c>
      <c r="M2914" t="b">
        <v>0</v>
      </c>
      <c r="N2914">
        <v>26</v>
      </c>
      <c r="O2914" t="b">
        <v>0</v>
      </c>
      <c r="P2914" t="s">
        <v>8271</v>
      </c>
      <c r="Q2914" t="str">
        <f t="shared" si="183"/>
        <v>theater</v>
      </c>
      <c r="R2914" t="str">
        <f t="shared" si="184"/>
        <v>plays</v>
      </c>
      <c r="S2914">
        <f xml:space="preserve"> ROUND((E2914:E7027 / D2914:D7027)*100, 0)</f>
        <v>14</v>
      </c>
      <c r="T2914" s="5">
        <f t="shared" si="181"/>
        <v>78.08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0">
        <f t="shared" si="182"/>
        <v>41828.922905092593</v>
      </c>
      <c r="K2915">
        <v>1404857339</v>
      </c>
      <c r="L2915" s="10">
        <f>(((I2915/60)/60)/24)+DATE(1970,1,1)</f>
        <v>41888.922905092593</v>
      </c>
      <c r="M2915" t="b">
        <v>0</v>
      </c>
      <c r="N2915">
        <v>2</v>
      </c>
      <c r="O2915" t="b">
        <v>0</v>
      </c>
      <c r="P2915" t="s">
        <v>8271</v>
      </c>
      <c r="Q2915" t="str">
        <f t="shared" si="183"/>
        <v>theater</v>
      </c>
      <c r="R2915" t="str">
        <f t="shared" si="184"/>
        <v>plays</v>
      </c>
      <c r="S2915">
        <f xml:space="preserve"> ROUND((E2915:E7028 / D2915:D7028)*100, 0)</f>
        <v>0</v>
      </c>
      <c r="T2915" s="5">
        <f t="shared" si="181"/>
        <v>1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0">
        <f t="shared" si="182"/>
        <v>42017.907337962963</v>
      </c>
      <c r="K2916">
        <v>1421185594</v>
      </c>
      <c r="L2916" s="10">
        <f>(((I2916/60)/60)/24)+DATE(1970,1,1)</f>
        <v>42077.865671296298</v>
      </c>
      <c r="M2916" t="b">
        <v>0</v>
      </c>
      <c r="N2916">
        <v>1</v>
      </c>
      <c r="O2916" t="b">
        <v>0</v>
      </c>
      <c r="P2916" t="s">
        <v>8271</v>
      </c>
      <c r="Q2916" t="str">
        <f t="shared" si="183"/>
        <v>theater</v>
      </c>
      <c r="R2916" t="str">
        <f t="shared" si="184"/>
        <v>plays</v>
      </c>
      <c r="S2916">
        <f xml:space="preserve"> ROUND((E2916:E7029 / D2916:D7029)*100, 0)</f>
        <v>0</v>
      </c>
      <c r="T2916" s="5">
        <f t="shared" si="181"/>
        <v>1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0">
        <f t="shared" si="182"/>
        <v>42415.398032407407</v>
      </c>
      <c r="K2917">
        <v>1455528790</v>
      </c>
      <c r="L2917" s="10">
        <f>(((I2917/60)/60)/24)+DATE(1970,1,1)</f>
        <v>42445.356365740736</v>
      </c>
      <c r="M2917" t="b">
        <v>0</v>
      </c>
      <c r="N2917">
        <v>3</v>
      </c>
      <c r="O2917" t="b">
        <v>0</v>
      </c>
      <c r="P2917" t="s">
        <v>8271</v>
      </c>
      <c r="Q2917" t="str">
        <f t="shared" si="183"/>
        <v>theater</v>
      </c>
      <c r="R2917" t="str">
        <f t="shared" si="184"/>
        <v>plays</v>
      </c>
      <c r="S2917">
        <f xml:space="preserve"> ROUND((E2917:E7030 / D2917:D7030)*100, 0)</f>
        <v>61</v>
      </c>
      <c r="T2917" s="5">
        <f t="shared" si="181"/>
        <v>203.67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0">
        <f t="shared" si="182"/>
        <v>41755.476724537039</v>
      </c>
      <c r="K2918">
        <v>1398511589</v>
      </c>
      <c r="L2918" s="10">
        <f>(((I2918/60)/60)/24)+DATE(1970,1,1)</f>
        <v>41778.476724537039</v>
      </c>
      <c r="M2918" t="b">
        <v>0</v>
      </c>
      <c r="N2918">
        <v>7</v>
      </c>
      <c r="O2918" t="b">
        <v>0</v>
      </c>
      <c r="P2918" t="s">
        <v>8271</v>
      </c>
      <c r="Q2918" t="str">
        <f t="shared" si="183"/>
        <v>theater</v>
      </c>
      <c r="R2918" t="str">
        <f t="shared" si="184"/>
        <v>plays</v>
      </c>
      <c r="S2918">
        <f xml:space="preserve"> ROUND((E2918:E7031 / D2918:D7031)*100, 0)</f>
        <v>8</v>
      </c>
      <c r="T2918" s="5">
        <f t="shared" si="181"/>
        <v>20.71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0">
        <f t="shared" si="182"/>
        <v>42245.234340277777</v>
      </c>
      <c r="K2919">
        <v>1440826647</v>
      </c>
      <c r="L2919" s="10">
        <f>(((I2919/60)/60)/24)+DATE(1970,1,1)</f>
        <v>42263.234340277777</v>
      </c>
      <c r="M2919" t="b">
        <v>0</v>
      </c>
      <c r="N2919">
        <v>9</v>
      </c>
      <c r="O2919" t="b">
        <v>0</v>
      </c>
      <c r="P2919" t="s">
        <v>8271</v>
      </c>
      <c r="Q2919" t="str">
        <f t="shared" si="183"/>
        <v>theater</v>
      </c>
      <c r="R2919" t="str">
        <f t="shared" si="184"/>
        <v>plays</v>
      </c>
      <c r="S2919">
        <f xml:space="preserve"> ROUND((E2919:E7032 / D2919:D7032)*100, 0)</f>
        <v>22</v>
      </c>
      <c r="T2919" s="5">
        <f t="shared" si="181"/>
        <v>48.56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0">
        <f t="shared" si="182"/>
        <v>42278.629710648151</v>
      </c>
      <c r="K2920">
        <v>1443712007</v>
      </c>
      <c r="L2920" s="10">
        <f>(((I2920/60)/60)/24)+DATE(1970,1,1)</f>
        <v>42306.629710648151</v>
      </c>
      <c r="M2920" t="b">
        <v>0</v>
      </c>
      <c r="N2920">
        <v>20</v>
      </c>
      <c r="O2920" t="b">
        <v>0</v>
      </c>
      <c r="P2920" t="s">
        <v>8271</v>
      </c>
      <c r="Q2920" t="str">
        <f t="shared" si="183"/>
        <v>theater</v>
      </c>
      <c r="R2920" t="str">
        <f t="shared" si="184"/>
        <v>plays</v>
      </c>
      <c r="S2920">
        <f xml:space="preserve"> ROUND((E2920:E7033 / D2920:D7033)*100, 0)</f>
        <v>27</v>
      </c>
      <c r="T2920" s="5">
        <f t="shared" si="181"/>
        <v>68.099999999999994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0">
        <f t="shared" si="182"/>
        <v>41826.61954861111</v>
      </c>
      <c r="K2921">
        <v>1404658329</v>
      </c>
      <c r="L2921" s="10">
        <f>(((I2921/60)/60)/24)+DATE(1970,1,1)</f>
        <v>41856.61954861111</v>
      </c>
      <c r="M2921" t="b">
        <v>0</v>
      </c>
      <c r="N2921">
        <v>6</v>
      </c>
      <c r="O2921" t="b">
        <v>0</v>
      </c>
      <c r="P2921" t="s">
        <v>8271</v>
      </c>
      <c r="Q2921" t="str">
        <f t="shared" si="183"/>
        <v>theater</v>
      </c>
      <c r="R2921" t="str">
        <f t="shared" si="184"/>
        <v>plays</v>
      </c>
      <c r="S2921">
        <f xml:space="preserve"> ROUND((E2921:E7034 / D2921:D7034)*100, 0)</f>
        <v>9</v>
      </c>
      <c r="T2921" s="5">
        <f t="shared" si="181"/>
        <v>8.5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0">
        <f t="shared" si="182"/>
        <v>42058.792476851857</v>
      </c>
      <c r="K2922">
        <v>1424718070</v>
      </c>
      <c r="L2922" s="10">
        <f>(((I2922/60)/60)/24)+DATE(1970,1,1)</f>
        <v>42088.750810185185</v>
      </c>
      <c r="M2922" t="b">
        <v>0</v>
      </c>
      <c r="N2922">
        <v>13</v>
      </c>
      <c r="O2922" t="b">
        <v>0</v>
      </c>
      <c r="P2922" t="s">
        <v>8271</v>
      </c>
      <c r="Q2922" t="str">
        <f t="shared" si="183"/>
        <v>theater</v>
      </c>
      <c r="R2922" t="str">
        <f t="shared" si="184"/>
        <v>plays</v>
      </c>
      <c r="S2922">
        <f xml:space="preserve"> ROUND((E2922:E7035 / D2922:D7035)*100, 0)</f>
        <v>27</v>
      </c>
      <c r="T2922" s="5">
        <f t="shared" si="181"/>
        <v>51.62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0">
        <f t="shared" si="182"/>
        <v>41877.886620370373</v>
      </c>
      <c r="K2923">
        <v>1409087804</v>
      </c>
      <c r="L2923" s="10">
        <f>(((I2923/60)/60)/24)+DATE(1970,1,1)</f>
        <v>41907.886620370373</v>
      </c>
      <c r="M2923" t="b">
        <v>0</v>
      </c>
      <c r="N2923">
        <v>3</v>
      </c>
      <c r="O2923" t="b">
        <v>1</v>
      </c>
      <c r="P2923" t="s">
        <v>8305</v>
      </c>
      <c r="Q2923" t="str">
        <f t="shared" si="183"/>
        <v>theater</v>
      </c>
      <c r="R2923" t="str">
        <f t="shared" si="184"/>
        <v>musical</v>
      </c>
      <c r="S2923">
        <f xml:space="preserve"> ROUND((E2923:E7036 / D2923:D7036)*100, 0)</f>
        <v>129</v>
      </c>
      <c r="T2923" s="5">
        <f t="shared" si="181"/>
        <v>43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0">
        <f t="shared" si="182"/>
        <v>42097.874155092592</v>
      </c>
      <c r="K2924">
        <v>1428094727</v>
      </c>
      <c r="L2924" s="10">
        <f>(((I2924/60)/60)/24)+DATE(1970,1,1)</f>
        <v>42142.874155092592</v>
      </c>
      <c r="M2924" t="b">
        <v>0</v>
      </c>
      <c r="N2924">
        <v>6</v>
      </c>
      <c r="O2924" t="b">
        <v>1</v>
      </c>
      <c r="P2924" t="s">
        <v>8305</v>
      </c>
      <c r="Q2924" t="str">
        <f t="shared" si="183"/>
        <v>theater</v>
      </c>
      <c r="R2924" t="str">
        <f t="shared" si="184"/>
        <v>musical</v>
      </c>
      <c r="S2924">
        <f xml:space="preserve"> ROUND((E2924:E7037 / D2924:D7037)*100, 0)</f>
        <v>100</v>
      </c>
      <c r="T2924" s="5">
        <f t="shared" si="181"/>
        <v>83.33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0">
        <f t="shared" si="182"/>
        <v>42013.15253472222</v>
      </c>
      <c r="K2925">
        <v>1420774779</v>
      </c>
      <c r="L2925" s="10">
        <f>(((I2925/60)/60)/24)+DATE(1970,1,1)</f>
        <v>42028.125</v>
      </c>
      <c r="M2925" t="b">
        <v>0</v>
      </c>
      <c r="N2925">
        <v>10</v>
      </c>
      <c r="O2925" t="b">
        <v>1</v>
      </c>
      <c r="P2925" t="s">
        <v>8305</v>
      </c>
      <c r="Q2925" t="str">
        <f t="shared" si="183"/>
        <v>theater</v>
      </c>
      <c r="R2925" t="str">
        <f t="shared" si="184"/>
        <v>musical</v>
      </c>
      <c r="S2925">
        <f xml:space="preserve"> ROUND((E2925:E7038 / D2925:D7038)*100, 0)</f>
        <v>100</v>
      </c>
      <c r="T2925" s="5">
        <f t="shared" si="181"/>
        <v>30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0">
        <f t="shared" si="182"/>
        <v>42103.556828703702</v>
      </c>
      <c r="K2926">
        <v>1428585710</v>
      </c>
      <c r="L2926" s="10">
        <f>(((I2926/60)/60)/24)+DATE(1970,1,1)</f>
        <v>42133.165972222225</v>
      </c>
      <c r="M2926" t="b">
        <v>0</v>
      </c>
      <c r="N2926">
        <v>147</v>
      </c>
      <c r="O2926" t="b">
        <v>1</v>
      </c>
      <c r="P2926" t="s">
        <v>8305</v>
      </c>
      <c r="Q2926" t="str">
        <f t="shared" si="183"/>
        <v>theater</v>
      </c>
      <c r="R2926" t="str">
        <f t="shared" si="184"/>
        <v>musical</v>
      </c>
      <c r="S2926">
        <f xml:space="preserve"> ROUND((E2926:E7039 / D2926:D7039)*100, 0)</f>
        <v>103</v>
      </c>
      <c r="T2926" s="5">
        <f t="shared" si="181"/>
        <v>175.51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0">
        <f t="shared" si="182"/>
        <v>41863.584120370368</v>
      </c>
      <c r="K2927">
        <v>1407852068</v>
      </c>
      <c r="L2927" s="10">
        <f>(((I2927/60)/60)/24)+DATE(1970,1,1)</f>
        <v>41893.584120370368</v>
      </c>
      <c r="M2927" t="b">
        <v>0</v>
      </c>
      <c r="N2927">
        <v>199</v>
      </c>
      <c r="O2927" t="b">
        <v>1</v>
      </c>
      <c r="P2927" t="s">
        <v>8305</v>
      </c>
      <c r="Q2927" t="str">
        <f t="shared" si="183"/>
        <v>theater</v>
      </c>
      <c r="R2927" t="str">
        <f t="shared" si="184"/>
        <v>musical</v>
      </c>
      <c r="S2927">
        <f xml:space="preserve"> ROUND((E2927:E7040 / D2927:D7040)*100, 0)</f>
        <v>102</v>
      </c>
      <c r="T2927" s="5">
        <f t="shared" si="181"/>
        <v>231.66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0">
        <f t="shared" si="182"/>
        <v>42044.765960648147</v>
      </c>
      <c r="K2928">
        <v>1423506179</v>
      </c>
      <c r="L2928" s="10">
        <f>(((I2928/60)/60)/24)+DATE(1970,1,1)</f>
        <v>42058.765960648147</v>
      </c>
      <c r="M2928" t="b">
        <v>0</v>
      </c>
      <c r="N2928">
        <v>50</v>
      </c>
      <c r="O2928" t="b">
        <v>1</v>
      </c>
      <c r="P2928" t="s">
        <v>8305</v>
      </c>
      <c r="Q2928" t="str">
        <f t="shared" si="183"/>
        <v>theater</v>
      </c>
      <c r="R2928" t="str">
        <f t="shared" si="184"/>
        <v>musical</v>
      </c>
      <c r="S2928">
        <f xml:space="preserve"> ROUND((E2928:E7041 / D2928:D7041)*100, 0)</f>
        <v>125</v>
      </c>
      <c r="T2928" s="5">
        <f t="shared" si="181"/>
        <v>75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0">
        <f t="shared" si="182"/>
        <v>41806.669317129628</v>
      </c>
      <c r="K2929">
        <v>1402934629</v>
      </c>
      <c r="L2929" s="10">
        <f>(((I2929/60)/60)/24)+DATE(1970,1,1)</f>
        <v>41835.208333333336</v>
      </c>
      <c r="M2929" t="b">
        <v>0</v>
      </c>
      <c r="N2929">
        <v>21</v>
      </c>
      <c r="O2929" t="b">
        <v>1</v>
      </c>
      <c r="P2929" t="s">
        <v>8305</v>
      </c>
      <c r="Q2929" t="str">
        <f t="shared" si="183"/>
        <v>theater</v>
      </c>
      <c r="R2929" t="str">
        <f t="shared" si="184"/>
        <v>musical</v>
      </c>
      <c r="S2929">
        <f xml:space="preserve"> ROUND((E2929:E7042 / D2929:D7042)*100, 0)</f>
        <v>131</v>
      </c>
      <c r="T2929" s="5">
        <f t="shared" si="181"/>
        <v>112.14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0">
        <f t="shared" si="182"/>
        <v>42403.998217592598</v>
      </c>
      <c r="K2930">
        <v>1454543846</v>
      </c>
      <c r="L2930" s="10">
        <f>(((I2930/60)/60)/24)+DATE(1970,1,1)</f>
        <v>42433.998217592598</v>
      </c>
      <c r="M2930" t="b">
        <v>0</v>
      </c>
      <c r="N2930">
        <v>24</v>
      </c>
      <c r="O2930" t="b">
        <v>1</v>
      </c>
      <c r="P2930" t="s">
        <v>8305</v>
      </c>
      <c r="Q2930" t="str">
        <f t="shared" si="183"/>
        <v>theater</v>
      </c>
      <c r="R2930" t="str">
        <f t="shared" si="184"/>
        <v>musical</v>
      </c>
      <c r="S2930">
        <f xml:space="preserve"> ROUND((E2930:E7043 / D2930:D7043)*100, 0)</f>
        <v>100</v>
      </c>
      <c r="T2930" s="5">
        <f t="shared" si="181"/>
        <v>41.67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0">
        <f t="shared" si="182"/>
        <v>41754.564328703702</v>
      </c>
      <c r="K2931">
        <v>1398432758</v>
      </c>
      <c r="L2931" s="10">
        <f>(((I2931/60)/60)/24)+DATE(1970,1,1)</f>
        <v>41784.564328703702</v>
      </c>
      <c r="M2931" t="b">
        <v>0</v>
      </c>
      <c r="N2931">
        <v>32</v>
      </c>
      <c r="O2931" t="b">
        <v>1</v>
      </c>
      <c r="P2931" t="s">
        <v>8305</v>
      </c>
      <c r="Q2931" t="str">
        <f t="shared" si="183"/>
        <v>theater</v>
      </c>
      <c r="R2931" t="str">
        <f t="shared" si="184"/>
        <v>musical</v>
      </c>
      <c r="S2931">
        <f xml:space="preserve"> ROUND((E2931:E7044 / D2931:D7044)*100, 0)</f>
        <v>102</v>
      </c>
      <c r="T2931" s="5">
        <f t="shared" si="181"/>
        <v>255.17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0">
        <f t="shared" si="182"/>
        <v>42101.584074074075</v>
      </c>
      <c r="K2932">
        <v>1428415264</v>
      </c>
      <c r="L2932" s="10">
        <f>(((I2932/60)/60)/24)+DATE(1970,1,1)</f>
        <v>42131.584074074075</v>
      </c>
      <c r="M2932" t="b">
        <v>0</v>
      </c>
      <c r="N2932">
        <v>62</v>
      </c>
      <c r="O2932" t="b">
        <v>1</v>
      </c>
      <c r="P2932" t="s">
        <v>8305</v>
      </c>
      <c r="Q2932" t="str">
        <f t="shared" si="183"/>
        <v>theater</v>
      </c>
      <c r="R2932" t="str">
        <f t="shared" si="184"/>
        <v>musical</v>
      </c>
      <c r="S2932">
        <f xml:space="preserve"> ROUND((E2932:E7045 / D2932:D7045)*100, 0)</f>
        <v>101</v>
      </c>
      <c r="T2932" s="5">
        <f t="shared" si="181"/>
        <v>162.77000000000001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0">
        <f t="shared" si="182"/>
        <v>41872.291238425925</v>
      </c>
      <c r="K2933">
        <v>1408604363</v>
      </c>
      <c r="L2933" s="10">
        <f>(((I2933/60)/60)/24)+DATE(1970,1,1)</f>
        <v>41897.255555555559</v>
      </c>
      <c r="M2933" t="b">
        <v>0</v>
      </c>
      <c r="N2933">
        <v>9</v>
      </c>
      <c r="O2933" t="b">
        <v>1</v>
      </c>
      <c r="P2933" t="s">
        <v>8305</v>
      </c>
      <c r="Q2933" t="str">
        <f t="shared" si="183"/>
        <v>theater</v>
      </c>
      <c r="R2933" t="str">
        <f t="shared" si="184"/>
        <v>musical</v>
      </c>
      <c r="S2933">
        <f xml:space="preserve"> ROUND((E2933:E7046 / D2933:D7046)*100, 0)</f>
        <v>106</v>
      </c>
      <c r="T2933" s="5">
        <f t="shared" si="181"/>
        <v>88.33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0">
        <f t="shared" si="182"/>
        <v>42025.164780092593</v>
      </c>
      <c r="K2934">
        <v>1421812637</v>
      </c>
      <c r="L2934" s="10">
        <f>(((I2934/60)/60)/24)+DATE(1970,1,1)</f>
        <v>42056.458333333328</v>
      </c>
      <c r="M2934" t="b">
        <v>0</v>
      </c>
      <c r="N2934">
        <v>38</v>
      </c>
      <c r="O2934" t="b">
        <v>1</v>
      </c>
      <c r="P2934" t="s">
        <v>8305</v>
      </c>
      <c r="Q2934" t="str">
        <f t="shared" si="183"/>
        <v>theater</v>
      </c>
      <c r="R2934" t="str">
        <f t="shared" si="184"/>
        <v>musical</v>
      </c>
      <c r="S2934">
        <f xml:space="preserve"> ROUND((E2934:E7047 / D2934:D7047)*100, 0)</f>
        <v>105</v>
      </c>
      <c r="T2934" s="5">
        <f t="shared" si="181"/>
        <v>85.74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0">
        <f t="shared" si="182"/>
        <v>42495.956631944442</v>
      </c>
      <c r="K2935">
        <v>1462489053</v>
      </c>
      <c r="L2935" s="10">
        <f>(((I2935/60)/60)/24)+DATE(1970,1,1)</f>
        <v>42525.956631944442</v>
      </c>
      <c r="M2935" t="b">
        <v>0</v>
      </c>
      <c r="N2935">
        <v>54</v>
      </c>
      <c r="O2935" t="b">
        <v>1</v>
      </c>
      <c r="P2935" t="s">
        <v>8305</v>
      </c>
      <c r="Q2935" t="str">
        <f t="shared" si="183"/>
        <v>theater</v>
      </c>
      <c r="R2935" t="str">
        <f t="shared" si="184"/>
        <v>musical</v>
      </c>
      <c r="S2935">
        <f xml:space="preserve"> ROUND((E2935:E7048 / D2935:D7048)*100, 0)</f>
        <v>103</v>
      </c>
      <c r="T2935" s="5">
        <f t="shared" si="181"/>
        <v>47.57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0">
        <f t="shared" si="182"/>
        <v>41775.636157407411</v>
      </c>
      <c r="K2936">
        <v>1400253364</v>
      </c>
      <c r="L2936" s="10">
        <f>(((I2936/60)/60)/24)+DATE(1970,1,1)</f>
        <v>41805.636157407411</v>
      </c>
      <c r="M2936" t="b">
        <v>0</v>
      </c>
      <c r="N2936">
        <v>37</v>
      </c>
      <c r="O2936" t="b">
        <v>1</v>
      </c>
      <c r="P2936" t="s">
        <v>8305</v>
      </c>
      <c r="Q2936" t="str">
        <f t="shared" si="183"/>
        <v>theater</v>
      </c>
      <c r="R2936" t="str">
        <f t="shared" si="184"/>
        <v>musical</v>
      </c>
      <c r="S2936">
        <f xml:space="preserve"> ROUND((E2936:E7049 / D2936:D7049)*100, 0)</f>
        <v>108</v>
      </c>
      <c r="T2936" s="5">
        <f t="shared" si="181"/>
        <v>72.97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0">
        <f t="shared" si="182"/>
        <v>42553.583425925928</v>
      </c>
      <c r="K2937">
        <v>1467468008</v>
      </c>
      <c r="L2937" s="10">
        <f>(((I2937/60)/60)/24)+DATE(1970,1,1)</f>
        <v>42611.708333333328</v>
      </c>
      <c r="M2937" t="b">
        <v>0</v>
      </c>
      <c r="N2937">
        <v>39</v>
      </c>
      <c r="O2937" t="b">
        <v>1</v>
      </c>
      <c r="P2937" t="s">
        <v>8305</v>
      </c>
      <c r="Q2937" t="str">
        <f t="shared" si="183"/>
        <v>theater</v>
      </c>
      <c r="R2937" t="str">
        <f t="shared" si="184"/>
        <v>musical</v>
      </c>
      <c r="S2937">
        <f xml:space="preserve"> ROUND((E2937:E7050 / D2937:D7050)*100, 0)</f>
        <v>101</v>
      </c>
      <c r="T2937" s="5">
        <f t="shared" si="181"/>
        <v>90.54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0">
        <f t="shared" si="182"/>
        <v>41912.650729166664</v>
      </c>
      <c r="K2938">
        <v>1412091423</v>
      </c>
      <c r="L2938" s="10">
        <f>(((I2938/60)/60)/24)+DATE(1970,1,1)</f>
        <v>41925.207638888889</v>
      </c>
      <c r="M2938" t="b">
        <v>0</v>
      </c>
      <c r="N2938">
        <v>34</v>
      </c>
      <c r="O2938" t="b">
        <v>1</v>
      </c>
      <c r="P2938" t="s">
        <v>8305</v>
      </c>
      <c r="Q2938" t="str">
        <f t="shared" si="183"/>
        <v>theater</v>
      </c>
      <c r="R2938" t="str">
        <f t="shared" si="184"/>
        <v>musical</v>
      </c>
      <c r="S2938">
        <f xml:space="preserve"> ROUND((E2938:E7051 / D2938:D7051)*100, 0)</f>
        <v>128</v>
      </c>
      <c r="T2938" s="5">
        <f t="shared" si="181"/>
        <v>37.65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0">
        <f t="shared" si="182"/>
        <v>41803.457326388889</v>
      </c>
      <c r="K2939">
        <v>1402657113</v>
      </c>
      <c r="L2939" s="10">
        <f>(((I2939/60)/60)/24)+DATE(1970,1,1)</f>
        <v>41833.457326388889</v>
      </c>
      <c r="M2939" t="b">
        <v>0</v>
      </c>
      <c r="N2939">
        <v>55</v>
      </c>
      <c r="O2939" t="b">
        <v>1</v>
      </c>
      <c r="P2939" t="s">
        <v>8305</v>
      </c>
      <c r="Q2939" t="str">
        <f t="shared" si="183"/>
        <v>theater</v>
      </c>
      <c r="R2939" t="str">
        <f t="shared" si="184"/>
        <v>musical</v>
      </c>
      <c r="S2939">
        <f xml:space="preserve"> ROUND((E2939:E7052 / D2939:D7052)*100, 0)</f>
        <v>133</v>
      </c>
      <c r="T2939" s="5">
        <f t="shared" ref="T2939:T3002" si="185" xml:space="preserve"> ROUND(IF(N2939&gt;0,(E2939/N2939),(0)),2)</f>
        <v>36.36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0">
        <f t="shared" si="182"/>
        <v>42004.703865740739</v>
      </c>
      <c r="K2940">
        <v>1420044814</v>
      </c>
      <c r="L2940" s="10">
        <f>(((I2940/60)/60)/24)+DATE(1970,1,1)</f>
        <v>42034.703865740739</v>
      </c>
      <c r="M2940" t="b">
        <v>0</v>
      </c>
      <c r="N2940">
        <v>32</v>
      </c>
      <c r="O2940" t="b">
        <v>1</v>
      </c>
      <c r="P2940" t="s">
        <v>8305</v>
      </c>
      <c r="Q2940" t="str">
        <f t="shared" si="183"/>
        <v>theater</v>
      </c>
      <c r="R2940" t="str">
        <f t="shared" si="184"/>
        <v>musical</v>
      </c>
      <c r="S2940">
        <f xml:space="preserve"> ROUND((E2940:E7053 / D2940:D7053)*100, 0)</f>
        <v>101</v>
      </c>
      <c r="T2940" s="5">
        <f t="shared" si="185"/>
        <v>126.72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0">
        <f t="shared" si="182"/>
        <v>41845.809166666666</v>
      </c>
      <c r="K2941">
        <v>1406316312</v>
      </c>
      <c r="L2941" s="10">
        <f>(((I2941/60)/60)/24)+DATE(1970,1,1)</f>
        <v>41879.041666666664</v>
      </c>
      <c r="M2941" t="b">
        <v>0</v>
      </c>
      <c r="N2941">
        <v>25</v>
      </c>
      <c r="O2941" t="b">
        <v>1</v>
      </c>
      <c r="P2941" t="s">
        <v>8305</v>
      </c>
      <c r="Q2941" t="str">
        <f t="shared" si="183"/>
        <v>theater</v>
      </c>
      <c r="R2941" t="str">
        <f t="shared" si="184"/>
        <v>musical</v>
      </c>
      <c r="S2941">
        <f xml:space="preserve"> ROUND((E2941:E7054 / D2941:D7054)*100, 0)</f>
        <v>103</v>
      </c>
      <c r="T2941" s="5">
        <f t="shared" si="185"/>
        <v>329.2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0">
        <f t="shared" si="182"/>
        <v>41982.773356481484</v>
      </c>
      <c r="K2942">
        <v>1418150018</v>
      </c>
      <c r="L2942" s="10">
        <f>(((I2942/60)/60)/24)+DATE(1970,1,1)</f>
        <v>42022.773356481484</v>
      </c>
      <c r="M2942" t="b">
        <v>0</v>
      </c>
      <c r="N2942">
        <v>33</v>
      </c>
      <c r="O2942" t="b">
        <v>1</v>
      </c>
      <c r="P2942" t="s">
        <v>8305</v>
      </c>
      <c r="Q2942" t="str">
        <f t="shared" si="183"/>
        <v>theater</v>
      </c>
      <c r="R2942" t="str">
        <f t="shared" si="184"/>
        <v>musical</v>
      </c>
      <c r="S2942">
        <f xml:space="preserve"> ROUND((E2942:E7055 / D2942:D7055)*100, 0)</f>
        <v>107</v>
      </c>
      <c r="T2942" s="5">
        <f t="shared" si="185"/>
        <v>81.239999999999995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0">
        <f t="shared" si="182"/>
        <v>42034.960127314815</v>
      </c>
      <c r="K2943">
        <v>1422658955</v>
      </c>
      <c r="L2943" s="10">
        <f>(((I2943/60)/60)/24)+DATE(1970,1,1)</f>
        <v>42064.960127314815</v>
      </c>
      <c r="M2943" t="b">
        <v>0</v>
      </c>
      <c r="N2943">
        <v>1</v>
      </c>
      <c r="O2943" t="b">
        <v>0</v>
      </c>
      <c r="P2943" t="s">
        <v>8303</v>
      </c>
      <c r="Q2943" t="str">
        <f t="shared" si="183"/>
        <v>theater</v>
      </c>
      <c r="R2943" t="str">
        <f t="shared" si="184"/>
        <v>spaces</v>
      </c>
      <c r="S2943">
        <f xml:space="preserve"> ROUND((E2943:E7056 / D2943:D7056)*100, 0)</f>
        <v>0</v>
      </c>
      <c r="T2943" s="5">
        <f t="shared" si="185"/>
        <v>1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0">
        <f t="shared" si="182"/>
        <v>42334.803923611107</v>
      </c>
      <c r="K2944">
        <v>1448565459</v>
      </c>
      <c r="L2944" s="10">
        <f>(((I2944/60)/60)/24)+DATE(1970,1,1)</f>
        <v>42354.845833333333</v>
      </c>
      <c r="M2944" t="b">
        <v>0</v>
      </c>
      <c r="N2944">
        <v>202</v>
      </c>
      <c r="O2944" t="b">
        <v>0</v>
      </c>
      <c r="P2944" t="s">
        <v>8303</v>
      </c>
      <c r="Q2944" t="str">
        <f t="shared" si="183"/>
        <v>theater</v>
      </c>
      <c r="R2944" t="str">
        <f t="shared" si="184"/>
        <v>spaces</v>
      </c>
      <c r="S2944">
        <f xml:space="preserve"> ROUND((E2944:E7057 / D2944:D7057)*100, 0)</f>
        <v>20</v>
      </c>
      <c r="T2944" s="5">
        <f t="shared" si="185"/>
        <v>202.23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0">
        <f t="shared" si="182"/>
        <v>42077.129398148143</v>
      </c>
      <c r="K2945">
        <v>1426302380</v>
      </c>
      <c r="L2945" s="10">
        <f>(((I2945/60)/60)/24)+DATE(1970,1,1)</f>
        <v>42107.129398148143</v>
      </c>
      <c r="M2945" t="b">
        <v>0</v>
      </c>
      <c r="N2945">
        <v>0</v>
      </c>
      <c r="O2945" t="b">
        <v>0</v>
      </c>
      <c r="P2945" t="s">
        <v>8303</v>
      </c>
      <c r="Q2945" t="str">
        <f t="shared" si="183"/>
        <v>theater</v>
      </c>
      <c r="R2945" t="str">
        <f t="shared" si="184"/>
        <v>spaces</v>
      </c>
      <c r="S2945">
        <f xml:space="preserve"> ROUND((E2945:E7058 / D2945:D7058)*100, 0)</f>
        <v>0</v>
      </c>
      <c r="T2945" s="5">
        <f t="shared" si="185"/>
        <v>0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0">
        <f t="shared" si="182"/>
        <v>42132.9143287037</v>
      </c>
      <c r="K2946">
        <v>1431122198</v>
      </c>
      <c r="L2946" s="10">
        <f>(((I2946/60)/60)/24)+DATE(1970,1,1)</f>
        <v>42162.9143287037</v>
      </c>
      <c r="M2946" t="b">
        <v>0</v>
      </c>
      <c r="N2946">
        <v>1</v>
      </c>
      <c r="O2946" t="b">
        <v>0</v>
      </c>
      <c r="P2946" t="s">
        <v>8303</v>
      </c>
      <c r="Q2946" t="str">
        <f t="shared" si="183"/>
        <v>theater</v>
      </c>
      <c r="R2946" t="str">
        <f t="shared" si="184"/>
        <v>spaces</v>
      </c>
      <c r="S2946">
        <f xml:space="preserve"> ROUND((E2946:E7059 / D2946:D7059)*100, 0)</f>
        <v>1</v>
      </c>
      <c r="T2946" s="5">
        <f t="shared" si="185"/>
        <v>100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0">
        <f t="shared" ref="J2947:J3010" si="186">(((K2947/60)/60)/24)+DATE(1970,1,1)</f>
        <v>42118.139583333337</v>
      </c>
      <c r="K2947">
        <v>1429845660</v>
      </c>
      <c r="L2947" s="10">
        <f>(((I2947/60)/60)/24)+DATE(1970,1,1)</f>
        <v>42148.139583333337</v>
      </c>
      <c r="M2947" t="b">
        <v>0</v>
      </c>
      <c r="N2947">
        <v>0</v>
      </c>
      <c r="O2947" t="b">
        <v>0</v>
      </c>
      <c r="P2947" t="s">
        <v>8303</v>
      </c>
      <c r="Q2947" t="str">
        <f t="shared" ref="Q2947:Q3010" si="187">LEFT(P2947, SEARCH("/",P2947,1)-1)</f>
        <v>theater</v>
      </c>
      <c r="R2947" t="str">
        <f t="shared" ref="R2947:R3010" si="188">RIGHT(P2947,LEN(P2947)-SEARCH("/",P2947))</f>
        <v>spaces</v>
      </c>
      <c r="S2947">
        <f xml:space="preserve"> ROUND((E2947:E7060 / D2947:D7060)*100, 0)</f>
        <v>0</v>
      </c>
      <c r="T2947" s="5">
        <f t="shared" si="185"/>
        <v>0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0">
        <f t="shared" si="186"/>
        <v>42567.531157407408</v>
      </c>
      <c r="K2948">
        <v>1468673092</v>
      </c>
      <c r="L2948" s="10">
        <f>(((I2948/60)/60)/24)+DATE(1970,1,1)</f>
        <v>42597.531157407408</v>
      </c>
      <c r="M2948" t="b">
        <v>0</v>
      </c>
      <c r="N2948">
        <v>2</v>
      </c>
      <c r="O2948" t="b">
        <v>0</v>
      </c>
      <c r="P2948" t="s">
        <v>8303</v>
      </c>
      <c r="Q2948" t="str">
        <f t="shared" si="187"/>
        <v>theater</v>
      </c>
      <c r="R2948" t="str">
        <f t="shared" si="188"/>
        <v>spaces</v>
      </c>
      <c r="S2948">
        <f xml:space="preserve"> ROUND((E2948:E7061 / D2948:D7061)*100, 0)</f>
        <v>0</v>
      </c>
      <c r="T2948" s="5">
        <f t="shared" si="185"/>
        <v>1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0">
        <f t="shared" si="186"/>
        <v>42649.562118055561</v>
      </c>
      <c r="K2949">
        <v>1475760567</v>
      </c>
      <c r="L2949" s="10">
        <f>(((I2949/60)/60)/24)+DATE(1970,1,1)</f>
        <v>42698.715972222228</v>
      </c>
      <c r="M2949" t="b">
        <v>0</v>
      </c>
      <c r="N2949">
        <v>13</v>
      </c>
      <c r="O2949" t="b">
        <v>0</v>
      </c>
      <c r="P2949" t="s">
        <v>8303</v>
      </c>
      <c r="Q2949" t="str">
        <f t="shared" si="187"/>
        <v>theater</v>
      </c>
      <c r="R2949" t="str">
        <f t="shared" si="188"/>
        <v>spaces</v>
      </c>
      <c r="S2949">
        <f xml:space="preserve"> ROUND((E2949:E7062 / D2949:D7062)*100, 0)</f>
        <v>4</v>
      </c>
      <c r="T2949" s="5">
        <f t="shared" si="185"/>
        <v>82.46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0">
        <f t="shared" si="186"/>
        <v>42097.649224537032</v>
      </c>
      <c r="K2950">
        <v>1428075293</v>
      </c>
      <c r="L2950" s="10">
        <f>(((I2950/60)/60)/24)+DATE(1970,1,1)</f>
        <v>42157.649224537032</v>
      </c>
      <c r="M2950" t="b">
        <v>0</v>
      </c>
      <c r="N2950">
        <v>9</v>
      </c>
      <c r="O2950" t="b">
        <v>0</v>
      </c>
      <c r="P2950" t="s">
        <v>8303</v>
      </c>
      <c r="Q2950" t="str">
        <f t="shared" si="187"/>
        <v>theater</v>
      </c>
      <c r="R2950" t="str">
        <f t="shared" si="188"/>
        <v>spaces</v>
      </c>
      <c r="S2950">
        <f xml:space="preserve"> ROUND((E2950:E7063 / D2950:D7063)*100, 0)</f>
        <v>0</v>
      </c>
      <c r="T2950" s="5">
        <f t="shared" si="185"/>
        <v>2.67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0">
        <f t="shared" si="186"/>
        <v>42297.823113425926</v>
      </c>
      <c r="K2951">
        <v>1445370317</v>
      </c>
      <c r="L2951" s="10">
        <f>(((I2951/60)/60)/24)+DATE(1970,1,1)</f>
        <v>42327.864780092597</v>
      </c>
      <c r="M2951" t="b">
        <v>0</v>
      </c>
      <c r="N2951">
        <v>2</v>
      </c>
      <c r="O2951" t="b">
        <v>0</v>
      </c>
      <c r="P2951" t="s">
        <v>8303</v>
      </c>
      <c r="Q2951" t="str">
        <f t="shared" si="187"/>
        <v>theater</v>
      </c>
      <c r="R2951" t="str">
        <f t="shared" si="188"/>
        <v>spaces</v>
      </c>
      <c r="S2951">
        <f xml:space="preserve"> ROUND((E2951:E7064 / D2951:D7064)*100, 0)</f>
        <v>3</v>
      </c>
      <c r="T2951" s="5">
        <f t="shared" si="185"/>
        <v>12.5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0">
        <f t="shared" si="186"/>
        <v>42362.36518518519</v>
      </c>
      <c r="K2952">
        <v>1450946752</v>
      </c>
      <c r="L2952" s="10">
        <f>(((I2952/60)/60)/24)+DATE(1970,1,1)</f>
        <v>42392.36518518519</v>
      </c>
      <c r="M2952" t="b">
        <v>0</v>
      </c>
      <c r="N2952">
        <v>0</v>
      </c>
      <c r="O2952" t="b">
        <v>0</v>
      </c>
      <c r="P2952" t="s">
        <v>8303</v>
      </c>
      <c r="Q2952" t="str">
        <f t="shared" si="187"/>
        <v>theater</v>
      </c>
      <c r="R2952" t="str">
        <f t="shared" si="188"/>
        <v>spaces</v>
      </c>
      <c r="S2952">
        <f xml:space="preserve"> ROUND((E2952:E7065 / D2952:D7065)*100, 0)</f>
        <v>0</v>
      </c>
      <c r="T2952" s="5">
        <f t="shared" si="185"/>
        <v>0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0">
        <f t="shared" si="186"/>
        <v>41872.802928240737</v>
      </c>
      <c r="K2953">
        <v>1408648573</v>
      </c>
      <c r="L2953" s="10">
        <f>(((I2953/60)/60)/24)+DATE(1970,1,1)</f>
        <v>41917.802928240737</v>
      </c>
      <c r="M2953" t="b">
        <v>0</v>
      </c>
      <c r="N2953">
        <v>58</v>
      </c>
      <c r="O2953" t="b">
        <v>0</v>
      </c>
      <c r="P2953" t="s">
        <v>8303</v>
      </c>
      <c r="Q2953" t="str">
        <f t="shared" si="187"/>
        <v>theater</v>
      </c>
      <c r="R2953" t="str">
        <f t="shared" si="188"/>
        <v>spaces</v>
      </c>
      <c r="S2953">
        <f xml:space="preserve"> ROUND((E2953:E7066 / D2953:D7066)*100, 0)</f>
        <v>2</v>
      </c>
      <c r="T2953" s="5">
        <f t="shared" si="185"/>
        <v>18.899999999999999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0">
        <f t="shared" si="186"/>
        <v>42628.690266203703</v>
      </c>
      <c r="K2954">
        <v>1473957239</v>
      </c>
      <c r="L2954" s="10">
        <f>(((I2954/60)/60)/24)+DATE(1970,1,1)</f>
        <v>42660.166666666672</v>
      </c>
      <c r="M2954" t="b">
        <v>0</v>
      </c>
      <c r="N2954">
        <v>8</v>
      </c>
      <c r="O2954" t="b">
        <v>0</v>
      </c>
      <c r="P2954" t="s">
        <v>8303</v>
      </c>
      <c r="Q2954" t="str">
        <f t="shared" si="187"/>
        <v>theater</v>
      </c>
      <c r="R2954" t="str">
        <f t="shared" si="188"/>
        <v>spaces</v>
      </c>
      <c r="S2954">
        <f xml:space="preserve"> ROUND((E2954:E7067 / D2954:D7067)*100, 0)</f>
        <v>8</v>
      </c>
      <c r="T2954" s="5">
        <f t="shared" si="185"/>
        <v>200.63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0">
        <f t="shared" si="186"/>
        <v>42255.791909722218</v>
      </c>
      <c r="K2955">
        <v>1441738821</v>
      </c>
      <c r="L2955" s="10">
        <f>(((I2955/60)/60)/24)+DATE(1970,1,1)</f>
        <v>42285.791909722218</v>
      </c>
      <c r="M2955" t="b">
        <v>0</v>
      </c>
      <c r="N2955">
        <v>3</v>
      </c>
      <c r="O2955" t="b">
        <v>0</v>
      </c>
      <c r="P2955" t="s">
        <v>8303</v>
      </c>
      <c r="Q2955" t="str">
        <f t="shared" si="187"/>
        <v>theater</v>
      </c>
      <c r="R2955" t="str">
        <f t="shared" si="188"/>
        <v>spaces</v>
      </c>
      <c r="S2955">
        <f xml:space="preserve"> ROUND((E2955:E7068 / D2955:D7068)*100, 0)</f>
        <v>0</v>
      </c>
      <c r="T2955" s="5">
        <f t="shared" si="185"/>
        <v>201.67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0">
        <f t="shared" si="186"/>
        <v>42790.583368055552</v>
      </c>
      <c r="K2956">
        <v>1487944803</v>
      </c>
      <c r="L2956" s="10">
        <f>(((I2956/60)/60)/24)+DATE(1970,1,1)</f>
        <v>42810.541701388895</v>
      </c>
      <c r="M2956" t="b">
        <v>0</v>
      </c>
      <c r="N2956">
        <v>0</v>
      </c>
      <c r="O2956" t="b">
        <v>0</v>
      </c>
      <c r="P2956" t="s">
        <v>8303</v>
      </c>
      <c r="Q2956" t="str">
        <f t="shared" si="187"/>
        <v>theater</v>
      </c>
      <c r="R2956" t="str">
        <f t="shared" si="188"/>
        <v>spaces</v>
      </c>
      <c r="S2956">
        <f xml:space="preserve"> ROUND((E2956:E7069 / D2956:D7069)*100, 0)</f>
        <v>0</v>
      </c>
      <c r="T2956" s="5">
        <f t="shared" si="185"/>
        <v>0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0">
        <f t="shared" si="186"/>
        <v>42141.741307870368</v>
      </c>
      <c r="K2957">
        <v>1431884849</v>
      </c>
      <c r="L2957" s="10">
        <f>(((I2957/60)/60)/24)+DATE(1970,1,1)</f>
        <v>42171.741307870368</v>
      </c>
      <c r="M2957" t="b">
        <v>0</v>
      </c>
      <c r="N2957">
        <v>11</v>
      </c>
      <c r="O2957" t="b">
        <v>0</v>
      </c>
      <c r="P2957" t="s">
        <v>8303</v>
      </c>
      <c r="Q2957" t="str">
        <f t="shared" si="187"/>
        <v>theater</v>
      </c>
      <c r="R2957" t="str">
        <f t="shared" si="188"/>
        <v>spaces</v>
      </c>
      <c r="S2957">
        <f xml:space="preserve"> ROUND((E2957:E7070 / D2957:D7070)*100, 0)</f>
        <v>60</v>
      </c>
      <c r="T2957" s="5">
        <f t="shared" si="185"/>
        <v>65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0">
        <f t="shared" si="186"/>
        <v>42464.958912037036</v>
      </c>
      <c r="K2958">
        <v>1459810850</v>
      </c>
      <c r="L2958" s="10">
        <f>(((I2958/60)/60)/24)+DATE(1970,1,1)</f>
        <v>42494.958912037036</v>
      </c>
      <c r="M2958" t="b">
        <v>0</v>
      </c>
      <c r="N2958">
        <v>20</v>
      </c>
      <c r="O2958" t="b">
        <v>0</v>
      </c>
      <c r="P2958" t="s">
        <v>8303</v>
      </c>
      <c r="Q2958" t="str">
        <f t="shared" si="187"/>
        <v>theater</v>
      </c>
      <c r="R2958" t="str">
        <f t="shared" si="188"/>
        <v>spaces</v>
      </c>
      <c r="S2958">
        <f xml:space="preserve"> ROUND((E2958:E7071 / D2958:D7071)*100, 0)</f>
        <v>17</v>
      </c>
      <c r="T2958" s="5">
        <f t="shared" si="185"/>
        <v>66.099999999999994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0">
        <f t="shared" si="186"/>
        <v>42031.011249999996</v>
      </c>
      <c r="K2959">
        <v>1422317772</v>
      </c>
      <c r="L2959" s="10">
        <f>(((I2959/60)/60)/24)+DATE(1970,1,1)</f>
        <v>42090.969583333332</v>
      </c>
      <c r="M2959" t="b">
        <v>0</v>
      </c>
      <c r="N2959">
        <v>3</v>
      </c>
      <c r="O2959" t="b">
        <v>0</v>
      </c>
      <c r="P2959" t="s">
        <v>8303</v>
      </c>
      <c r="Q2959" t="str">
        <f t="shared" si="187"/>
        <v>theater</v>
      </c>
      <c r="R2959" t="str">
        <f t="shared" si="188"/>
        <v>spaces</v>
      </c>
      <c r="S2959">
        <f xml:space="preserve"> ROUND((E2959:E7072 / D2959:D7072)*100, 0)</f>
        <v>2</v>
      </c>
      <c r="T2959" s="5">
        <f t="shared" si="185"/>
        <v>93.33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0">
        <f t="shared" si="186"/>
        <v>42438.779131944444</v>
      </c>
      <c r="K2960">
        <v>1457548917</v>
      </c>
      <c r="L2960" s="10">
        <f>(((I2960/60)/60)/24)+DATE(1970,1,1)</f>
        <v>42498.73746527778</v>
      </c>
      <c r="M2960" t="b">
        <v>0</v>
      </c>
      <c r="N2960">
        <v>0</v>
      </c>
      <c r="O2960" t="b">
        <v>0</v>
      </c>
      <c r="P2960" t="s">
        <v>8303</v>
      </c>
      <c r="Q2960" t="str">
        <f t="shared" si="187"/>
        <v>theater</v>
      </c>
      <c r="R2960" t="str">
        <f t="shared" si="188"/>
        <v>spaces</v>
      </c>
      <c r="S2960">
        <f xml:space="preserve"> ROUND((E2960:E7073 / D2960:D7073)*100, 0)</f>
        <v>0</v>
      </c>
      <c r="T2960" s="5">
        <f t="shared" si="185"/>
        <v>0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0">
        <f t="shared" si="186"/>
        <v>42498.008391203708</v>
      </c>
      <c r="K2961">
        <v>1462666325</v>
      </c>
      <c r="L2961" s="10">
        <f>(((I2961/60)/60)/24)+DATE(1970,1,1)</f>
        <v>42528.008391203708</v>
      </c>
      <c r="M2961" t="b">
        <v>0</v>
      </c>
      <c r="N2961">
        <v>0</v>
      </c>
      <c r="O2961" t="b">
        <v>0</v>
      </c>
      <c r="P2961" t="s">
        <v>8303</v>
      </c>
      <c r="Q2961" t="str">
        <f t="shared" si="187"/>
        <v>theater</v>
      </c>
      <c r="R2961" t="str">
        <f t="shared" si="188"/>
        <v>spaces</v>
      </c>
      <c r="S2961">
        <f xml:space="preserve"> ROUND((E2961:E7074 / D2961:D7074)*100, 0)</f>
        <v>0</v>
      </c>
      <c r="T2961" s="5">
        <f t="shared" si="185"/>
        <v>0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0">
        <f t="shared" si="186"/>
        <v>41863.757210648146</v>
      </c>
      <c r="K2962">
        <v>1407867023</v>
      </c>
      <c r="L2962" s="10">
        <f>(((I2962/60)/60)/24)+DATE(1970,1,1)</f>
        <v>41893.757210648146</v>
      </c>
      <c r="M2962" t="b">
        <v>0</v>
      </c>
      <c r="N2962">
        <v>0</v>
      </c>
      <c r="O2962" t="b">
        <v>0</v>
      </c>
      <c r="P2962" t="s">
        <v>8303</v>
      </c>
      <c r="Q2962" t="str">
        <f t="shared" si="187"/>
        <v>theater</v>
      </c>
      <c r="R2962" t="str">
        <f t="shared" si="188"/>
        <v>spaces</v>
      </c>
      <c r="S2962">
        <f xml:space="preserve"> ROUND((E2962:E7075 / D2962:D7075)*100, 0)</f>
        <v>0</v>
      </c>
      <c r="T2962" s="5">
        <f t="shared" si="185"/>
        <v>0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0">
        <f t="shared" si="186"/>
        <v>42061.212488425925</v>
      </c>
      <c r="K2963">
        <v>1424927159</v>
      </c>
      <c r="L2963" s="10">
        <f>(((I2963/60)/60)/24)+DATE(1970,1,1)</f>
        <v>42089.166666666672</v>
      </c>
      <c r="M2963" t="b">
        <v>0</v>
      </c>
      <c r="N2963">
        <v>108</v>
      </c>
      <c r="O2963" t="b">
        <v>1</v>
      </c>
      <c r="P2963" t="s">
        <v>8271</v>
      </c>
      <c r="Q2963" t="str">
        <f t="shared" si="187"/>
        <v>theater</v>
      </c>
      <c r="R2963" t="str">
        <f t="shared" si="188"/>
        <v>plays</v>
      </c>
      <c r="S2963">
        <f xml:space="preserve"> ROUND((E2963:E7076 / D2963:D7076)*100, 0)</f>
        <v>110</v>
      </c>
      <c r="T2963" s="5">
        <f t="shared" si="185"/>
        <v>50.75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0">
        <f t="shared" si="186"/>
        <v>42036.24428240741</v>
      </c>
      <c r="K2964">
        <v>1422769906</v>
      </c>
      <c r="L2964" s="10">
        <f>(((I2964/60)/60)/24)+DATE(1970,1,1)</f>
        <v>42064.290972222225</v>
      </c>
      <c r="M2964" t="b">
        <v>0</v>
      </c>
      <c r="N2964">
        <v>20</v>
      </c>
      <c r="O2964" t="b">
        <v>1</v>
      </c>
      <c r="P2964" t="s">
        <v>8271</v>
      </c>
      <c r="Q2964" t="str">
        <f t="shared" si="187"/>
        <v>theater</v>
      </c>
      <c r="R2964" t="str">
        <f t="shared" si="188"/>
        <v>plays</v>
      </c>
      <c r="S2964">
        <f xml:space="preserve"> ROUND((E2964:E7077 / D2964:D7077)*100, 0)</f>
        <v>122</v>
      </c>
      <c r="T2964" s="5">
        <f t="shared" si="185"/>
        <v>60.9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0">
        <f t="shared" si="186"/>
        <v>42157.470185185186</v>
      </c>
      <c r="K2965">
        <v>1433243824</v>
      </c>
      <c r="L2965" s="10">
        <f>(((I2965/60)/60)/24)+DATE(1970,1,1)</f>
        <v>42187.470185185186</v>
      </c>
      <c r="M2965" t="b">
        <v>0</v>
      </c>
      <c r="N2965">
        <v>98</v>
      </c>
      <c r="O2965" t="b">
        <v>1</v>
      </c>
      <c r="P2965" t="s">
        <v>8271</v>
      </c>
      <c r="Q2965" t="str">
        <f t="shared" si="187"/>
        <v>theater</v>
      </c>
      <c r="R2965" t="str">
        <f t="shared" si="188"/>
        <v>plays</v>
      </c>
      <c r="S2965">
        <f xml:space="preserve"> ROUND((E2965:E7078 / D2965:D7078)*100, 0)</f>
        <v>107</v>
      </c>
      <c r="T2965" s="5">
        <f t="shared" si="185"/>
        <v>109.03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0">
        <f t="shared" si="186"/>
        <v>41827.909942129627</v>
      </c>
      <c r="K2966">
        <v>1404769819</v>
      </c>
      <c r="L2966" s="10">
        <f>(((I2966/60)/60)/24)+DATE(1970,1,1)</f>
        <v>41857.897222222222</v>
      </c>
      <c r="M2966" t="b">
        <v>0</v>
      </c>
      <c r="N2966">
        <v>196</v>
      </c>
      <c r="O2966" t="b">
        <v>1</v>
      </c>
      <c r="P2966" t="s">
        <v>8271</v>
      </c>
      <c r="Q2966" t="str">
        <f t="shared" si="187"/>
        <v>theater</v>
      </c>
      <c r="R2966" t="str">
        <f t="shared" si="188"/>
        <v>plays</v>
      </c>
      <c r="S2966">
        <f xml:space="preserve"> ROUND((E2966:E7079 / D2966:D7079)*100, 0)</f>
        <v>101</v>
      </c>
      <c r="T2966" s="5">
        <f t="shared" si="185"/>
        <v>25.69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0">
        <f t="shared" si="186"/>
        <v>42162.729548611111</v>
      </c>
      <c r="K2967">
        <v>1433698233</v>
      </c>
      <c r="L2967" s="10">
        <f>(((I2967/60)/60)/24)+DATE(1970,1,1)</f>
        <v>42192.729548611111</v>
      </c>
      <c r="M2967" t="b">
        <v>0</v>
      </c>
      <c r="N2967">
        <v>39</v>
      </c>
      <c r="O2967" t="b">
        <v>1</v>
      </c>
      <c r="P2967" t="s">
        <v>8271</v>
      </c>
      <c r="Q2967" t="str">
        <f t="shared" si="187"/>
        <v>theater</v>
      </c>
      <c r="R2967" t="str">
        <f t="shared" si="188"/>
        <v>plays</v>
      </c>
      <c r="S2967">
        <f xml:space="preserve"> ROUND((E2967:E7080 / D2967:D7080)*100, 0)</f>
        <v>109</v>
      </c>
      <c r="T2967" s="5">
        <f t="shared" si="185"/>
        <v>41.92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0">
        <f t="shared" si="186"/>
        <v>42233.738564814819</v>
      </c>
      <c r="K2968">
        <v>1439833412</v>
      </c>
      <c r="L2968" s="10">
        <f>(((I2968/60)/60)/24)+DATE(1970,1,1)</f>
        <v>42263.738564814819</v>
      </c>
      <c r="M2968" t="b">
        <v>0</v>
      </c>
      <c r="N2968">
        <v>128</v>
      </c>
      <c r="O2968" t="b">
        <v>1</v>
      </c>
      <c r="P2968" t="s">
        <v>8271</v>
      </c>
      <c r="Q2968" t="str">
        <f t="shared" si="187"/>
        <v>theater</v>
      </c>
      <c r="R2968" t="str">
        <f t="shared" si="188"/>
        <v>plays</v>
      </c>
      <c r="S2968">
        <f xml:space="preserve"> ROUND((E2968:E7081 / D2968:D7081)*100, 0)</f>
        <v>114</v>
      </c>
      <c r="T2968" s="5">
        <f t="shared" si="185"/>
        <v>88.77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0">
        <f t="shared" si="186"/>
        <v>42042.197824074072</v>
      </c>
      <c r="K2969">
        <v>1423284292</v>
      </c>
      <c r="L2969" s="10">
        <f>(((I2969/60)/60)/24)+DATE(1970,1,1)</f>
        <v>42072.156157407408</v>
      </c>
      <c r="M2969" t="b">
        <v>0</v>
      </c>
      <c r="N2969">
        <v>71</v>
      </c>
      <c r="O2969" t="b">
        <v>1</v>
      </c>
      <c r="P2969" t="s">
        <v>8271</v>
      </c>
      <c r="Q2969" t="str">
        <f t="shared" si="187"/>
        <v>theater</v>
      </c>
      <c r="R2969" t="str">
        <f t="shared" si="188"/>
        <v>plays</v>
      </c>
      <c r="S2969">
        <f xml:space="preserve"> ROUND((E2969:E7082 / D2969:D7082)*100, 0)</f>
        <v>114</v>
      </c>
      <c r="T2969" s="5">
        <f t="shared" si="185"/>
        <v>80.23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0">
        <f t="shared" si="186"/>
        <v>42585.523842592593</v>
      </c>
      <c r="K2970">
        <v>1470227660</v>
      </c>
      <c r="L2970" s="10">
        <f>(((I2970/60)/60)/24)+DATE(1970,1,1)</f>
        <v>42599.165972222225</v>
      </c>
      <c r="M2970" t="b">
        <v>0</v>
      </c>
      <c r="N2970">
        <v>47</v>
      </c>
      <c r="O2970" t="b">
        <v>1</v>
      </c>
      <c r="P2970" t="s">
        <v>8271</v>
      </c>
      <c r="Q2970" t="str">
        <f t="shared" si="187"/>
        <v>theater</v>
      </c>
      <c r="R2970" t="str">
        <f t="shared" si="188"/>
        <v>plays</v>
      </c>
      <c r="S2970">
        <f xml:space="preserve"> ROUND((E2970:E7083 / D2970:D7083)*100, 0)</f>
        <v>106</v>
      </c>
      <c r="T2970" s="5">
        <f t="shared" si="185"/>
        <v>78.94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0">
        <f t="shared" si="186"/>
        <v>42097.786493055552</v>
      </c>
      <c r="K2971">
        <v>1428087153</v>
      </c>
      <c r="L2971" s="10">
        <f>(((I2971/60)/60)/24)+DATE(1970,1,1)</f>
        <v>42127.952083333337</v>
      </c>
      <c r="M2971" t="b">
        <v>0</v>
      </c>
      <c r="N2971">
        <v>17</v>
      </c>
      <c r="O2971" t="b">
        <v>1</v>
      </c>
      <c r="P2971" t="s">
        <v>8271</v>
      </c>
      <c r="Q2971" t="str">
        <f t="shared" si="187"/>
        <v>theater</v>
      </c>
      <c r="R2971" t="str">
        <f t="shared" si="188"/>
        <v>plays</v>
      </c>
      <c r="S2971">
        <f xml:space="preserve"> ROUND((E2971:E7084 / D2971:D7084)*100, 0)</f>
        <v>163</v>
      </c>
      <c r="T2971" s="5">
        <f t="shared" si="185"/>
        <v>95.59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0">
        <f t="shared" si="186"/>
        <v>41808.669571759259</v>
      </c>
      <c r="K2972">
        <v>1403107451</v>
      </c>
      <c r="L2972" s="10">
        <f>(((I2972/60)/60)/24)+DATE(1970,1,1)</f>
        <v>41838.669571759259</v>
      </c>
      <c r="M2972" t="b">
        <v>0</v>
      </c>
      <c r="N2972">
        <v>91</v>
      </c>
      <c r="O2972" t="b">
        <v>1</v>
      </c>
      <c r="P2972" t="s">
        <v>8271</v>
      </c>
      <c r="Q2972" t="str">
        <f t="shared" si="187"/>
        <v>theater</v>
      </c>
      <c r="R2972" t="str">
        <f t="shared" si="188"/>
        <v>plays</v>
      </c>
      <c r="S2972">
        <f xml:space="preserve"> ROUND((E2972:E7085 / D2972:D7085)*100, 0)</f>
        <v>106</v>
      </c>
      <c r="T2972" s="5">
        <f t="shared" si="185"/>
        <v>69.89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0">
        <f t="shared" si="186"/>
        <v>41852.658310185187</v>
      </c>
      <c r="K2973">
        <v>1406908078</v>
      </c>
      <c r="L2973" s="10">
        <f>(((I2973/60)/60)/24)+DATE(1970,1,1)</f>
        <v>41882.658310185187</v>
      </c>
      <c r="M2973" t="b">
        <v>0</v>
      </c>
      <c r="N2973">
        <v>43</v>
      </c>
      <c r="O2973" t="b">
        <v>1</v>
      </c>
      <c r="P2973" t="s">
        <v>8271</v>
      </c>
      <c r="Q2973" t="str">
        <f t="shared" si="187"/>
        <v>theater</v>
      </c>
      <c r="R2973" t="str">
        <f t="shared" si="188"/>
        <v>plays</v>
      </c>
      <c r="S2973">
        <f xml:space="preserve"> ROUND((E2973:E7086 / D2973:D7086)*100, 0)</f>
        <v>100</v>
      </c>
      <c r="T2973" s="5">
        <f t="shared" si="185"/>
        <v>74.53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0">
        <f t="shared" si="186"/>
        <v>42694.110185185185</v>
      </c>
      <c r="K2974">
        <v>1479609520</v>
      </c>
      <c r="L2974" s="10">
        <f>(((I2974/60)/60)/24)+DATE(1970,1,1)</f>
        <v>42709.041666666672</v>
      </c>
      <c r="M2974" t="b">
        <v>0</v>
      </c>
      <c r="N2974">
        <v>17</v>
      </c>
      <c r="O2974" t="b">
        <v>1</v>
      </c>
      <c r="P2974" t="s">
        <v>8271</v>
      </c>
      <c r="Q2974" t="str">
        <f t="shared" si="187"/>
        <v>theater</v>
      </c>
      <c r="R2974" t="str">
        <f t="shared" si="188"/>
        <v>plays</v>
      </c>
      <c r="S2974">
        <f xml:space="preserve"> ROUND((E2974:E7087 / D2974:D7087)*100, 0)</f>
        <v>105</v>
      </c>
      <c r="T2974" s="5">
        <f t="shared" si="185"/>
        <v>123.94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0">
        <f t="shared" si="186"/>
        <v>42341.818379629629</v>
      </c>
      <c r="K2975">
        <v>1449171508</v>
      </c>
      <c r="L2975" s="10">
        <f>(((I2975/60)/60)/24)+DATE(1970,1,1)</f>
        <v>42370.166666666672</v>
      </c>
      <c r="M2975" t="b">
        <v>0</v>
      </c>
      <c r="N2975">
        <v>33</v>
      </c>
      <c r="O2975" t="b">
        <v>1</v>
      </c>
      <c r="P2975" t="s">
        <v>8271</v>
      </c>
      <c r="Q2975" t="str">
        <f t="shared" si="187"/>
        <v>theater</v>
      </c>
      <c r="R2975" t="str">
        <f t="shared" si="188"/>
        <v>plays</v>
      </c>
      <c r="S2975">
        <f xml:space="preserve"> ROUND((E2975:E7088 / D2975:D7088)*100, 0)</f>
        <v>175</v>
      </c>
      <c r="T2975" s="5">
        <f t="shared" si="185"/>
        <v>264.85000000000002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0">
        <f t="shared" si="186"/>
        <v>41880.061006944445</v>
      </c>
      <c r="K2976">
        <v>1409275671</v>
      </c>
      <c r="L2976" s="10">
        <f>(((I2976/60)/60)/24)+DATE(1970,1,1)</f>
        <v>41908.065972222219</v>
      </c>
      <c r="M2976" t="b">
        <v>0</v>
      </c>
      <c r="N2976">
        <v>87</v>
      </c>
      <c r="O2976" t="b">
        <v>1</v>
      </c>
      <c r="P2976" t="s">
        <v>8271</v>
      </c>
      <c r="Q2976" t="str">
        <f t="shared" si="187"/>
        <v>theater</v>
      </c>
      <c r="R2976" t="str">
        <f t="shared" si="188"/>
        <v>plays</v>
      </c>
      <c r="S2976">
        <f xml:space="preserve"> ROUND((E2976:E7089 / D2976:D7089)*100, 0)</f>
        <v>102</v>
      </c>
      <c r="T2976" s="5">
        <f t="shared" si="185"/>
        <v>58.62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0">
        <f t="shared" si="186"/>
        <v>41941.683865740742</v>
      </c>
      <c r="K2977">
        <v>1414599886</v>
      </c>
      <c r="L2977" s="10">
        <f>(((I2977/60)/60)/24)+DATE(1970,1,1)</f>
        <v>41970.125</v>
      </c>
      <c r="M2977" t="b">
        <v>0</v>
      </c>
      <c r="N2977">
        <v>113</v>
      </c>
      <c r="O2977" t="b">
        <v>1</v>
      </c>
      <c r="P2977" t="s">
        <v>8271</v>
      </c>
      <c r="Q2977" t="str">
        <f t="shared" si="187"/>
        <v>theater</v>
      </c>
      <c r="R2977" t="str">
        <f t="shared" si="188"/>
        <v>plays</v>
      </c>
      <c r="S2977">
        <f xml:space="preserve"> ROUND((E2977:E7090 / D2977:D7090)*100, 0)</f>
        <v>100</v>
      </c>
      <c r="T2977" s="5">
        <f t="shared" si="185"/>
        <v>70.88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0">
        <f t="shared" si="186"/>
        <v>42425.730671296296</v>
      </c>
      <c r="K2978">
        <v>1456421530</v>
      </c>
      <c r="L2978" s="10">
        <f>(((I2978/60)/60)/24)+DATE(1970,1,1)</f>
        <v>42442.5</v>
      </c>
      <c r="M2978" t="b">
        <v>0</v>
      </c>
      <c r="N2978">
        <v>14</v>
      </c>
      <c r="O2978" t="b">
        <v>1</v>
      </c>
      <c r="P2978" t="s">
        <v>8271</v>
      </c>
      <c r="Q2978" t="str">
        <f t="shared" si="187"/>
        <v>theater</v>
      </c>
      <c r="R2978" t="str">
        <f t="shared" si="188"/>
        <v>plays</v>
      </c>
      <c r="S2978">
        <f xml:space="preserve"> ROUND((E2978:E7091 / D2978:D7091)*100, 0)</f>
        <v>171</v>
      </c>
      <c r="T2978" s="5">
        <f t="shared" si="185"/>
        <v>8.57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0">
        <f t="shared" si="186"/>
        <v>42026.88118055556</v>
      </c>
      <c r="K2979">
        <v>1421960934</v>
      </c>
      <c r="L2979" s="10">
        <f>(((I2979/60)/60)/24)+DATE(1970,1,1)</f>
        <v>42086.093055555553</v>
      </c>
      <c r="M2979" t="b">
        <v>0</v>
      </c>
      <c r="N2979">
        <v>30</v>
      </c>
      <c r="O2979" t="b">
        <v>1</v>
      </c>
      <c r="P2979" t="s">
        <v>8271</v>
      </c>
      <c r="Q2979" t="str">
        <f t="shared" si="187"/>
        <v>theater</v>
      </c>
      <c r="R2979" t="str">
        <f t="shared" si="188"/>
        <v>plays</v>
      </c>
      <c r="S2979">
        <f xml:space="preserve"> ROUND((E2979:E7092 / D2979:D7092)*100, 0)</f>
        <v>114</v>
      </c>
      <c r="T2979" s="5">
        <f t="shared" si="185"/>
        <v>113.57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0">
        <f t="shared" si="186"/>
        <v>41922.640590277777</v>
      </c>
      <c r="K2980">
        <v>1412954547</v>
      </c>
      <c r="L2980" s="10">
        <f>(((I2980/60)/60)/24)+DATE(1970,1,1)</f>
        <v>41932.249305555553</v>
      </c>
      <c r="M2980" t="b">
        <v>0</v>
      </c>
      <c r="N2980">
        <v>16</v>
      </c>
      <c r="O2980" t="b">
        <v>1</v>
      </c>
      <c r="P2980" t="s">
        <v>8271</v>
      </c>
      <c r="Q2980" t="str">
        <f t="shared" si="187"/>
        <v>theater</v>
      </c>
      <c r="R2980" t="str">
        <f t="shared" si="188"/>
        <v>plays</v>
      </c>
      <c r="S2980">
        <f xml:space="preserve"> ROUND((E2980:E7093 / D2980:D7093)*100, 0)</f>
        <v>129</v>
      </c>
      <c r="T2980" s="5">
        <f t="shared" si="185"/>
        <v>60.69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0">
        <f t="shared" si="186"/>
        <v>41993.824340277773</v>
      </c>
      <c r="K2981">
        <v>1419104823</v>
      </c>
      <c r="L2981" s="10">
        <f>(((I2981/60)/60)/24)+DATE(1970,1,1)</f>
        <v>42010.25</v>
      </c>
      <c r="M2981" t="b">
        <v>0</v>
      </c>
      <c r="N2981">
        <v>46</v>
      </c>
      <c r="O2981" t="b">
        <v>1</v>
      </c>
      <c r="P2981" t="s">
        <v>8271</v>
      </c>
      <c r="Q2981" t="str">
        <f t="shared" si="187"/>
        <v>theater</v>
      </c>
      <c r="R2981" t="str">
        <f t="shared" si="188"/>
        <v>plays</v>
      </c>
      <c r="S2981">
        <f xml:space="preserve"> ROUND((E2981:E7094 / D2981:D7094)*100, 0)</f>
        <v>101</v>
      </c>
      <c r="T2981" s="5">
        <f t="shared" si="185"/>
        <v>110.22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0">
        <f t="shared" si="186"/>
        <v>42219.915856481486</v>
      </c>
      <c r="K2982">
        <v>1438639130</v>
      </c>
      <c r="L2982" s="10">
        <f>(((I2982/60)/60)/24)+DATE(1970,1,1)</f>
        <v>42240.083333333328</v>
      </c>
      <c r="M2982" t="b">
        <v>0</v>
      </c>
      <c r="N2982">
        <v>24</v>
      </c>
      <c r="O2982" t="b">
        <v>1</v>
      </c>
      <c r="P2982" t="s">
        <v>8271</v>
      </c>
      <c r="Q2982" t="str">
        <f t="shared" si="187"/>
        <v>theater</v>
      </c>
      <c r="R2982" t="str">
        <f t="shared" si="188"/>
        <v>plays</v>
      </c>
      <c r="S2982">
        <f xml:space="preserve"> ROUND((E2982:E7095 / D2982:D7095)*100, 0)</f>
        <v>109</v>
      </c>
      <c r="T2982" s="5">
        <f t="shared" si="185"/>
        <v>136.46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0">
        <f t="shared" si="186"/>
        <v>42225.559675925921</v>
      </c>
      <c r="K2983">
        <v>1439126756</v>
      </c>
      <c r="L2983" s="10">
        <f>(((I2983/60)/60)/24)+DATE(1970,1,1)</f>
        <v>42270.559675925921</v>
      </c>
      <c r="M2983" t="b">
        <v>1</v>
      </c>
      <c r="N2983">
        <v>97</v>
      </c>
      <c r="O2983" t="b">
        <v>1</v>
      </c>
      <c r="P2983" t="s">
        <v>8303</v>
      </c>
      <c r="Q2983" t="str">
        <f t="shared" si="187"/>
        <v>theater</v>
      </c>
      <c r="R2983" t="str">
        <f t="shared" si="188"/>
        <v>spaces</v>
      </c>
      <c r="S2983">
        <f xml:space="preserve"> ROUND((E2983:E7096 / D2983:D7096)*100, 0)</f>
        <v>129</v>
      </c>
      <c r="T2983" s="5">
        <f t="shared" si="185"/>
        <v>53.16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0">
        <f t="shared" si="186"/>
        <v>42381.686840277776</v>
      </c>
      <c r="K2984">
        <v>1452616143</v>
      </c>
      <c r="L2984" s="10">
        <f>(((I2984/60)/60)/24)+DATE(1970,1,1)</f>
        <v>42411.686840277776</v>
      </c>
      <c r="M2984" t="b">
        <v>1</v>
      </c>
      <c r="N2984">
        <v>59</v>
      </c>
      <c r="O2984" t="b">
        <v>1</v>
      </c>
      <c r="P2984" t="s">
        <v>8303</v>
      </c>
      <c r="Q2984" t="str">
        <f t="shared" si="187"/>
        <v>theater</v>
      </c>
      <c r="R2984" t="str">
        <f t="shared" si="188"/>
        <v>spaces</v>
      </c>
      <c r="S2984">
        <f xml:space="preserve"> ROUND((E2984:E7097 / D2984:D7097)*100, 0)</f>
        <v>102</v>
      </c>
      <c r="T2984" s="5">
        <f t="shared" si="185"/>
        <v>86.49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0">
        <f t="shared" si="186"/>
        <v>41894.632361111115</v>
      </c>
      <c r="K2985">
        <v>1410534636</v>
      </c>
      <c r="L2985" s="10">
        <f>(((I2985/60)/60)/24)+DATE(1970,1,1)</f>
        <v>41954.674027777779</v>
      </c>
      <c r="M2985" t="b">
        <v>1</v>
      </c>
      <c r="N2985">
        <v>1095</v>
      </c>
      <c r="O2985" t="b">
        <v>1</v>
      </c>
      <c r="P2985" t="s">
        <v>8303</v>
      </c>
      <c r="Q2985" t="str">
        <f t="shared" si="187"/>
        <v>theater</v>
      </c>
      <c r="R2985" t="str">
        <f t="shared" si="188"/>
        <v>spaces</v>
      </c>
      <c r="S2985">
        <f xml:space="preserve"> ROUND((E2985:E7098 / D2985:D7098)*100, 0)</f>
        <v>147</v>
      </c>
      <c r="T2985" s="5">
        <f t="shared" si="185"/>
        <v>155.24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0">
        <f t="shared" si="186"/>
        <v>42576.278715277775</v>
      </c>
      <c r="K2986">
        <v>1469428881</v>
      </c>
      <c r="L2986" s="10">
        <f>(((I2986/60)/60)/24)+DATE(1970,1,1)</f>
        <v>42606.278715277775</v>
      </c>
      <c r="M2986" t="b">
        <v>1</v>
      </c>
      <c r="N2986">
        <v>218</v>
      </c>
      <c r="O2986" t="b">
        <v>1</v>
      </c>
      <c r="P2986" t="s">
        <v>8303</v>
      </c>
      <c r="Q2986" t="str">
        <f t="shared" si="187"/>
        <v>theater</v>
      </c>
      <c r="R2986" t="str">
        <f t="shared" si="188"/>
        <v>spaces</v>
      </c>
      <c r="S2986">
        <f xml:space="preserve"> ROUND((E2986:E7099 / D2986:D7099)*100, 0)</f>
        <v>100</v>
      </c>
      <c r="T2986" s="5">
        <f t="shared" si="185"/>
        <v>115.08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0">
        <f t="shared" si="186"/>
        <v>42654.973703703698</v>
      </c>
      <c r="K2987">
        <v>1476228128</v>
      </c>
      <c r="L2987" s="10">
        <f>(((I2987/60)/60)/24)+DATE(1970,1,1)</f>
        <v>42674.166666666672</v>
      </c>
      <c r="M2987" t="b">
        <v>0</v>
      </c>
      <c r="N2987">
        <v>111</v>
      </c>
      <c r="O2987" t="b">
        <v>1</v>
      </c>
      <c r="P2987" t="s">
        <v>8303</v>
      </c>
      <c r="Q2987" t="str">
        <f t="shared" si="187"/>
        <v>theater</v>
      </c>
      <c r="R2987" t="str">
        <f t="shared" si="188"/>
        <v>spaces</v>
      </c>
      <c r="S2987">
        <f xml:space="preserve"> ROUND((E2987:E7100 / D2987:D7100)*100, 0)</f>
        <v>122</v>
      </c>
      <c r="T2987" s="5">
        <f t="shared" si="185"/>
        <v>109.59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0">
        <f t="shared" si="186"/>
        <v>42431.500069444446</v>
      </c>
      <c r="K2988">
        <v>1456920006</v>
      </c>
      <c r="L2988" s="10">
        <f>(((I2988/60)/60)/24)+DATE(1970,1,1)</f>
        <v>42491.458402777775</v>
      </c>
      <c r="M2988" t="b">
        <v>0</v>
      </c>
      <c r="N2988">
        <v>56</v>
      </c>
      <c r="O2988" t="b">
        <v>1</v>
      </c>
      <c r="P2988" t="s">
        <v>8303</v>
      </c>
      <c r="Q2988" t="str">
        <f t="shared" si="187"/>
        <v>theater</v>
      </c>
      <c r="R2988" t="str">
        <f t="shared" si="188"/>
        <v>spaces</v>
      </c>
      <c r="S2988">
        <f xml:space="preserve"> ROUND((E2988:E7101 / D2988:D7101)*100, 0)</f>
        <v>106</v>
      </c>
      <c r="T2988" s="5">
        <f t="shared" si="185"/>
        <v>45.21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0">
        <f t="shared" si="186"/>
        <v>42627.307303240741</v>
      </c>
      <c r="K2989">
        <v>1473837751</v>
      </c>
      <c r="L2989" s="10">
        <f>(((I2989/60)/60)/24)+DATE(1970,1,1)</f>
        <v>42656</v>
      </c>
      <c r="M2989" t="b">
        <v>0</v>
      </c>
      <c r="N2989">
        <v>265</v>
      </c>
      <c r="O2989" t="b">
        <v>1</v>
      </c>
      <c r="P2989" t="s">
        <v>8303</v>
      </c>
      <c r="Q2989" t="str">
        <f t="shared" si="187"/>
        <v>theater</v>
      </c>
      <c r="R2989" t="str">
        <f t="shared" si="188"/>
        <v>spaces</v>
      </c>
      <c r="S2989">
        <f xml:space="preserve"> ROUND((E2989:E7102 / D2989:D7102)*100, 0)</f>
        <v>110</v>
      </c>
      <c r="T2989" s="5">
        <f t="shared" si="185"/>
        <v>104.15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0">
        <f t="shared" si="186"/>
        <v>42511.362048611118</v>
      </c>
      <c r="K2990">
        <v>1463820081</v>
      </c>
      <c r="L2990" s="10">
        <f>(((I2990/60)/60)/24)+DATE(1970,1,1)</f>
        <v>42541.362048611118</v>
      </c>
      <c r="M2990" t="b">
        <v>0</v>
      </c>
      <c r="N2990">
        <v>28</v>
      </c>
      <c r="O2990" t="b">
        <v>1</v>
      </c>
      <c r="P2990" t="s">
        <v>8303</v>
      </c>
      <c r="Q2990" t="str">
        <f t="shared" si="187"/>
        <v>theater</v>
      </c>
      <c r="R2990" t="str">
        <f t="shared" si="188"/>
        <v>spaces</v>
      </c>
      <c r="S2990">
        <f xml:space="preserve"> ROUND((E2990:E7103 / D2990:D7103)*100, 0)</f>
        <v>100</v>
      </c>
      <c r="T2990" s="5">
        <f t="shared" si="185"/>
        <v>35.71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0">
        <f t="shared" si="186"/>
        <v>42337.02039351852</v>
      </c>
      <c r="K2991">
        <v>1448756962</v>
      </c>
      <c r="L2991" s="10">
        <f>(((I2991/60)/60)/24)+DATE(1970,1,1)</f>
        <v>42359.207638888889</v>
      </c>
      <c r="M2991" t="b">
        <v>0</v>
      </c>
      <c r="N2991">
        <v>364</v>
      </c>
      <c r="O2991" t="b">
        <v>1</v>
      </c>
      <c r="P2991" t="s">
        <v>8303</v>
      </c>
      <c r="Q2991" t="str">
        <f t="shared" si="187"/>
        <v>theater</v>
      </c>
      <c r="R2991" t="str">
        <f t="shared" si="188"/>
        <v>spaces</v>
      </c>
      <c r="S2991">
        <f xml:space="preserve"> ROUND((E2991:E7104 / D2991:D7104)*100, 0)</f>
        <v>177</v>
      </c>
      <c r="T2991" s="5">
        <f t="shared" si="185"/>
        <v>97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0">
        <f t="shared" si="186"/>
        <v>42341.57430555555</v>
      </c>
      <c r="K2992">
        <v>1449150420</v>
      </c>
      <c r="L2992" s="10">
        <f>(((I2992/60)/60)/24)+DATE(1970,1,1)</f>
        <v>42376.57430555555</v>
      </c>
      <c r="M2992" t="b">
        <v>0</v>
      </c>
      <c r="N2992">
        <v>27</v>
      </c>
      <c r="O2992" t="b">
        <v>1</v>
      </c>
      <c r="P2992" t="s">
        <v>8303</v>
      </c>
      <c r="Q2992" t="str">
        <f t="shared" si="187"/>
        <v>theater</v>
      </c>
      <c r="R2992" t="str">
        <f t="shared" si="188"/>
        <v>spaces</v>
      </c>
      <c r="S2992">
        <f xml:space="preserve"> ROUND((E2992:E7105 / D2992:D7105)*100, 0)</f>
        <v>100</v>
      </c>
      <c r="T2992" s="5">
        <f t="shared" si="185"/>
        <v>370.37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0">
        <f t="shared" si="186"/>
        <v>42740.837152777778</v>
      </c>
      <c r="K2993">
        <v>1483646730</v>
      </c>
      <c r="L2993" s="10">
        <f>(((I2993/60)/60)/24)+DATE(1970,1,1)</f>
        <v>42762.837152777778</v>
      </c>
      <c r="M2993" t="b">
        <v>0</v>
      </c>
      <c r="N2993">
        <v>93</v>
      </c>
      <c r="O2993" t="b">
        <v>1</v>
      </c>
      <c r="P2993" t="s">
        <v>8303</v>
      </c>
      <c r="Q2993" t="str">
        <f t="shared" si="187"/>
        <v>theater</v>
      </c>
      <c r="R2993" t="str">
        <f t="shared" si="188"/>
        <v>spaces</v>
      </c>
      <c r="S2993">
        <f xml:space="preserve"> ROUND((E2993:E7106 / D2993:D7106)*100, 0)</f>
        <v>103</v>
      </c>
      <c r="T2993" s="5">
        <f t="shared" si="185"/>
        <v>94.41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0">
        <f t="shared" si="186"/>
        <v>42622.767476851848</v>
      </c>
      <c r="K2994">
        <v>1473445510</v>
      </c>
      <c r="L2994" s="10">
        <f>(((I2994/60)/60)/24)+DATE(1970,1,1)</f>
        <v>42652.767476851848</v>
      </c>
      <c r="M2994" t="b">
        <v>0</v>
      </c>
      <c r="N2994">
        <v>64</v>
      </c>
      <c r="O2994" t="b">
        <v>1</v>
      </c>
      <c r="P2994" t="s">
        <v>8303</v>
      </c>
      <c r="Q2994" t="str">
        <f t="shared" si="187"/>
        <v>theater</v>
      </c>
      <c r="R2994" t="str">
        <f t="shared" si="188"/>
        <v>spaces</v>
      </c>
      <c r="S2994">
        <f xml:space="preserve"> ROUND((E2994:E7107 / D2994:D7107)*100, 0)</f>
        <v>105</v>
      </c>
      <c r="T2994" s="5">
        <f t="shared" si="185"/>
        <v>48.98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0">
        <f t="shared" si="186"/>
        <v>42390.838738425926</v>
      </c>
      <c r="K2995">
        <v>1453406867</v>
      </c>
      <c r="L2995" s="10">
        <f>(((I2995/60)/60)/24)+DATE(1970,1,1)</f>
        <v>42420.838738425926</v>
      </c>
      <c r="M2995" t="b">
        <v>0</v>
      </c>
      <c r="N2995">
        <v>22</v>
      </c>
      <c r="O2995" t="b">
        <v>1</v>
      </c>
      <c r="P2995" t="s">
        <v>8303</v>
      </c>
      <c r="Q2995" t="str">
        <f t="shared" si="187"/>
        <v>theater</v>
      </c>
      <c r="R2995" t="str">
        <f t="shared" si="188"/>
        <v>spaces</v>
      </c>
      <c r="S2995">
        <f xml:space="preserve"> ROUND((E2995:E7108 / D2995:D7108)*100, 0)</f>
        <v>100</v>
      </c>
      <c r="T2995" s="5">
        <f t="shared" si="185"/>
        <v>45.59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0">
        <f t="shared" si="186"/>
        <v>41885.478842592594</v>
      </c>
      <c r="K2996">
        <v>1409743772</v>
      </c>
      <c r="L2996" s="10">
        <f>(((I2996/60)/60)/24)+DATE(1970,1,1)</f>
        <v>41915.478842592594</v>
      </c>
      <c r="M2996" t="b">
        <v>0</v>
      </c>
      <c r="N2996">
        <v>59</v>
      </c>
      <c r="O2996" t="b">
        <v>1</v>
      </c>
      <c r="P2996" t="s">
        <v>8303</v>
      </c>
      <c r="Q2996" t="str">
        <f t="shared" si="187"/>
        <v>theater</v>
      </c>
      <c r="R2996" t="str">
        <f t="shared" si="188"/>
        <v>spaces</v>
      </c>
      <c r="S2996">
        <f xml:space="preserve"> ROUND((E2996:E7109 / D2996:D7109)*100, 0)</f>
        <v>458</v>
      </c>
      <c r="T2996" s="5">
        <f t="shared" si="185"/>
        <v>23.28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0">
        <f t="shared" si="186"/>
        <v>42724.665173611109</v>
      </c>
      <c r="K2997">
        <v>1482249471</v>
      </c>
      <c r="L2997" s="10">
        <f>(((I2997/60)/60)/24)+DATE(1970,1,1)</f>
        <v>42754.665173611109</v>
      </c>
      <c r="M2997" t="b">
        <v>0</v>
      </c>
      <c r="N2997">
        <v>249</v>
      </c>
      <c r="O2997" t="b">
        <v>1</v>
      </c>
      <c r="P2997" t="s">
        <v>8303</v>
      </c>
      <c r="Q2997" t="str">
        <f t="shared" si="187"/>
        <v>theater</v>
      </c>
      <c r="R2997" t="str">
        <f t="shared" si="188"/>
        <v>spaces</v>
      </c>
      <c r="S2997">
        <f xml:space="preserve"> ROUND((E2997:E7110 / D2997:D7110)*100, 0)</f>
        <v>105</v>
      </c>
      <c r="T2997" s="5">
        <f t="shared" si="185"/>
        <v>63.23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0">
        <f t="shared" si="186"/>
        <v>42090.912500000006</v>
      </c>
      <c r="K2998">
        <v>1427493240</v>
      </c>
      <c r="L2998" s="10">
        <f>(((I2998/60)/60)/24)+DATE(1970,1,1)</f>
        <v>42150.912500000006</v>
      </c>
      <c r="M2998" t="b">
        <v>0</v>
      </c>
      <c r="N2998">
        <v>392</v>
      </c>
      <c r="O2998" t="b">
        <v>1</v>
      </c>
      <c r="P2998" t="s">
        <v>8303</v>
      </c>
      <c r="Q2998" t="str">
        <f t="shared" si="187"/>
        <v>theater</v>
      </c>
      <c r="R2998" t="str">
        <f t="shared" si="188"/>
        <v>spaces</v>
      </c>
      <c r="S2998">
        <f xml:space="preserve"> ROUND((E2998:E7111 / D2998:D7111)*100, 0)</f>
        <v>172</v>
      </c>
      <c r="T2998" s="5">
        <f t="shared" si="185"/>
        <v>153.52000000000001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0">
        <f t="shared" si="186"/>
        <v>42775.733715277776</v>
      </c>
      <c r="K2999">
        <v>1486661793</v>
      </c>
      <c r="L2999" s="10">
        <f>(((I2999/60)/60)/24)+DATE(1970,1,1)</f>
        <v>42793.207638888889</v>
      </c>
      <c r="M2999" t="b">
        <v>0</v>
      </c>
      <c r="N2999">
        <v>115</v>
      </c>
      <c r="O2999" t="b">
        <v>1</v>
      </c>
      <c r="P2999" t="s">
        <v>8303</v>
      </c>
      <c r="Q2999" t="str">
        <f t="shared" si="187"/>
        <v>theater</v>
      </c>
      <c r="R2999" t="str">
        <f t="shared" si="188"/>
        <v>spaces</v>
      </c>
      <c r="S2999">
        <f xml:space="preserve"> ROUND((E2999:E7112 / D2999:D7112)*100, 0)</f>
        <v>104</v>
      </c>
      <c r="T2999" s="5">
        <f t="shared" si="185"/>
        <v>90.2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0">
        <f t="shared" si="186"/>
        <v>41778.193622685183</v>
      </c>
      <c r="K3000">
        <v>1400474329</v>
      </c>
      <c r="L3000" s="10">
        <f>(((I3000/60)/60)/24)+DATE(1970,1,1)</f>
        <v>41806.184027777781</v>
      </c>
      <c r="M3000" t="b">
        <v>0</v>
      </c>
      <c r="N3000">
        <v>433</v>
      </c>
      <c r="O3000" t="b">
        <v>1</v>
      </c>
      <c r="P3000" t="s">
        <v>8303</v>
      </c>
      <c r="Q3000" t="str">
        <f t="shared" si="187"/>
        <v>theater</v>
      </c>
      <c r="R3000" t="str">
        <f t="shared" si="188"/>
        <v>spaces</v>
      </c>
      <c r="S3000">
        <f xml:space="preserve"> ROUND((E3000:E7113 / D3000:D7113)*100, 0)</f>
        <v>103</v>
      </c>
      <c r="T3000" s="5">
        <f t="shared" si="185"/>
        <v>118.97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0">
        <f t="shared" si="186"/>
        <v>42780.740277777775</v>
      </c>
      <c r="K3001">
        <v>1487094360</v>
      </c>
      <c r="L3001" s="10">
        <f>(((I3001/60)/60)/24)+DATE(1970,1,1)</f>
        <v>42795.083333333328</v>
      </c>
      <c r="M3001" t="b">
        <v>0</v>
      </c>
      <c r="N3001">
        <v>20</v>
      </c>
      <c r="O3001" t="b">
        <v>1</v>
      </c>
      <c r="P3001" t="s">
        <v>8303</v>
      </c>
      <c r="Q3001" t="str">
        <f t="shared" si="187"/>
        <v>theater</v>
      </c>
      <c r="R3001" t="str">
        <f t="shared" si="188"/>
        <v>spaces</v>
      </c>
      <c r="S3001">
        <f xml:space="preserve"> ROUND((E3001:E7114 / D3001:D7114)*100, 0)</f>
        <v>119</v>
      </c>
      <c r="T3001" s="5">
        <f t="shared" si="185"/>
        <v>80.25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0">
        <f t="shared" si="186"/>
        <v>42752.827199074076</v>
      </c>
      <c r="K3002">
        <v>1484682670</v>
      </c>
      <c r="L3002" s="10">
        <f>(((I3002/60)/60)/24)+DATE(1970,1,1)</f>
        <v>42766.75</v>
      </c>
      <c r="M3002" t="b">
        <v>0</v>
      </c>
      <c r="N3002">
        <v>8</v>
      </c>
      <c r="O3002" t="b">
        <v>1</v>
      </c>
      <c r="P3002" t="s">
        <v>8303</v>
      </c>
      <c r="Q3002" t="str">
        <f t="shared" si="187"/>
        <v>theater</v>
      </c>
      <c r="R3002" t="str">
        <f t="shared" si="188"/>
        <v>spaces</v>
      </c>
      <c r="S3002">
        <f xml:space="preserve"> ROUND((E3002:E7115 / D3002:D7115)*100, 0)</f>
        <v>100</v>
      </c>
      <c r="T3002" s="5">
        <f t="shared" si="185"/>
        <v>62.5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0">
        <f t="shared" si="186"/>
        <v>42534.895625000005</v>
      </c>
      <c r="K3003">
        <v>1465853382</v>
      </c>
      <c r="L3003" s="10">
        <f>(((I3003/60)/60)/24)+DATE(1970,1,1)</f>
        <v>42564.895625000005</v>
      </c>
      <c r="M3003" t="b">
        <v>0</v>
      </c>
      <c r="N3003">
        <v>175</v>
      </c>
      <c r="O3003" t="b">
        <v>1</v>
      </c>
      <c r="P3003" t="s">
        <v>8303</v>
      </c>
      <c r="Q3003" t="str">
        <f t="shared" si="187"/>
        <v>theater</v>
      </c>
      <c r="R3003" t="str">
        <f t="shared" si="188"/>
        <v>spaces</v>
      </c>
      <c r="S3003">
        <f xml:space="preserve"> ROUND((E3003:E7116 / D3003:D7116)*100, 0)</f>
        <v>319</v>
      </c>
      <c r="T3003" s="5">
        <f t="shared" ref="T3003:T3066" si="189" xml:space="preserve"> ROUND(IF(N3003&gt;0,(E3003/N3003),(0)),2)</f>
        <v>131.38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0">
        <f t="shared" si="186"/>
        <v>41239.83625</v>
      </c>
      <c r="K3004">
        <v>1353960252</v>
      </c>
      <c r="L3004" s="10">
        <f>(((I3004/60)/60)/24)+DATE(1970,1,1)</f>
        <v>41269.83625</v>
      </c>
      <c r="M3004" t="b">
        <v>0</v>
      </c>
      <c r="N3004">
        <v>104</v>
      </c>
      <c r="O3004" t="b">
        <v>1</v>
      </c>
      <c r="P3004" t="s">
        <v>8303</v>
      </c>
      <c r="Q3004" t="str">
        <f t="shared" si="187"/>
        <v>theater</v>
      </c>
      <c r="R3004" t="str">
        <f t="shared" si="188"/>
        <v>spaces</v>
      </c>
      <c r="S3004">
        <f xml:space="preserve"> ROUND((E3004:E7117 / D3004:D7117)*100, 0)</f>
        <v>109</v>
      </c>
      <c r="T3004" s="5">
        <f t="shared" si="189"/>
        <v>73.03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0">
        <f t="shared" si="186"/>
        <v>42398.849259259259</v>
      </c>
      <c r="K3005">
        <v>1454098976</v>
      </c>
      <c r="L3005" s="10">
        <f>(((I3005/60)/60)/24)+DATE(1970,1,1)</f>
        <v>42430.249305555553</v>
      </c>
      <c r="M3005" t="b">
        <v>0</v>
      </c>
      <c r="N3005">
        <v>17</v>
      </c>
      <c r="O3005" t="b">
        <v>1</v>
      </c>
      <c r="P3005" t="s">
        <v>8303</v>
      </c>
      <c r="Q3005" t="str">
        <f t="shared" si="187"/>
        <v>theater</v>
      </c>
      <c r="R3005" t="str">
        <f t="shared" si="188"/>
        <v>spaces</v>
      </c>
      <c r="S3005">
        <f xml:space="preserve"> ROUND((E3005:E7118 / D3005:D7118)*100, 0)</f>
        <v>101</v>
      </c>
      <c r="T3005" s="5">
        <f t="shared" si="189"/>
        <v>178.53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0">
        <f t="shared" si="186"/>
        <v>41928.881064814814</v>
      </c>
      <c r="K3006">
        <v>1413493724</v>
      </c>
      <c r="L3006" s="10">
        <f>(((I3006/60)/60)/24)+DATE(1970,1,1)</f>
        <v>41958.922731481478</v>
      </c>
      <c r="M3006" t="b">
        <v>0</v>
      </c>
      <c r="N3006">
        <v>277</v>
      </c>
      <c r="O3006" t="b">
        <v>1</v>
      </c>
      <c r="P3006" t="s">
        <v>8303</v>
      </c>
      <c r="Q3006" t="str">
        <f t="shared" si="187"/>
        <v>theater</v>
      </c>
      <c r="R3006" t="str">
        <f t="shared" si="188"/>
        <v>spaces</v>
      </c>
      <c r="S3006">
        <f xml:space="preserve"> ROUND((E3006:E7119 / D3006:D7119)*100, 0)</f>
        <v>113</v>
      </c>
      <c r="T3006" s="5">
        <f t="shared" si="189"/>
        <v>162.91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0">
        <f t="shared" si="186"/>
        <v>41888.674826388888</v>
      </c>
      <c r="K3007">
        <v>1410019905</v>
      </c>
      <c r="L3007" s="10">
        <f>(((I3007/60)/60)/24)+DATE(1970,1,1)</f>
        <v>41918.674826388888</v>
      </c>
      <c r="M3007" t="b">
        <v>0</v>
      </c>
      <c r="N3007">
        <v>118</v>
      </c>
      <c r="O3007" t="b">
        <v>1</v>
      </c>
      <c r="P3007" t="s">
        <v>8303</v>
      </c>
      <c r="Q3007" t="str">
        <f t="shared" si="187"/>
        <v>theater</v>
      </c>
      <c r="R3007" t="str">
        <f t="shared" si="188"/>
        <v>spaces</v>
      </c>
      <c r="S3007">
        <f xml:space="preserve"> ROUND((E3007:E7120 / D3007:D7120)*100, 0)</f>
        <v>120</v>
      </c>
      <c r="T3007" s="5">
        <f t="shared" si="189"/>
        <v>108.24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0">
        <f t="shared" si="186"/>
        <v>41957.756840277783</v>
      </c>
      <c r="K3008">
        <v>1415988591</v>
      </c>
      <c r="L3008" s="10">
        <f>(((I3008/60)/60)/24)+DATE(1970,1,1)</f>
        <v>41987.756840277783</v>
      </c>
      <c r="M3008" t="b">
        <v>0</v>
      </c>
      <c r="N3008">
        <v>97</v>
      </c>
      <c r="O3008" t="b">
        <v>1</v>
      </c>
      <c r="P3008" t="s">
        <v>8303</v>
      </c>
      <c r="Q3008" t="str">
        <f t="shared" si="187"/>
        <v>theater</v>
      </c>
      <c r="R3008" t="str">
        <f t="shared" si="188"/>
        <v>spaces</v>
      </c>
      <c r="S3008">
        <f xml:space="preserve"> ROUND((E3008:E7121 / D3008:D7121)*100, 0)</f>
        <v>108</v>
      </c>
      <c r="T3008" s="5">
        <f t="shared" si="189"/>
        <v>88.87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0">
        <f t="shared" si="186"/>
        <v>42098.216238425928</v>
      </c>
      <c r="K3009">
        <v>1428124283</v>
      </c>
      <c r="L3009" s="10">
        <f>(((I3009/60)/60)/24)+DATE(1970,1,1)</f>
        <v>42119.216238425928</v>
      </c>
      <c r="M3009" t="b">
        <v>0</v>
      </c>
      <c r="N3009">
        <v>20</v>
      </c>
      <c r="O3009" t="b">
        <v>1</v>
      </c>
      <c r="P3009" t="s">
        <v>8303</v>
      </c>
      <c r="Q3009" t="str">
        <f t="shared" si="187"/>
        <v>theater</v>
      </c>
      <c r="R3009" t="str">
        <f t="shared" si="188"/>
        <v>spaces</v>
      </c>
      <c r="S3009">
        <f xml:space="preserve"> ROUND((E3009:E7122 / D3009:D7122)*100, 0)</f>
        <v>180</v>
      </c>
      <c r="T3009" s="5">
        <f t="shared" si="189"/>
        <v>54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0">
        <f t="shared" si="186"/>
        <v>42360.212025462963</v>
      </c>
      <c r="K3010">
        <v>1450760719</v>
      </c>
      <c r="L3010" s="10">
        <f>(((I3010/60)/60)/24)+DATE(1970,1,1)</f>
        <v>42390.212025462963</v>
      </c>
      <c r="M3010" t="b">
        <v>0</v>
      </c>
      <c r="N3010">
        <v>26</v>
      </c>
      <c r="O3010" t="b">
        <v>1</v>
      </c>
      <c r="P3010" t="s">
        <v>8303</v>
      </c>
      <c r="Q3010" t="str">
        <f t="shared" si="187"/>
        <v>theater</v>
      </c>
      <c r="R3010" t="str">
        <f t="shared" si="188"/>
        <v>spaces</v>
      </c>
      <c r="S3010">
        <f xml:space="preserve"> ROUND((E3010:E7123 / D3010:D7123)*100, 0)</f>
        <v>101</v>
      </c>
      <c r="T3010" s="5">
        <f t="shared" si="189"/>
        <v>116.73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0">
        <f t="shared" ref="J3011:J3074" si="190">(((K3011/60)/60)/24)+DATE(1970,1,1)</f>
        <v>41939.569907407407</v>
      </c>
      <c r="K3011">
        <v>1414417240</v>
      </c>
      <c r="L3011" s="10">
        <f>(((I3011/60)/60)/24)+DATE(1970,1,1)</f>
        <v>41969.611574074079</v>
      </c>
      <c r="M3011" t="b">
        <v>0</v>
      </c>
      <c r="N3011">
        <v>128</v>
      </c>
      <c r="O3011" t="b">
        <v>1</v>
      </c>
      <c r="P3011" t="s">
        <v>8303</v>
      </c>
      <c r="Q3011" t="str">
        <f t="shared" ref="Q3011:Q3074" si="191">LEFT(P3011, SEARCH("/",P3011,1)-1)</f>
        <v>theater</v>
      </c>
      <c r="R3011" t="str">
        <f t="shared" ref="R3011:R3074" si="192">RIGHT(P3011,LEN(P3011)-SEARCH("/",P3011))</f>
        <v>spaces</v>
      </c>
      <c r="S3011">
        <f xml:space="preserve"> ROUND((E3011:E7124 / D3011:D7124)*100, 0)</f>
        <v>120</v>
      </c>
      <c r="T3011" s="5">
        <f t="shared" si="189"/>
        <v>233.9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0">
        <f t="shared" si="190"/>
        <v>41996.832395833335</v>
      </c>
      <c r="K3012">
        <v>1419364719</v>
      </c>
      <c r="L3012" s="10">
        <f>(((I3012/60)/60)/24)+DATE(1970,1,1)</f>
        <v>42056.832395833335</v>
      </c>
      <c r="M3012" t="b">
        <v>0</v>
      </c>
      <c r="N3012">
        <v>15</v>
      </c>
      <c r="O3012" t="b">
        <v>1</v>
      </c>
      <c r="P3012" t="s">
        <v>8303</v>
      </c>
      <c r="Q3012" t="str">
        <f t="shared" si="191"/>
        <v>theater</v>
      </c>
      <c r="R3012" t="str">
        <f t="shared" si="192"/>
        <v>spaces</v>
      </c>
      <c r="S3012">
        <f xml:space="preserve"> ROUND((E3012:E7125 / D3012:D7125)*100, 0)</f>
        <v>158</v>
      </c>
      <c r="T3012" s="5">
        <f t="shared" si="189"/>
        <v>158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0">
        <f t="shared" si="190"/>
        <v>42334.468935185185</v>
      </c>
      <c r="K3013">
        <v>1448536516</v>
      </c>
      <c r="L3013" s="10">
        <f>(((I3013/60)/60)/24)+DATE(1970,1,1)</f>
        <v>42361.957638888889</v>
      </c>
      <c r="M3013" t="b">
        <v>0</v>
      </c>
      <c r="N3013">
        <v>25</v>
      </c>
      <c r="O3013" t="b">
        <v>1</v>
      </c>
      <c r="P3013" t="s">
        <v>8303</v>
      </c>
      <c r="Q3013" t="str">
        <f t="shared" si="191"/>
        <v>theater</v>
      </c>
      <c r="R3013" t="str">
        <f t="shared" si="192"/>
        <v>spaces</v>
      </c>
      <c r="S3013">
        <f xml:space="preserve"> ROUND((E3013:E7126 / D3013:D7126)*100, 0)</f>
        <v>124</v>
      </c>
      <c r="T3013" s="5">
        <f t="shared" si="189"/>
        <v>14.84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0">
        <f t="shared" si="190"/>
        <v>42024.702893518523</v>
      </c>
      <c r="K3014">
        <v>1421772730</v>
      </c>
      <c r="L3014" s="10">
        <f>(((I3014/60)/60)/24)+DATE(1970,1,1)</f>
        <v>42045.702893518523</v>
      </c>
      <c r="M3014" t="b">
        <v>0</v>
      </c>
      <c r="N3014">
        <v>55</v>
      </c>
      <c r="O3014" t="b">
        <v>1</v>
      </c>
      <c r="P3014" t="s">
        <v>8303</v>
      </c>
      <c r="Q3014" t="str">
        <f t="shared" si="191"/>
        <v>theater</v>
      </c>
      <c r="R3014" t="str">
        <f t="shared" si="192"/>
        <v>spaces</v>
      </c>
      <c r="S3014">
        <f xml:space="preserve"> ROUND((E3014:E7127 / D3014:D7127)*100, 0)</f>
        <v>117</v>
      </c>
      <c r="T3014" s="5">
        <f t="shared" si="189"/>
        <v>85.18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0">
        <f t="shared" si="190"/>
        <v>42146.836215277777</v>
      </c>
      <c r="K3015">
        <v>1432325049</v>
      </c>
      <c r="L3015" s="10">
        <f>(((I3015/60)/60)/24)+DATE(1970,1,1)</f>
        <v>42176.836215277777</v>
      </c>
      <c r="M3015" t="b">
        <v>0</v>
      </c>
      <c r="N3015">
        <v>107</v>
      </c>
      <c r="O3015" t="b">
        <v>1</v>
      </c>
      <c r="P3015" t="s">
        <v>8303</v>
      </c>
      <c r="Q3015" t="str">
        <f t="shared" si="191"/>
        <v>theater</v>
      </c>
      <c r="R3015" t="str">
        <f t="shared" si="192"/>
        <v>spaces</v>
      </c>
      <c r="S3015">
        <f xml:space="preserve"> ROUND((E3015:E7128 / D3015:D7128)*100, 0)</f>
        <v>157</v>
      </c>
      <c r="T3015" s="5">
        <f t="shared" si="189"/>
        <v>146.69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0">
        <f t="shared" si="190"/>
        <v>41920.123611111114</v>
      </c>
      <c r="K3016">
        <v>1412737080</v>
      </c>
      <c r="L3016" s="10">
        <f>(((I3016/60)/60)/24)+DATE(1970,1,1)</f>
        <v>41948.208333333336</v>
      </c>
      <c r="M3016" t="b">
        <v>0</v>
      </c>
      <c r="N3016">
        <v>557</v>
      </c>
      <c r="O3016" t="b">
        <v>1</v>
      </c>
      <c r="P3016" t="s">
        <v>8303</v>
      </c>
      <c r="Q3016" t="str">
        <f t="shared" si="191"/>
        <v>theater</v>
      </c>
      <c r="R3016" t="str">
        <f t="shared" si="192"/>
        <v>spaces</v>
      </c>
      <c r="S3016">
        <f xml:space="preserve"> ROUND((E3016:E7129 / D3016:D7129)*100, 0)</f>
        <v>113</v>
      </c>
      <c r="T3016" s="5">
        <f t="shared" si="189"/>
        <v>50.76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0">
        <f t="shared" si="190"/>
        <v>41785.72729166667</v>
      </c>
      <c r="K3017">
        <v>1401125238</v>
      </c>
      <c r="L3017" s="10">
        <f>(((I3017/60)/60)/24)+DATE(1970,1,1)</f>
        <v>41801.166666666664</v>
      </c>
      <c r="M3017" t="b">
        <v>0</v>
      </c>
      <c r="N3017">
        <v>40</v>
      </c>
      <c r="O3017" t="b">
        <v>1</v>
      </c>
      <c r="P3017" t="s">
        <v>8303</v>
      </c>
      <c r="Q3017" t="str">
        <f t="shared" si="191"/>
        <v>theater</v>
      </c>
      <c r="R3017" t="str">
        <f t="shared" si="192"/>
        <v>spaces</v>
      </c>
      <c r="S3017">
        <f xml:space="preserve"> ROUND((E3017:E7130 / D3017:D7130)*100, 0)</f>
        <v>103</v>
      </c>
      <c r="T3017" s="5">
        <f t="shared" si="189"/>
        <v>87.7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0">
        <f t="shared" si="190"/>
        <v>41778.548055555555</v>
      </c>
      <c r="K3018">
        <v>1400504952</v>
      </c>
      <c r="L3018" s="10">
        <f>(((I3018/60)/60)/24)+DATE(1970,1,1)</f>
        <v>41838.548055555555</v>
      </c>
      <c r="M3018" t="b">
        <v>0</v>
      </c>
      <c r="N3018">
        <v>36</v>
      </c>
      <c r="O3018" t="b">
        <v>1</v>
      </c>
      <c r="P3018" t="s">
        <v>8303</v>
      </c>
      <c r="Q3018" t="str">
        <f t="shared" si="191"/>
        <v>theater</v>
      </c>
      <c r="R3018" t="str">
        <f t="shared" si="192"/>
        <v>spaces</v>
      </c>
      <c r="S3018">
        <f xml:space="preserve"> ROUND((E3018:E7131 / D3018:D7131)*100, 0)</f>
        <v>103</v>
      </c>
      <c r="T3018" s="5">
        <f t="shared" si="189"/>
        <v>242.28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0">
        <f t="shared" si="190"/>
        <v>41841.850034722222</v>
      </c>
      <c r="K3019">
        <v>1405974243</v>
      </c>
      <c r="L3019" s="10">
        <f>(((I3019/60)/60)/24)+DATE(1970,1,1)</f>
        <v>41871.850034722222</v>
      </c>
      <c r="M3019" t="b">
        <v>0</v>
      </c>
      <c r="N3019">
        <v>159</v>
      </c>
      <c r="O3019" t="b">
        <v>1</v>
      </c>
      <c r="P3019" t="s">
        <v>8303</v>
      </c>
      <c r="Q3019" t="str">
        <f t="shared" si="191"/>
        <v>theater</v>
      </c>
      <c r="R3019" t="str">
        <f t="shared" si="192"/>
        <v>spaces</v>
      </c>
      <c r="S3019">
        <f xml:space="preserve"> ROUND((E3019:E7132 / D3019:D7132)*100, 0)</f>
        <v>106</v>
      </c>
      <c r="T3019" s="5">
        <f t="shared" si="189"/>
        <v>146.44999999999999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0">
        <f t="shared" si="190"/>
        <v>42163.29833333334</v>
      </c>
      <c r="K3020">
        <v>1433747376</v>
      </c>
      <c r="L3020" s="10">
        <f>(((I3020/60)/60)/24)+DATE(1970,1,1)</f>
        <v>42205.916666666672</v>
      </c>
      <c r="M3020" t="b">
        <v>0</v>
      </c>
      <c r="N3020">
        <v>41</v>
      </c>
      <c r="O3020" t="b">
        <v>1</v>
      </c>
      <c r="P3020" t="s">
        <v>8303</v>
      </c>
      <c r="Q3020" t="str">
        <f t="shared" si="191"/>
        <v>theater</v>
      </c>
      <c r="R3020" t="str">
        <f t="shared" si="192"/>
        <v>spaces</v>
      </c>
      <c r="S3020">
        <f xml:space="preserve"> ROUND((E3020:E7133 / D3020:D7133)*100, 0)</f>
        <v>101</v>
      </c>
      <c r="T3020" s="5">
        <f t="shared" si="189"/>
        <v>103.17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0">
        <f t="shared" si="190"/>
        <v>41758.833564814813</v>
      </c>
      <c r="K3021">
        <v>1398801620</v>
      </c>
      <c r="L3021" s="10">
        <f>(((I3021/60)/60)/24)+DATE(1970,1,1)</f>
        <v>41786.125</v>
      </c>
      <c r="M3021" t="b">
        <v>0</v>
      </c>
      <c r="N3021">
        <v>226</v>
      </c>
      <c r="O3021" t="b">
        <v>1</v>
      </c>
      <c r="P3021" t="s">
        <v>8303</v>
      </c>
      <c r="Q3021" t="str">
        <f t="shared" si="191"/>
        <v>theater</v>
      </c>
      <c r="R3021" t="str">
        <f t="shared" si="192"/>
        <v>spaces</v>
      </c>
      <c r="S3021">
        <f xml:space="preserve"> ROUND((E3021:E7134 / D3021:D7134)*100, 0)</f>
        <v>121</v>
      </c>
      <c r="T3021" s="5">
        <f t="shared" si="189"/>
        <v>80.459999999999994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0">
        <f t="shared" si="190"/>
        <v>42170.846446759257</v>
      </c>
      <c r="K3022">
        <v>1434399533</v>
      </c>
      <c r="L3022" s="10">
        <f>(((I3022/60)/60)/24)+DATE(1970,1,1)</f>
        <v>42230.846446759257</v>
      </c>
      <c r="M3022" t="b">
        <v>0</v>
      </c>
      <c r="N3022">
        <v>30</v>
      </c>
      <c r="O3022" t="b">
        <v>1</v>
      </c>
      <c r="P3022" t="s">
        <v>8303</v>
      </c>
      <c r="Q3022" t="str">
        <f t="shared" si="191"/>
        <v>theater</v>
      </c>
      <c r="R3022" t="str">
        <f t="shared" si="192"/>
        <v>spaces</v>
      </c>
      <c r="S3022">
        <f xml:space="preserve"> ROUND((E3022:E7135 / D3022:D7135)*100, 0)</f>
        <v>101</v>
      </c>
      <c r="T3022" s="5">
        <f t="shared" si="189"/>
        <v>234.67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0">
        <f t="shared" si="190"/>
        <v>42660.618854166663</v>
      </c>
      <c r="K3023">
        <v>1476715869</v>
      </c>
      <c r="L3023" s="10">
        <f>(((I3023/60)/60)/24)+DATE(1970,1,1)</f>
        <v>42696.249305555553</v>
      </c>
      <c r="M3023" t="b">
        <v>0</v>
      </c>
      <c r="N3023">
        <v>103</v>
      </c>
      <c r="O3023" t="b">
        <v>1</v>
      </c>
      <c r="P3023" t="s">
        <v>8303</v>
      </c>
      <c r="Q3023" t="str">
        <f t="shared" si="191"/>
        <v>theater</v>
      </c>
      <c r="R3023" t="str">
        <f t="shared" si="192"/>
        <v>spaces</v>
      </c>
      <c r="S3023">
        <f xml:space="preserve"> ROUND((E3023:E7136 / D3023:D7136)*100, 0)</f>
        <v>116</v>
      </c>
      <c r="T3023" s="5">
        <f t="shared" si="189"/>
        <v>50.69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0">
        <f t="shared" si="190"/>
        <v>42564.95380787037</v>
      </c>
      <c r="K3024">
        <v>1468450409</v>
      </c>
      <c r="L3024" s="10">
        <f>(((I3024/60)/60)/24)+DATE(1970,1,1)</f>
        <v>42609.95380787037</v>
      </c>
      <c r="M3024" t="b">
        <v>0</v>
      </c>
      <c r="N3024">
        <v>62</v>
      </c>
      <c r="O3024" t="b">
        <v>1</v>
      </c>
      <c r="P3024" t="s">
        <v>8303</v>
      </c>
      <c r="Q3024" t="str">
        <f t="shared" si="191"/>
        <v>theater</v>
      </c>
      <c r="R3024" t="str">
        <f t="shared" si="192"/>
        <v>spaces</v>
      </c>
      <c r="S3024">
        <f xml:space="preserve"> ROUND((E3024:E7137 / D3024:D7137)*100, 0)</f>
        <v>101</v>
      </c>
      <c r="T3024" s="5">
        <f t="shared" si="189"/>
        <v>162.71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0">
        <f t="shared" si="190"/>
        <v>42121.675763888896</v>
      </c>
      <c r="K3025">
        <v>1430151186</v>
      </c>
      <c r="L3025" s="10">
        <f>(((I3025/60)/60)/24)+DATE(1970,1,1)</f>
        <v>42166.675763888896</v>
      </c>
      <c r="M3025" t="b">
        <v>0</v>
      </c>
      <c r="N3025">
        <v>6</v>
      </c>
      <c r="O3025" t="b">
        <v>1</v>
      </c>
      <c r="P3025" t="s">
        <v>8303</v>
      </c>
      <c r="Q3025" t="str">
        <f t="shared" si="191"/>
        <v>theater</v>
      </c>
      <c r="R3025" t="str">
        <f t="shared" si="192"/>
        <v>spaces</v>
      </c>
      <c r="S3025">
        <f xml:space="preserve"> ROUND((E3025:E7138 / D3025:D7138)*100, 0)</f>
        <v>103</v>
      </c>
      <c r="T3025" s="5">
        <f t="shared" si="189"/>
        <v>120.17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0">
        <f t="shared" si="190"/>
        <v>41158.993923611109</v>
      </c>
      <c r="K3026">
        <v>1346975475</v>
      </c>
      <c r="L3026" s="10">
        <f>(((I3026/60)/60)/24)+DATE(1970,1,1)</f>
        <v>41188.993923611109</v>
      </c>
      <c r="M3026" t="b">
        <v>0</v>
      </c>
      <c r="N3026">
        <v>182</v>
      </c>
      <c r="O3026" t="b">
        <v>1</v>
      </c>
      <c r="P3026" t="s">
        <v>8303</v>
      </c>
      <c r="Q3026" t="str">
        <f t="shared" si="191"/>
        <v>theater</v>
      </c>
      <c r="R3026" t="str">
        <f t="shared" si="192"/>
        <v>spaces</v>
      </c>
      <c r="S3026">
        <f xml:space="preserve"> ROUND((E3026:E7139 / D3026:D7139)*100, 0)</f>
        <v>246</v>
      </c>
      <c r="T3026" s="5">
        <f t="shared" si="189"/>
        <v>67.7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0">
        <f t="shared" si="190"/>
        <v>41761.509409722225</v>
      </c>
      <c r="K3027">
        <v>1399032813</v>
      </c>
      <c r="L3027" s="10">
        <f>(((I3027/60)/60)/24)+DATE(1970,1,1)</f>
        <v>41789.666666666664</v>
      </c>
      <c r="M3027" t="b">
        <v>0</v>
      </c>
      <c r="N3027">
        <v>145</v>
      </c>
      <c r="O3027" t="b">
        <v>1</v>
      </c>
      <c r="P3027" t="s">
        <v>8303</v>
      </c>
      <c r="Q3027" t="str">
        <f t="shared" si="191"/>
        <v>theater</v>
      </c>
      <c r="R3027" t="str">
        <f t="shared" si="192"/>
        <v>spaces</v>
      </c>
      <c r="S3027">
        <f xml:space="preserve"> ROUND((E3027:E7140 / D3027:D7140)*100, 0)</f>
        <v>302</v>
      </c>
      <c r="T3027" s="5">
        <f t="shared" si="189"/>
        <v>52.1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0">
        <f t="shared" si="190"/>
        <v>42783.459398148145</v>
      </c>
      <c r="K3028">
        <v>1487329292</v>
      </c>
      <c r="L3028" s="10">
        <f>(((I3028/60)/60)/24)+DATE(1970,1,1)</f>
        <v>42797.459398148145</v>
      </c>
      <c r="M3028" t="b">
        <v>0</v>
      </c>
      <c r="N3028">
        <v>25</v>
      </c>
      <c r="O3028" t="b">
        <v>1</v>
      </c>
      <c r="P3028" t="s">
        <v>8303</v>
      </c>
      <c r="Q3028" t="str">
        <f t="shared" si="191"/>
        <v>theater</v>
      </c>
      <c r="R3028" t="str">
        <f t="shared" si="192"/>
        <v>spaces</v>
      </c>
      <c r="S3028">
        <f xml:space="preserve"> ROUND((E3028:E7141 / D3028:D7141)*100, 0)</f>
        <v>143</v>
      </c>
      <c r="T3028" s="5">
        <f t="shared" si="189"/>
        <v>51.6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0">
        <f t="shared" si="190"/>
        <v>42053.704293981486</v>
      </c>
      <c r="K3029">
        <v>1424278451</v>
      </c>
      <c r="L3029" s="10">
        <f>(((I3029/60)/60)/24)+DATE(1970,1,1)</f>
        <v>42083.662627314814</v>
      </c>
      <c r="M3029" t="b">
        <v>0</v>
      </c>
      <c r="N3029">
        <v>320</v>
      </c>
      <c r="O3029" t="b">
        <v>1</v>
      </c>
      <c r="P3029" t="s">
        <v>8303</v>
      </c>
      <c r="Q3029" t="str">
        <f t="shared" si="191"/>
        <v>theater</v>
      </c>
      <c r="R3029" t="str">
        <f t="shared" si="192"/>
        <v>spaces</v>
      </c>
      <c r="S3029">
        <f xml:space="preserve"> ROUND((E3029:E7142 / D3029:D7142)*100, 0)</f>
        <v>131</v>
      </c>
      <c r="T3029" s="5">
        <f t="shared" si="189"/>
        <v>164.3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0">
        <f t="shared" si="190"/>
        <v>42567.264178240745</v>
      </c>
      <c r="K3030">
        <v>1468650025</v>
      </c>
      <c r="L3030" s="10">
        <f>(((I3030/60)/60)/24)+DATE(1970,1,1)</f>
        <v>42597.264178240745</v>
      </c>
      <c r="M3030" t="b">
        <v>0</v>
      </c>
      <c r="N3030">
        <v>99</v>
      </c>
      <c r="O3030" t="b">
        <v>1</v>
      </c>
      <c r="P3030" t="s">
        <v>8303</v>
      </c>
      <c r="Q3030" t="str">
        <f t="shared" si="191"/>
        <v>theater</v>
      </c>
      <c r="R3030" t="str">
        <f t="shared" si="192"/>
        <v>spaces</v>
      </c>
      <c r="S3030">
        <f xml:space="preserve"> ROUND((E3030:E7143 / D3030:D7143)*100, 0)</f>
        <v>168</v>
      </c>
      <c r="T3030" s="5">
        <f t="shared" si="189"/>
        <v>84.86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0">
        <f t="shared" si="190"/>
        <v>41932.708877314813</v>
      </c>
      <c r="K3031">
        <v>1413824447</v>
      </c>
      <c r="L3031" s="10">
        <f>(((I3031/60)/60)/24)+DATE(1970,1,1)</f>
        <v>41961.190972222219</v>
      </c>
      <c r="M3031" t="b">
        <v>0</v>
      </c>
      <c r="N3031">
        <v>348</v>
      </c>
      <c r="O3031" t="b">
        <v>1</v>
      </c>
      <c r="P3031" t="s">
        <v>8303</v>
      </c>
      <c r="Q3031" t="str">
        <f t="shared" si="191"/>
        <v>theater</v>
      </c>
      <c r="R3031" t="str">
        <f t="shared" si="192"/>
        <v>spaces</v>
      </c>
      <c r="S3031">
        <f xml:space="preserve"> ROUND((E3031:E7144 / D3031:D7144)*100, 0)</f>
        <v>110</v>
      </c>
      <c r="T3031" s="5">
        <f t="shared" si="189"/>
        <v>94.55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0">
        <f t="shared" si="190"/>
        <v>42233.747349537036</v>
      </c>
      <c r="K3032">
        <v>1439834171</v>
      </c>
      <c r="L3032" s="10">
        <f>(((I3032/60)/60)/24)+DATE(1970,1,1)</f>
        <v>42263.747349537036</v>
      </c>
      <c r="M3032" t="b">
        <v>0</v>
      </c>
      <c r="N3032">
        <v>41</v>
      </c>
      <c r="O3032" t="b">
        <v>1</v>
      </c>
      <c r="P3032" t="s">
        <v>8303</v>
      </c>
      <c r="Q3032" t="str">
        <f t="shared" si="191"/>
        <v>theater</v>
      </c>
      <c r="R3032" t="str">
        <f t="shared" si="192"/>
        <v>spaces</v>
      </c>
      <c r="S3032">
        <f xml:space="preserve"> ROUND((E3032:E7145 / D3032:D7145)*100, 0)</f>
        <v>107</v>
      </c>
      <c r="T3032" s="5">
        <f t="shared" si="189"/>
        <v>45.54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0">
        <f t="shared" si="190"/>
        <v>42597.882488425923</v>
      </c>
      <c r="K3033">
        <v>1471295447</v>
      </c>
      <c r="L3033" s="10">
        <f>(((I3033/60)/60)/24)+DATE(1970,1,1)</f>
        <v>42657.882488425923</v>
      </c>
      <c r="M3033" t="b">
        <v>0</v>
      </c>
      <c r="N3033">
        <v>29</v>
      </c>
      <c r="O3033" t="b">
        <v>1</v>
      </c>
      <c r="P3033" t="s">
        <v>8303</v>
      </c>
      <c r="Q3033" t="str">
        <f t="shared" si="191"/>
        <v>theater</v>
      </c>
      <c r="R3033" t="str">
        <f t="shared" si="192"/>
        <v>spaces</v>
      </c>
      <c r="S3033">
        <f xml:space="preserve"> ROUND((E3033:E7146 / D3033:D7146)*100, 0)</f>
        <v>100</v>
      </c>
      <c r="T3033" s="5">
        <f t="shared" si="189"/>
        <v>51.72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0">
        <f t="shared" si="190"/>
        <v>42228.044664351852</v>
      </c>
      <c r="K3034">
        <v>1439341459</v>
      </c>
      <c r="L3034" s="10">
        <f>(((I3034/60)/60)/24)+DATE(1970,1,1)</f>
        <v>42258.044664351852</v>
      </c>
      <c r="M3034" t="b">
        <v>0</v>
      </c>
      <c r="N3034">
        <v>25</v>
      </c>
      <c r="O3034" t="b">
        <v>1</v>
      </c>
      <c r="P3034" t="s">
        <v>8303</v>
      </c>
      <c r="Q3034" t="str">
        <f t="shared" si="191"/>
        <v>theater</v>
      </c>
      <c r="R3034" t="str">
        <f t="shared" si="192"/>
        <v>spaces</v>
      </c>
      <c r="S3034">
        <f xml:space="preserve"> ROUND((E3034:E7147 / D3034:D7147)*100, 0)</f>
        <v>127</v>
      </c>
      <c r="T3034" s="5">
        <f t="shared" si="189"/>
        <v>50.88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0">
        <f t="shared" si="190"/>
        <v>42570.110243055555</v>
      </c>
      <c r="K3035">
        <v>1468895925</v>
      </c>
      <c r="L3035" s="10">
        <f>(((I3035/60)/60)/24)+DATE(1970,1,1)</f>
        <v>42600.110243055555</v>
      </c>
      <c r="M3035" t="b">
        <v>0</v>
      </c>
      <c r="N3035">
        <v>23</v>
      </c>
      <c r="O3035" t="b">
        <v>1</v>
      </c>
      <c r="P3035" t="s">
        <v>8303</v>
      </c>
      <c r="Q3035" t="str">
        <f t="shared" si="191"/>
        <v>theater</v>
      </c>
      <c r="R3035" t="str">
        <f t="shared" si="192"/>
        <v>spaces</v>
      </c>
      <c r="S3035">
        <f xml:space="preserve"> ROUND((E3035:E7148 / D3035:D7148)*100, 0)</f>
        <v>147</v>
      </c>
      <c r="T3035" s="5">
        <f t="shared" si="189"/>
        <v>191.13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0">
        <f t="shared" si="190"/>
        <v>42644.535358796296</v>
      </c>
      <c r="K3036">
        <v>1475326255</v>
      </c>
      <c r="L3036" s="10">
        <f>(((I3036/60)/60)/24)+DATE(1970,1,1)</f>
        <v>42675.165972222225</v>
      </c>
      <c r="M3036" t="b">
        <v>0</v>
      </c>
      <c r="N3036">
        <v>1260</v>
      </c>
      <c r="O3036" t="b">
        <v>1</v>
      </c>
      <c r="P3036" t="s">
        <v>8303</v>
      </c>
      <c r="Q3036" t="str">
        <f t="shared" si="191"/>
        <v>theater</v>
      </c>
      <c r="R3036" t="str">
        <f t="shared" si="192"/>
        <v>spaces</v>
      </c>
      <c r="S3036">
        <f xml:space="preserve"> ROUND((E3036:E7149 / D3036:D7149)*100, 0)</f>
        <v>113</v>
      </c>
      <c r="T3036" s="5">
        <f t="shared" si="189"/>
        <v>89.31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0">
        <f t="shared" si="190"/>
        <v>41368.560289351852</v>
      </c>
      <c r="K3037">
        <v>1365082009</v>
      </c>
      <c r="L3037" s="10">
        <f>(((I3037/60)/60)/24)+DATE(1970,1,1)</f>
        <v>41398.560289351852</v>
      </c>
      <c r="M3037" t="b">
        <v>0</v>
      </c>
      <c r="N3037">
        <v>307</v>
      </c>
      <c r="O3037" t="b">
        <v>1</v>
      </c>
      <c r="P3037" t="s">
        <v>8303</v>
      </c>
      <c r="Q3037" t="str">
        <f t="shared" si="191"/>
        <v>theater</v>
      </c>
      <c r="R3037" t="str">
        <f t="shared" si="192"/>
        <v>spaces</v>
      </c>
      <c r="S3037">
        <f xml:space="preserve"> ROUND((E3037:E7150 / D3037:D7150)*100, 0)</f>
        <v>109</v>
      </c>
      <c r="T3037" s="5">
        <f t="shared" si="189"/>
        <v>88.59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0">
        <f t="shared" si="190"/>
        <v>41466.785231481481</v>
      </c>
      <c r="K3038">
        <v>1373568644</v>
      </c>
      <c r="L3038" s="10">
        <f>(((I3038/60)/60)/24)+DATE(1970,1,1)</f>
        <v>41502.499305555553</v>
      </c>
      <c r="M3038" t="b">
        <v>0</v>
      </c>
      <c r="N3038">
        <v>329</v>
      </c>
      <c r="O3038" t="b">
        <v>1</v>
      </c>
      <c r="P3038" t="s">
        <v>8303</v>
      </c>
      <c r="Q3038" t="str">
        <f t="shared" si="191"/>
        <v>theater</v>
      </c>
      <c r="R3038" t="str">
        <f t="shared" si="192"/>
        <v>spaces</v>
      </c>
      <c r="S3038">
        <f xml:space="preserve"> ROUND((E3038:E7151 / D3038:D7151)*100, 0)</f>
        <v>127</v>
      </c>
      <c r="T3038" s="5">
        <f t="shared" si="189"/>
        <v>96.3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0">
        <f t="shared" si="190"/>
        <v>40378.893206018518</v>
      </c>
      <c r="K3039">
        <v>1279574773</v>
      </c>
      <c r="L3039" s="10">
        <f>(((I3039/60)/60)/24)+DATE(1970,1,1)</f>
        <v>40453.207638888889</v>
      </c>
      <c r="M3039" t="b">
        <v>0</v>
      </c>
      <c r="N3039">
        <v>32</v>
      </c>
      <c r="O3039" t="b">
        <v>1</v>
      </c>
      <c r="P3039" t="s">
        <v>8303</v>
      </c>
      <c r="Q3039" t="str">
        <f t="shared" si="191"/>
        <v>theater</v>
      </c>
      <c r="R3039" t="str">
        <f t="shared" si="192"/>
        <v>spaces</v>
      </c>
      <c r="S3039">
        <f xml:space="preserve"> ROUND((E3039:E7152 / D3039:D7152)*100, 0)</f>
        <v>213</v>
      </c>
      <c r="T3039" s="5">
        <f t="shared" si="189"/>
        <v>33.31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0">
        <f t="shared" si="190"/>
        <v>42373.252280092594</v>
      </c>
      <c r="K3040">
        <v>1451887397</v>
      </c>
      <c r="L3040" s="10">
        <f>(((I3040/60)/60)/24)+DATE(1970,1,1)</f>
        <v>42433.252280092594</v>
      </c>
      <c r="M3040" t="b">
        <v>0</v>
      </c>
      <c r="N3040">
        <v>27</v>
      </c>
      <c r="O3040" t="b">
        <v>1</v>
      </c>
      <c r="P3040" t="s">
        <v>8303</v>
      </c>
      <c r="Q3040" t="str">
        <f t="shared" si="191"/>
        <v>theater</v>
      </c>
      <c r="R3040" t="str">
        <f t="shared" si="192"/>
        <v>spaces</v>
      </c>
      <c r="S3040">
        <f xml:space="preserve"> ROUND((E3040:E7153 / D3040:D7153)*100, 0)</f>
        <v>101</v>
      </c>
      <c r="T3040" s="5">
        <f t="shared" si="189"/>
        <v>37.22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0">
        <f t="shared" si="190"/>
        <v>41610.794421296298</v>
      </c>
      <c r="K3041">
        <v>1386011038</v>
      </c>
      <c r="L3041" s="10">
        <f>(((I3041/60)/60)/24)+DATE(1970,1,1)</f>
        <v>41637.332638888889</v>
      </c>
      <c r="M3041" t="b">
        <v>0</v>
      </c>
      <c r="N3041">
        <v>236</v>
      </c>
      <c r="O3041" t="b">
        <v>1</v>
      </c>
      <c r="P3041" t="s">
        <v>8303</v>
      </c>
      <c r="Q3041" t="str">
        <f t="shared" si="191"/>
        <v>theater</v>
      </c>
      <c r="R3041" t="str">
        <f t="shared" si="192"/>
        <v>spaces</v>
      </c>
      <c r="S3041">
        <f xml:space="preserve"> ROUND((E3041:E7154 / D3041:D7154)*100, 0)</f>
        <v>109</v>
      </c>
      <c r="T3041" s="5">
        <f t="shared" si="189"/>
        <v>92.13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0">
        <f t="shared" si="190"/>
        <v>42177.791909722218</v>
      </c>
      <c r="K3042">
        <v>1434999621</v>
      </c>
      <c r="L3042" s="10">
        <f>(((I3042/60)/60)/24)+DATE(1970,1,1)</f>
        <v>42181.958333333328</v>
      </c>
      <c r="M3042" t="b">
        <v>0</v>
      </c>
      <c r="N3042">
        <v>42</v>
      </c>
      <c r="O3042" t="b">
        <v>1</v>
      </c>
      <c r="P3042" t="s">
        <v>8303</v>
      </c>
      <c r="Q3042" t="str">
        <f t="shared" si="191"/>
        <v>theater</v>
      </c>
      <c r="R3042" t="str">
        <f t="shared" si="192"/>
        <v>spaces</v>
      </c>
      <c r="S3042">
        <f xml:space="preserve"> ROUND((E3042:E7155 / D3042:D7155)*100, 0)</f>
        <v>108</v>
      </c>
      <c r="T3042" s="5">
        <f t="shared" si="189"/>
        <v>76.790000000000006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0">
        <f t="shared" si="190"/>
        <v>42359.868611111116</v>
      </c>
      <c r="K3043">
        <v>1450731048</v>
      </c>
      <c r="L3043" s="10">
        <f>(((I3043/60)/60)/24)+DATE(1970,1,1)</f>
        <v>42389.868611111116</v>
      </c>
      <c r="M3043" t="b">
        <v>0</v>
      </c>
      <c r="N3043">
        <v>95</v>
      </c>
      <c r="O3043" t="b">
        <v>1</v>
      </c>
      <c r="P3043" t="s">
        <v>8303</v>
      </c>
      <c r="Q3043" t="str">
        <f t="shared" si="191"/>
        <v>theater</v>
      </c>
      <c r="R3043" t="str">
        <f t="shared" si="192"/>
        <v>spaces</v>
      </c>
      <c r="S3043">
        <f xml:space="preserve"> ROUND((E3043:E7156 / D3043:D7156)*100, 0)</f>
        <v>110</v>
      </c>
      <c r="T3043" s="5">
        <f t="shared" si="189"/>
        <v>96.53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0">
        <f t="shared" si="190"/>
        <v>42253.688043981485</v>
      </c>
      <c r="K3044">
        <v>1441557047</v>
      </c>
      <c r="L3044" s="10">
        <f>(((I3044/60)/60)/24)+DATE(1970,1,1)</f>
        <v>42283.688043981485</v>
      </c>
      <c r="M3044" t="b">
        <v>0</v>
      </c>
      <c r="N3044">
        <v>37</v>
      </c>
      <c r="O3044" t="b">
        <v>1</v>
      </c>
      <c r="P3044" t="s">
        <v>8303</v>
      </c>
      <c r="Q3044" t="str">
        <f t="shared" si="191"/>
        <v>theater</v>
      </c>
      <c r="R3044" t="str">
        <f t="shared" si="192"/>
        <v>spaces</v>
      </c>
      <c r="S3044">
        <f xml:space="preserve"> ROUND((E3044:E7157 / D3044:D7157)*100, 0)</f>
        <v>128</v>
      </c>
      <c r="T3044" s="5">
        <f t="shared" si="189"/>
        <v>51.89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0">
        <f t="shared" si="190"/>
        <v>42083.070590277777</v>
      </c>
      <c r="K3045">
        <v>1426815699</v>
      </c>
      <c r="L3045" s="10">
        <f>(((I3045/60)/60)/24)+DATE(1970,1,1)</f>
        <v>42110.118055555555</v>
      </c>
      <c r="M3045" t="b">
        <v>0</v>
      </c>
      <c r="N3045">
        <v>128</v>
      </c>
      <c r="O3045" t="b">
        <v>1</v>
      </c>
      <c r="P3045" t="s">
        <v>8303</v>
      </c>
      <c r="Q3045" t="str">
        <f t="shared" si="191"/>
        <v>theater</v>
      </c>
      <c r="R3045" t="str">
        <f t="shared" si="192"/>
        <v>spaces</v>
      </c>
      <c r="S3045">
        <f xml:space="preserve"> ROUND((E3045:E7158 / D3045:D7158)*100, 0)</f>
        <v>110</v>
      </c>
      <c r="T3045" s="5">
        <f t="shared" si="189"/>
        <v>128.91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0">
        <f t="shared" si="190"/>
        <v>42387.7268287037</v>
      </c>
      <c r="K3046">
        <v>1453137998</v>
      </c>
      <c r="L3046" s="10">
        <f>(((I3046/60)/60)/24)+DATE(1970,1,1)</f>
        <v>42402.7268287037</v>
      </c>
      <c r="M3046" t="b">
        <v>0</v>
      </c>
      <c r="N3046">
        <v>156</v>
      </c>
      <c r="O3046" t="b">
        <v>1</v>
      </c>
      <c r="P3046" t="s">
        <v>8303</v>
      </c>
      <c r="Q3046" t="str">
        <f t="shared" si="191"/>
        <v>theater</v>
      </c>
      <c r="R3046" t="str">
        <f t="shared" si="192"/>
        <v>spaces</v>
      </c>
      <c r="S3046">
        <f xml:space="preserve"> ROUND((E3046:E7159 / D3046:D7159)*100, 0)</f>
        <v>109</v>
      </c>
      <c r="T3046" s="5">
        <f t="shared" si="189"/>
        <v>84.11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0">
        <f t="shared" si="190"/>
        <v>41843.155729166669</v>
      </c>
      <c r="K3047">
        <v>1406087055</v>
      </c>
      <c r="L3047" s="10">
        <f>(((I3047/60)/60)/24)+DATE(1970,1,1)</f>
        <v>41873.155729166669</v>
      </c>
      <c r="M3047" t="b">
        <v>0</v>
      </c>
      <c r="N3047">
        <v>64</v>
      </c>
      <c r="O3047" t="b">
        <v>1</v>
      </c>
      <c r="P3047" t="s">
        <v>8303</v>
      </c>
      <c r="Q3047" t="str">
        <f t="shared" si="191"/>
        <v>theater</v>
      </c>
      <c r="R3047" t="str">
        <f t="shared" si="192"/>
        <v>spaces</v>
      </c>
      <c r="S3047">
        <f xml:space="preserve"> ROUND((E3047:E7160 / D3047:D7160)*100, 0)</f>
        <v>133</v>
      </c>
      <c r="T3047" s="5">
        <f t="shared" si="189"/>
        <v>82.94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0">
        <f t="shared" si="190"/>
        <v>41862.803078703706</v>
      </c>
      <c r="K3048">
        <v>1407784586</v>
      </c>
      <c r="L3048" s="10">
        <f>(((I3048/60)/60)/24)+DATE(1970,1,1)</f>
        <v>41892.202777777777</v>
      </c>
      <c r="M3048" t="b">
        <v>0</v>
      </c>
      <c r="N3048">
        <v>58</v>
      </c>
      <c r="O3048" t="b">
        <v>1</v>
      </c>
      <c r="P3048" t="s">
        <v>8303</v>
      </c>
      <c r="Q3048" t="str">
        <f t="shared" si="191"/>
        <v>theater</v>
      </c>
      <c r="R3048" t="str">
        <f t="shared" si="192"/>
        <v>spaces</v>
      </c>
      <c r="S3048">
        <f xml:space="preserve"> ROUND((E3048:E7161 / D3048:D7161)*100, 0)</f>
        <v>191</v>
      </c>
      <c r="T3048" s="5">
        <f t="shared" si="189"/>
        <v>259.95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0">
        <f t="shared" si="190"/>
        <v>42443.989050925928</v>
      </c>
      <c r="K3049">
        <v>1457999054</v>
      </c>
      <c r="L3049" s="10">
        <f>(((I3049/60)/60)/24)+DATE(1970,1,1)</f>
        <v>42487.552777777775</v>
      </c>
      <c r="M3049" t="b">
        <v>0</v>
      </c>
      <c r="N3049">
        <v>20</v>
      </c>
      <c r="O3049" t="b">
        <v>1</v>
      </c>
      <c r="P3049" t="s">
        <v>8303</v>
      </c>
      <c r="Q3049" t="str">
        <f t="shared" si="191"/>
        <v>theater</v>
      </c>
      <c r="R3049" t="str">
        <f t="shared" si="192"/>
        <v>spaces</v>
      </c>
      <c r="S3049">
        <f xml:space="preserve"> ROUND((E3049:E7162 / D3049:D7162)*100, 0)</f>
        <v>149</v>
      </c>
      <c r="T3049" s="5">
        <f t="shared" si="189"/>
        <v>37.25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0">
        <f t="shared" si="190"/>
        <v>41975.901180555549</v>
      </c>
      <c r="K3050">
        <v>1417556262</v>
      </c>
      <c r="L3050" s="10">
        <f>(((I3050/60)/60)/24)+DATE(1970,1,1)</f>
        <v>42004.890277777777</v>
      </c>
      <c r="M3050" t="b">
        <v>0</v>
      </c>
      <c r="N3050">
        <v>47</v>
      </c>
      <c r="O3050" t="b">
        <v>1</v>
      </c>
      <c r="P3050" t="s">
        <v>8303</v>
      </c>
      <c r="Q3050" t="str">
        <f t="shared" si="191"/>
        <v>theater</v>
      </c>
      <c r="R3050" t="str">
        <f t="shared" si="192"/>
        <v>spaces</v>
      </c>
      <c r="S3050">
        <f xml:space="preserve"> ROUND((E3050:E7163 / D3050:D7163)*100, 0)</f>
        <v>166</v>
      </c>
      <c r="T3050" s="5">
        <f t="shared" si="189"/>
        <v>177.02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0">
        <f t="shared" si="190"/>
        <v>42139.014525462961</v>
      </c>
      <c r="K3051">
        <v>1431649255</v>
      </c>
      <c r="L3051" s="10">
        <f>(((I3051/60)/60)/24)+DATE(1970,1,1)</f>
        <v>42169.014525462961</v>
      </c>
      <c r="M3051" t="b">
        <v>0</v>
      </c>
      <c r="N3051">
        <v>54</v>
      </c>
      <c r="O3051" t="b">
        <v>1</v>
      </c>
      <c r="P3051" t="s">
        <v>8303</v>
      </c>
      <c r="Q3051" t="str">
        <f t="shared" si="191"/>
        <v>theater</v>
      </c>
      <c r="R3051" t="str">
        <f t="shared" si="192"/>
        <v>spaces</v>
      </c>
      <c r="S3051">
        <f xml:space="preserve"> ROUND((E3051:E7164 / D3051:D7164)*100, 0)</f>
        <v>107</v>
      </c>
      <c r="T3051" s="5">
        <f t="shared" si="189"/>
        <v>74.069999999999993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0">
        <f t="shared" si="190"/>
        <v>42465.16851851852</v>
      </c>
      <c r="K3052">
        <v>1459828960</v>
      </c>
      <c r="L3052" s="10">
        <f>(((I3052/60)/60)/24)+DATE(1970,1,1)</f>
        <v>42495.16851851852</v>
      </c>
      <c r="M3052" t="b">
        <v>0</v>
      </c>
      <c r="N3052">
        <v>9</v>
      </c>
      <c r="O3052" t="b">
        <v>1</v>
      </c>
      <c r="P3052" t="s">
        <v>8303</v>
      </c>
      <c r="Q3052" t="str">
        <f t="shared" si="191"/>
        <v>theater</v>
      </c>
      <c r="R3052" t="str">
        <f t="shared" si="192"/>
        <v>spaces</v>
      </c>
      <c r="S3052">
        <f xml:space="preserve"> ROUND((E3052:E7165 / D3052:D7165)*100, 0)</f>
        <v>106</v>
      </c>
      <c r="T3052" s="5">
        <f t="shared" si="189"/>
        <v>70.67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0">
        <f t="shared" si="190"/>
        <v>42744.416030092587</v>
      </c>
      <c r="K3053">
        <v>1483955945</v>
      </c>
      <c r="L3053" s="10">
        <f>(((I3053/60)/60)/24)+DATE(1970,1,1)</f>
        <v>42774.416030092587</v>
      </c>
      <c r="M3053" t="b">
        <v>1</v>
      </c>
      <c r="N3053">
        <v>35</v>
      </c>
      <c r="O3053" t="b">
        <v>0</v>
      </c>
      <c r="P3053" t="s">
        <v>8303</v>
      </c>
      <c r="Q3053" t="str">
        <f t="shared" si="191"/>
        <v>theater</v>
      </c>
      <c r="R3053" t="str">
        <f t="shared" si="192"/>
        <v>spaces</v>
      </c>
      <c r="S3053">
        <f xml:space="preserve"> ROUND((E3053:E7166 / D3053:D7166)*100, 0)</f>
        <v>24</v>
      </c>
      <c r="T3053" s="5">
        <f t="shared" si="189"/>
        <v>23.63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0">
        <f t="shared" si="190"/>
        <v>42122.670069444444</v>
      </c>
      <c r="K3054">
        <v>1430237094</v>
      </c>
      <c r="L3054" s="10">
        <f>(((I3054/60)/60)/24)+DATE(1970,1,1)</f>
        <v>42152.665972222225</v>
      </c>
      <c r="M3054" t="b">
        <v>0</v>
      </c>
      <c r="N3054">
        <v>2</v>
      </c>
      <c r="O3054" t="b">
        <v>0</v>
      </c>
      <c r="P3054" t="s">
        <v>8303</v>
      </c>
      <c r="Q3054" t="str">
        <f t="shared" si="191"/>
        <v>theater</v>
      </c>
      <c r="R3054" t="str">
        <f t="shared" si="192"/>
        <v>spaces</v>
      </c>
      <c r="S3054">
        <f xml:space="preserve"> ROUND((E3054:E7167 / D3054:D7167)*100, 0)</f>
        <v>0</v>
      </c>
      <c r="T3054" s="5">
        <f t="shared" si="189"/>
        <v>37.5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0">
        <f t="shared" si="190"/>
        <v>41862.761724537035</v>
      </c>
      <c r="K3055">
        <v>1407781013</v>
      </c>
      <c r="L3055" s="10">
        <f>(((I3055/60)/60)/24)+DATE(1970,1,1)</f>
        <v>41914.165972222225</v>
      </c>
      <c r="M3055" t="b">
        <v>0</v>
      </c>
      <c r="N3055">
        <v>3</v>
      </c>
      <c r="O3055" t="b">
        <v>0</v>
      </c>
      <c r="P3055" t="s">
        <v>8303</v>
      </c>
      <c r="Q3055" t="str">
        <f t="shared" si="191"/>
        <v>theater</v>
      </c>
      <c r="R3055" t="str">
        <f t="shared" si="192"/>
        <v>spaces</v>
      </c>
      <c r="S3055">
        <f xml:space="preserve"> ROUND((E3055:E7168 / D3055:D7168)*100, 0)</f>
        <v>0</v>
      </c>
      <c r="T3055" s="5">
        <f t="shared" si="189"/>
        <v>13.33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0">
        <f t="shared" si="190"/>
        <v>42027.832800925928</v>
      </c>
      <c r="K3056">
        <v>1422043154</v>
      </c>
      <c r="L3056" s="10">
        <f>(((I3056/60)/60)/24)+DATE(1970,1,1)</f>
        <v>42065.044444444444</v>
      </c>
      <c r="M3056" t="b">
        <v>0</v>
      </c>
      <c r="N3056">
        <v>0</v>
      </c>
      <c r="O3056" t="b">
        <v>0</v>
      </c>
      <c r="P3056" t="s">
        <v>8303</v>
      </c>
      <c r="Q3056" t="str">
        <f t="shared" si="191"/>
        <v>theater</v>
      </c>
      <c r="R3056" t="str">
        <f t="shared" si="192"/>
        <v>spaces</v>
      </c>
      <c r="S3056">
        <f xml:space="preserve"> ROUND((E3056:E7169 / D3056:D7169)*100, 0)</f>
        <v>0</v>
      </c>
      <c r="T3056" s="5">
        <f t="shared" si="189"/>
        <v>0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0">
        <f t="shared" si="190"/>
        <v>41953.95821759259</v>
      </c>
      <c r="K3057">
        <v>1415660390</v>
      </c>
      <c r="L3057" s="10">
        <f>(((I3057/60)/60)/24)+DATE(1970,1,1)</f>
        <v>42013.95821759259</v>
      </c>
      <c r="M3057" t="b">
        <v>0</v>
      </c>
      <c r="N3057">
        <v>1</v>
      </c>
      <c r="O3057" t="b">
        <v>0</v>
      </c>
      <c r="P3057" t="s">
        <v>8303</v>
      </c>
      <c r="Q3057" t="str">
        <f t="shared" si="191"/>
        <v>theater</v>
      </c>
      <c r="R3057" t="str">
        <f t="shared" si="192"/>
        <v>spaces</v>
      </c>
      <c r="S3057">
        <f xml:space="preserve"> ROUND((E3057:E7170 / D3057:D7170)*100, 0)</f>
        <v>0</v>
      </c>
      <c r="T3057" s="5">
        <f t="shared" si="189"/>
        <v>1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0">
        <f t="shared" si="190"/>
        <v>41851.636388888888</v>
      </c>
      <c r="K3058">
        <v>1406819784</v>
      </c>
      <c r="L3058" s="10">
        <f>(((I3058/60)/60)/24)+DATE(1970,1,1)</f>
        <v>41911.636388888888</v>
      </c>
      <c r="M3058" t="b">
        <v>0</v>
      </c>
      <c r="N3058">
        <v>0</v>
      </c>
      <c r="O3058" t="b">
        <v>0</v>
      </c>
      <c r="P3058" t="s">
        <v>8303</v>
      </c>
      <c r="Q3058" t="str">
        <f t="shared" si="191"/>
        <v>theater</v>
      </c>
      <c r="R3058" t="str">
        <f t="shared" si="192"/>
        <v>spaces</v>
      </c>
      <c r="S3058">
        <f xml:space="preserve"> ROUND((E3058:E7171 / D3058:D7171)*100, 0)</f>
        <v>0</v>
      </c>
      <c r="T3058" s="5">
        <f t="shared" si="189"/>
        <v>0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0">
        <f t="shared" si="190"/>
        <v>42433.650590277779</v>
      </c>
      <c r="K3059">
        <v>1457105811</v>
      </c>
      <c r="L3059" s="10">
        <f>(((I3059/60)/60)/24)+DATE(1970,1,1)</f>
        <v>42463.608923611115</v>
      </c>
      <c r="M3059" t="b">
        <v>0</v>
      </c>
      <c r="N3059">
        <v>0</v>
      </c>
      <c r="O3059" t="b">
        <v>0</v>
      </c>
      <c r="P3059" t="s">
        <v>8303</v>
      </c>
      <c r="Q3059" t="str">
        <f t="shared" si="191"/>
        <v>theater</v>
      </c>
      <c r="R3059" t="str">
        <f t="shared" si="192"/>
        <v>spaces</v>
      </c>
      <c r="S3059">
        <f xml:space="preserve"> ROUND((E3059:E7172 / D3059:D7172)*100, 0)</f>
        <v>0</v>
      </c>
      <c r="T3059" s="5">
        <f t="shared" si="189"/>
        <v>0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0">
        <f t="shared" si="190"/>
        <v>42460.374305555553</v>
      </c>
      <c r="K3060">
        <v>1459414740</v>
      </c>
      <c r="L3060" s="10">
        <f>(((I3060/60)/60)/24)+DATE(1970,1,1)</f>
        <v>42510.374305555553</v>
      </c>
      <c r="M3060" t="b">
        <v>0</v>
      </c>
      <c r="N3060">
        <v>3</v>
      </c>
      <c r="O3060" t="b">
        <v>0</v>
      </c>
      <c r="P3060" t="s">
        <v>8303</v>
      </c>
      <c r="Q3060" t="str">
        <f t="shared" si="191"/>
        <v>theater</v>
      </c>
      <c r="R3060" t="str">
        <f t="shared" si="192"/>
        <v>spaces</v>
      </c>
      <c r="S3060">
        <f xml:space="preserve"> ROUND((E3060:E7173 / D3060:D7173)*100, 0)</f>
        <v>0</v>
      </c>
      <c r="T3060" s="5">
        <f t="shared" si="189"/>
        <v>1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0">
        <f t="shared" si="190"/>
        <v>41829.935717592591</v>
      </c>
      <c r="K3061">
        <v>1404944846</v>
      </c>
      <c r="L3061" s="10">
        <f>(((I3061/60)/60)/24)+DATE(1970,1,1)</f>
        <v>41859.935717592591</v>
      </c>
      <c r="M3061" t="b">
        <v>0</v>
      </c>
      <c r="N3061">
        <v>11</v>
      </c>
      <c r="O3061" t="b">
        <v>0</v>
      </c>
      <c r="P3061" t="s">
        <v>8303</v>
      </c>
      <c r="Q3061" t="str">
        <f t="shared" si="191"/>
        <v>theater</v>
      </c>
      <c r="R3061" t="str">
        <f t="shared" si="192"/>
        <v>spaces</v>
      </c>
      <c r="S3061">
        <f xml:space="preserve"> ROUND((E3061:E7174 / D3061:D7174)*100, 0)</f>
        <v>3</v>
      </c>
      <c r="T3061" s="5">
        <f t="shared" si="189"/>
        <v>41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0">
        <f t="shared" si="190"/>
        <v>42245.274699074071</v>
      </c>
      <c r="K3062">
        <v>1440830134</v>
      </c>
      <c r="L3062" s="10">
        <f>(((I3062/60)/60)/24)+DATE(1970,1,1)</f>
        <v>42275.274699074071</v>
      </c>
      <c r="M3062" t="b">
        <v>0</v>
      </c>
      <c r="N3062">
        <v>6</v>
      </c>
      <c r="O3062" t="b">
        <v>0</v>
      </c>
      <c r="P3062" t="s">
        <v>8303</v>
      </c>
      <c r="Q3062" t="str">
        <f t="shared" si="191"/>
        <v>theater</v>
      </c>
      <c r="R3062" t="str">
        <f t="shared" si="192"/>
        <v>spaces</v>
      </c>
      <c r="S3062">
        <f xml:space="preserve"> ROUND((E3062:E7175 / D3062:D7175)*100, 0)</f>
        <v>0</v>
      </c>
      <c r="T3062" s="5">
        <f t="shared" si="189"/>
        <v>55.83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0">
        <f t="shared" si="190"/>
        <v>41834.784120370372</v>
      </c>
      <c r="K3063">
        <v>1405363748</v>
      </c>
      <c r="L3063" s="10">
        <f>(((I3063/60)/60)/24)+DATE(1970,1,1)</f>
        <v>41864.784120370372</v>
      </c>
      <c r="M3063" t="b">
        <v>0</v>
      </c>
      <c r="N3063">
        <v>0</v>
      </c>
      <c r="O3063" t="b">
        <v>0</v>
      </c>
      <c r="P3063" t="s">
        <v>8303</v>
      </c>
      <c r="Q3063" t="str">
        <f t="shared" si="191"/>
        <v>theater</v>
      </c>
      <c r="R3063" t="str">
        <f t="shared" si="192"/>
        <v>spaces</v>
      </c>
      <c r="S3063">
        <f xml:space="preserve"> ROUND((E3063:E7176 / D3063:D7176)*100, 0)</f>
        <v>0</v>
      </c>
      <c r="T3063" s="5">
        <f t="shared" si="189"/>
        <v>0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0">
        <f t="shared" si="190"/>
        <v>42248.535787037035</v>
      </c>
      <c r="K3064">
        <v>1441111892</v>
      </c>
      <c r="L3064" s="10">
        <f>(((I3064/60)/60)/24)+DATE(1970,1,1)</f>
        <v>42277.75</v>
      </c>
      <c r="M3064" t="b">
        <v>0</v>
      </c>
      <c r="N3064">
        <v>67</v>
      </c>
      <c r="O3064" t="b">
        <v>0</v>
      </c>
      <c r="P3064" t="s">
        <v>8303</v>
      </c>
      <c r="Q3064" t="str">
        <f t="shared" si="191"/>
        <v>theater</v>
      </c>
      <c r="R3064" t="str">
        <f t="shared" si="192"/>
        <v>spaces</v>
      </c>
      <c r="S3064">
        <f xml:space="preserve"> ROUND((E3064:E7177 / D3064:D7177)*100, 0)</f>
        <v>67</v>
      </c>
      <c r="T3064" s="5">
        <f t="shared" si="189"/>
        <v>99.76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0">
        <f t="shared" si="190"/>
        <v>42630.922893518517</v>
      </c>
      <c r="K3065">
        <v>1474150138</v>
      </c>
      <c r="L3065" s="10">
        <f>(((I3065/60)/60)/24)+DATE(1970,1,1)</f>
        <v>42665.922893518517</v>
      </c>
      <c r="M3065" t="b">
        <v>0</v>
      </c>
      <c r="N3065">
        <v>23</v>
      </c>
      <c r="O3065" t="b">
        <v>0</v>
      </c>
      <c r="P3065" t="s">
        <v>8303</v>
      </c>
      <c r="Q3065" t="str">
        <f t="shared" si="191"/>
        <v>theater</v>
      </c>
      <c r="R3065" t="str">
        <f t="shared" si="192"/>
        <v>spaces</v>
      </c>
      <c r="S3065">
        <f xml:space="preserve"> ROUND((E3065:E7178 / D3065:D7178)*100, 0)</f>
        <v>20</v>
      </c>
      <c r="T3065" s="5">
        <f t="shared" si="189"/>
        <v>25.52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0">
        <f t="shared" si="190"/>
        <v>42299.130162037036</v>
      </c>
      <c r="K3066">
        <v>1445483246</v>
      </c>
      <c r="L3066" s="10">
        <f>(((I3066/60)/60)/24)+DATE(1970,1,1)</f>
        <v>42330.290972222225</v>
      </c>
      <c r="M3066" t="b">
        <v>0</v>
      </c>
      <c r="N3066">
        <v>72</v>
      </c>
      <c r="O3066" t="b">
        <v>0</v>
      </c>
      <c r="P3066" t="s">
        <v>8303</v>
      </c>
      <c r="Q3066" t="str">
        <f t="shared" si="191"/>
        <v>theater</v>
      </c>
      <c r="R3066" t="str">
        <f t="shared" si="192"/>
        <v>spaces</v>
      </c>
      <c r="S3066">
        <f xml:space="preserve"> ROUND((E3066:E7179 / D3066:D7179)*100, 0)</f>
        <v>11</v>
      </c>
      <c r="T3066" s="5">
        <f t="shared" si="189"/>
        <v>117.65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0">
        <f t="shared" si="190"/>
        <v>41825.055231481485</v>
      </c>
      <c r="K3067">
        <v>1404523172</v>
      </c>
      <c r="L3067" s="10">
        <f>(((I3067/60)/60)/24)+DATE(1970,1,1)</f>
        <v>41850.055231481485</v>
      </c>
      <c r="M3067" t="b">
        <v>0</v>
      </c>
      <c r="N3067">
        <v>2</v>
      </c>
      <c r="O3067" t="b">
        <v>0</v>
      </c>
      <c r="P3067" t="s">
        <v>8303</v>
      </c>
      <c r="Q3067" t="str">
        <f t="shared" si="191"/>
        <v>theater</v>
      </c>
      <c r="R3067" t="str">
        <f t="shared" si="192"/>
        <v>spaces</v>
      </c>
      <c r="S3067">
        <f xml:space="preserve"> ROUND((E3067:E7180 / D3067:D7180)*100, 0)</f>
        <v>0</v>
      </c>
      <c r="T3067" s="5">
        <f t="shared" ref="T3067:T3130" si="193" xml:space="preserve"> ROUND(IF(N3067&gt;0,(E3067/N3067),(0)),2)</f>
        <v>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0">
        <f t="shared" si="190"/>
        <v>42531.228437500002</v>
      </c>
      <c r="K3068">
        <v>1465536537</v>
      </c>
      <c r="L3068" s="10">
        <f>(((I3068/60)/60)/24)+DATE(1970,1,1)</f>
        <v>42561.228437500002</v>
      </c>
      <c r="M3068" t="b">
        <v>0</v>
      </c>
      <c r="N3068">
        <v>15</v>
      </c>
      <c r="O3068" t="b">
        <v>0</v>
      </c>
      <c r="P3068" t="s">
        <v>8303</v>
      </c>
      <c r="Q3068" t="str">
        <f t="shared" si="191"/>
        <v>theater</v>
      </c>
      <c r="R3068" t="str">
        <f t="shared" si="192"/>
        <v>spaces</v>
      </c>
      <c r="S3068">
        <f xml:space="preserve"> ROUND((E3068:E7181 / D3068:D7181)*100, 0)</f>
        <v>12</v>
      </c>
      <c r="T3068" s="5">
        <f t="shared" si="193"/>
        <v>2796.67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0">
        <f t="shared" si="190"/>
        <v>42226.938414351855</v>
      </c>
      <c r="K3069">
        <v>1439245879</v>
      </c>
      <c r="L3069" s="10">
        <f>(((I3069/60)/60)/24)+DATE(1970,1,1)</f>
        <v>42256.938414351855</v>
      </c>
      <c r="M3069" t="b">
        <v>0</v>
      </c>
      <c r="N3069">
        <v>1</v>
      </c>
      <c r="O3069" t="b">
        <v>0</v>
      </c>
      <c r="P3069" t="s">
        <v>8303</v>
      </c>
      <c r="Q3069" t="str">
        <f t="shared" si="191"/>
        <v>theater</v>
      </c>
      <c r="R3069" t="str">
        <f t="shared" si="192"/>
        <v>spaces</v>
      </c>
      <c r="S3069">
        <f xml:space="preserve"> ROUND((E3069:E7182 / D3069:D7182)*100, 0)</f>
        <v>3</v>
      </c>
      <c r="T3069" s="5">
        <f t="shared" si="193"/>
        <v>200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0">
        <f t="shared" si="190"/>
        <v>42263.691574074073</v>
      </c>
      <c r="K3070">
        <v>1442421352</v>
      </c>
      <c r="L3070" s="10">
        <f>(((I3070/60)/60)/24)+DATE(1970,1,1)</f>
        <v>42293.691574074073</v>
      </c>
      <c r="M3070" t="b">
        <v>0</v>
      </c>
      <c r="N3070">
        <v>2</v>
      </c>
      <c r="O3070" t="b">
        <v>0</v>
      </c>
      <c r="P3070" t="s">
        <v>8303</v>
      </c>
      <c r="Q3070" t="str">
        <f t="shared" si="191"/>
        <v>theater</v>
      </c>
      <c r="R3070" t="str">
        <f t="shared" si="192"/>
        <v>spaces</v>
      </c>
      <c r="S3070">
        <f xml:space="preserve"> ROUND((E3070:E7183 / D3070:D7183)*100, 0)</f>
        <v>0</v>
      </c>
      <c r="T3070" s="5">
        <f t="shared" si="193"/>
        <v>87.5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0">
        <f t="shared" si="190"/>
        <v>41957.833726851852</v>
      </c>
      <c r="K3071">
        <v>1415995234</v>
      </c>
      <c r="L3071" s="10">
        <f>(((I3071/60)/60)/24)+DATE(1970,1,1)</f>
        <v>41987.833726851852</v>
      </c>
      <c r="M3071" t="b">
        <v>0</v>
      </c>
      <c r="N3071">
        <v>7</v>
      </c>
      <c r="O3071" t="b">
        <v>0</v>
      </c>
      <c r="P3071" t="s">
        <v>8303</v>
      </c>
      <c r="Q3071" t="str">
        <f t="shared" si="191"/>
        <v>theater</v>
      </c>
      <c r="R3071" t="str">
        <f t="shared" si="192"/>
        <v>spaces</v>
      </c>
      <c r="S3071">
        <f xml:space="preserve"> ROUND((E3071:E7184 / D3071:D7184)*100, 0)</f>
        <v>14</v>
      </c>
      <c r="T3071" s="5">
        <f t="shared" si="193"/>
        <v>20.14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0">
        <f t="shared" si="190"/>
        <v>42690.733437499999</v>
      </c>
      <c r="K3072">
        <v>1479317769</v>
      </c>
      <c r="L3072" s="10">
        <f>(((I3072/60)/60)/24)+DATE(1970,1,1)</f>
        <v>42711.733437499999</v>
      </c>
      <c r="M3072" t="b">
        <v>0</v>
      </c>
      <c r="N3072">
        <v>16</v>
      </c>
      <c r="O3072" t="b">
        <v>0</v>
      </c>
      <c r="P3072" t="s">
        <v>8303</v>
      </c>
      <c r="Q3072" t="str">
        <f t="shared" si="191"/>
        <v>theater</v>
      </c>
      <c r="R3072" t="str">
        <f t="shared" si="192"/>
        <v>spaces</v>
      </c>
      <c r="S3072">
        <f xml:space="preserve"> ROUND((E3072:E7185 / D3072:D7185)*100, 0)</f>
        <v>3</v>
      </c>
      <c r="T3072" s="5">
        <f t="shared" si="193"/>
        <v>20.88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0">
        <f t="shared" si="190"/>
        <v>42097.732418981483</v>
      </c>
      <c r="K3073">
        <v>1428082481</v>
      </c>
      <c r="L3073" s="10">
        <f>(((I3073/60)/60)/24)+DATE(1970,1,1)</f>
        <v>42115.249305555553</v>
      </c>
      <c r="M3073" t="b">
        <v>0</v>
      </c>
      <c r="N3073">
        <v>117</v>
      </c>
      <c r="O3073" t="b">
        <v>0</v>
      </c>
      <c r="P3073" t="s">
        <v>8303</v>
      </c>
      <c r="Q3073" t="str">
        <f t="shared" si="191"/>
        <v>theater</v>
      </c>
      <c r="R3073" t="str">
        <f t="shared" si="192"/>
        <v>spaces</v>
      </c>
      <c r="S3073">
        <f xml:space="preserve"> ROUND((E3073:E7186 / D3073:D7186)*100, 0)</f>
        <v>60</v>
      </c>
      <c r="T3073" s="5">
        <f t="shared" si="193"/>
        <v>61.31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0">
        <f t="shared" si="190"/>
        <v>42658.690532407403</v>
      </c>
      <c r="K3074">
        <v>1476549262</v>
      </c>
      <c r="L3074" s="10">
        <f>(((I3074/60)/60)/24)+DATE(1970,1,1)</f>
        <v>42673.073611111111</v>
      </c>
      <c r="M3074" t="b">
        <v>0</v>
      </c>
      <c r="N3074">
        <v>2</v>
      </c>
      <c r="O3074" t="b">
        <v>0</v>
      </c>
      <c r="P3074" t="s">
        <v>8303</v>
      </c>
      <c r="Q3074" t="str">
        <f t="shared" si="191"/>
        <v>theater</v>
      </c>
      <c r="R3074" t="str">
        <f t="shared" si="192"/>
        <v>spaces</v>
      </c>
      <c r="S3074">
        <f xml:space="preserve"> ROUND((E3074:E7187 / D3074:D7187)*100, 0)</f>
        <v>0</v>
      </c>
      <c r="T3074" s="5">
        <f t="shared" si="193"/>
        <v>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0">
        <f t="shared" ref="J3075:J3138" si="194">(((K3075/60)/60)/24)+DATE(1970,1,1)</f>
        <v>42111.684027777781</v>
      </c>
      <c r="K3075">
        <v>1429287900</v>
      </c>
      <c r="L3075" s="10">
        <f>(((I3075/60)/60)/24)+DATE(1970,1,1)</f>
        <v>42169.804861111115</v>
      </c>
      <c r="M3075" t="b">
        <v>0</v>
      </c>
      <c r="N3075">
        <v>7</v>
      </c>
      <c r="O3075" t="b">
        <v>0</v>
      </c>
      <c r="P3075" t="s">
        <v>8303</v>
      </c>
      <c r="Q3075" t="str">
        <f t="shared" ref="Q3075:Q3138" si="195">LEFT(P3075, SEARCH("/",P3075,1)-1)</f>
        <v>theater</v>
      </c>
      <c r="R3075" t="str">
        <f t="shared" ref="R3075:R3138" si="196">RIGHT(P3075,LEN(P3075)-SEARCH("/",P3075))</f>
        <v>spaces</v>
      </c>
      <c r="S3075">
        <f xml:space="preserve"> ROUND((E3075:E7188 / D3075:D7188)*100, 0)</f>
        <v>0</v>
      </c>
      <c r="T3075" s="5">
        <f t="shared" si="193"/>
        <v>92.14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0">
        <f t="shared" si="194"/>
        <v>42409.571284722217</v>
      </c>
      <c r="K3076">
        <v>1455025359</v>
      </c>
      <c r="L3076" s="10">
        <f>(((I3076/60)/60)/24)+DATE(1970,1,1)</f>
        <v>42439.571284722217</v>
      </c>
      <c r="M3076" t="b">
        <v>0</v>
      </c>
      <c r="N3076">
        <v>3</v>
      </c>
      <c r="O3076" t="b">
        <v>0</v>
      </c>
      <c r="P3076" t="s">
        <v>8303</v>
      </c>
      <c r="Q3076" t="str">
        <f t="shared" si="195"/>
        <v>theater</v>
      </c>
      <c r="R3076" t="str">
        <f t="shared" si="196"/>
        <v>spaces</v>
      </c>
      <c r="S3076">
        <f xml:space="preserve"> ROUND((E3076:E7189 / D3076:D7189)*100, 0)</f>
        <v>0</v>
      </c>
      <c r="T3076" s="5">
        <f t="shared" si="193"/>
        <v>7.33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0">
        <f t="shared" si="194"/>
        <v>42551.102314814809</v>
      </c>
      <c r="K3077">
        <v>1467253640</v>
      </c>
      <c r="L3077" s="10">
        <f>(((I3077/60)/60)/24)+DATE(1970,1,1)</f>
        <v>42601.102314814809</v>
      </c>
      <c r="M3077" t="b">
        <v>0</v>
      </c>
      <c r="N3077">
        <v>20</v>
      </c>
      <c r="O3077" t="b">
        <v>0</v>
      </c>
      <c r="P3077" t="s">
        <v>8303</v>
      </c>
      <c r="Q3077" t="str">
        <f t="shared" si="195"/>
        <v>theater</v>
      </c>
      <c r="R3077" t="str">
        <f t="shared" si="196"/>
        <v>spaces</v>
      </c>
      <c r="S3077">
        <f xml:space="preserve"> ROUND((E3077:E7190 / D3077:D7190)*100, 0)</f>
        <v>9</v>
      </c>
      <c r="T3077" s="5">
        <f t="shared" si="193"/>
        <v>64.8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0">
        <f t="shared" si="194"/>
        <v>42226.651886574073</v>
      </c>
      <c r="K3078">
        <v>1439221123</v>
      </c>
      <c r="L3078" s="10">
        <f>(((I3078/60)/60)/24)+DATE(1970,1,1)</f>
        <v>42286.651886574073</v>
      </c>
      <c r="M3078" t="b">
        <v>0</v>
      </c>
      <c r="N3078">
        <v>50</v>
      </c>
      <c r="O3078" t="b">
        <v>0</v>
      </c>
      <c r="P3078" t="s">
        <v>8303</v>
      </c>
      <c r="Q3078" t="str">
        <f t="shared" si="195"/>
        <v>theater</v>
      </c>
      <c r="R3078" t="str">
        <f t="shared" si="196"/>
        <v>spaces</v>
      </c>
      <c r="S3078">
        <f xml:space="preserve"> ROUND((E3078:E7191 / D3078:D7191)*100, 0)</f>
        <v>15</v>
      </c>
      <c r="T3078" s="5">
        <f t="shared" si="193"/>
        <v>30.12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0">
        <f t="shared" si="194"/>
        <v>42766.956921296296</v>
      </c>
      <c r="K3079">
        <v>1485903478</v>
      </c>
      <c r="L3079" s="10">
        <f>(((I3079/60)/60)/24)+DATE(1970,1,1)</f>
        <v>42796.956921296296</v>
      </c>
      <c r="M3079" t="b">
        <v>0</v>
      </c>
      <c r="N3079">
        <v>2</v>
      </c>
      <c r="O3079" t="b">
        <v>0</v>
      </c>
      <c r="P3079" t="s">
        <v>8303</v>
      </c>
      <c r="Q3079" t="str">
        <f t="shared" si="195"/>
        <v>theater</v>
      </c>
      <c r="R3079" t="str">
        <f t="shared" si="196"/>
        <v>spaces</v>
      </c>
      <c r="S3079">
        <f xml:space="preserve"> ROUND((E3079:E7192 / D3079:D7192)*100, 0)</f>
        <v>0</v>
      </c>
      <c r="T3079" s="5">
        <f t="shared" si="193"/>
        <v>52.5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0">
        <f t="shared" si="194"/>
        <v>42031.138831018514</v>
      </c>
      <c r="K3080">
        <v>1422328795</v>
      </c>
      <c r="L3080" s="10">
        <f>(((I3080/60)/60)/24)+DATE(1970,1,1)</f>
        <v>42061.138831018514</v>
      </c>
      <c r="M3080" t="b">
        <v>0</v>
      </c>
      <c r="N3080">
        <v>3</v>
      </c>
      <c r="O3080" t="b">
        <v>0</v>
      </c>
      <c r="P3080" t="s">
        <v>8303</v>
      </c>
      <c r="Q3080" t="str">
        <f t="shared" si="195"/>
        <v>theater</v>
      </c>
      <c r="R3080" t="str">
        <f t="shared" si="196"/>
        <v>spaces</v>
      </c>
      <c r="S3080">
        <f xml:space="preserve"> ROUND((E3080:E7193 / D3080:D7193)*100, 0)</f>
        <v>0</v>
      </c>
      <c r="T3080" s="5">
        <f t="shared" si="193"/>
        <v>23.67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0">
        <f t="shared" si="194"/>
        <v>42055.713368055556</v>
      </c>
      <c r="K3081">
        <v>1424452035</v>
      </c>
      <c r="L3081" s="10">
        <f>(((I3081/60)/60)/24)+DATE(1970,1,1)</f>
        <v>42085.671701388885</v>
      </c>
      <c r="M3081" t="b">
        <v>0</v>
      </c>
      <c r="N3081">
        <v>27</v>
      </c>
      <c r="O3081" t="b">
        <v>0</v>
      </c>
      <c r="P3081" t="s">
        <v>8303</v>
      </c>
      <c r="Q3081" t="str">
        <f t="shared" si="195"/>
        <v>theater</v>
      </c>
      <c r="R3081" t="str">
        <f t="shared" si="196"/>
        <v>spaces</v>
      </c>
      <c r="S3081">
        <f xml:space="preserve"> ROUND((E3081:E7194 / D3081:D7194)*100, 0)</f>
        <v>1</v>
      </c>
      <c r="T3081" s="5">
        <f t="shared" si="193"/>
        <v>415.78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0">
        <f t="shared" si="194"/>
        <v>41940.028287037036</v>
      </c>
      <c r="K3082">
        <v>1414456844</v>
      </c>
      <c r="L3082" s="10">
        <f>(((I3082/60)/60)/24)+DATE(1970,1,1)</f>
        <v>42000.0699537037</v>
      </c>
      <c r="M3082" t="b">
        <v>0</v>
      </c>
      <c r="N3082">
        <v>7</v>
      </c>
      <c r="O3082" t="b">
        <v>0</v>
      </c>
      <c r="P3082" t="s">
        <v>8303</v>
      </c>
      <c r="Q3082" t="str">
        <f t="shared" si="195"/>
        <v>theater</v>
      </c>
      <c r="R3082" t="str">
        <f t="shared" si="196"/>
        <v>spaces</v>
      </c>
      <c r="S3082">
        <f xml:space="preserve"> ROUND((E3082:E7195 / D3082:D7195)*100, 0)</f>
        <v>0</v>
      </c>
      <c r="T3082" s="5">
        <f t="shared" si="193"/>
        <v>53.71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0">
        <f t="shared" si="194"/>
        <v>42237.181608796294</v>
      </c>
      <c r="K3083">
        <v>1440130891</v>
      </c>
      <c r="L3083" s="10">
        <f>(((I3083/60)/60)/24)+DATE(1970,1,1)</f>
        <v>42267.181608796294</v>
      </c>
      <c r="M3083" t="b">
        <v>0</v>
      </c>
      <c r="N3083">
        <v>5</v>
      </c>
      <c r="O3083" t="b">
        <v>0</v>
      </c>
      <c r="P3083" t="s">
        <v>8303</v>
      </c>
      <c r="Q3083" t="str">
        <f t="shared" si="195"/>
        <v>theater</v>
      </c>
      <c r="R3083" t="str">
        <f t="shared" si="196"/>
        <v>spaces</v>
      </c>
      <c r="S3083">
        <f xml:space="preserve"> ROUND((E3083:E7196 / D3083:D7196)*100, 0)</f>
        <v>0</v>
      </c>
      <c r="T3083" s="5">
        <f t="shared" si="193"/>
        <v>420.6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0">
        <f t="shared" si="194"/>
        <v>42293.922986111109</v>
      </c>
      <c r="K3084">
        <v>1445033346</v>
      </c>
      <c r="L3084" s="10">
        <f>(((I3084/60)/60)/24)+DATE(1970,1,1)</f>
        <v>42323.96465277778</v>
      </c>
      <c r="M3084" t="b">
        <v>0</v>
      </c>
      <c r="N3084">
        <v>0</v>
      </c>
      <c r="O3084" t="b">
        <v>0</v>
      </c>
      <c r="P3084" t="s">
        <v>8303</v>
      </c>
      <c r="Q3084" t="str">
        <f t="shared" si="195"/>
        <v>theater</v>
      </c>
      <c r="R3084" t="str">
        <f t="shared" si="196"/>
        <v>spaces</v>
      </c>
      <c r="S3084">
        <f xml:space="preserve"> ROUND((E3084:E7197 / D3084:D7197)*100, 0)</f>
        <v>0</v>
      </c>
      <c r="T3084" s="5">
        <f t="shared" si="193"/>
        <v>0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0">
        <f t="shared" si="194"/>
        <v>41853.563402777778</v>
      </c>
      <c r="K3085">
        <v>1406986278</v>
      </c>
      <c r="L3085" s="10">
        <f>(((I3085/60)/60)/24)+DATE(1970,1,1)</f>
        <v>41883.208333333336</v>
      </c>
      <c r="M3085" t="b">
        <v>0</v>
      </c>
      <c r="N3085">
        <v>3</v>
      </c>
      <c r="O3085" t="b">
        <v>0</v>
      </c>
      <c r="P3085" t="s">
        <v>8303</v>
      </c>
      <c r="Q3085" t="str">
        <f t="shared" si="195"/>
        <v>theater</v>
      </c>
      <c r="R3085" t="str">
        <f t="shared" si="196"/>
        <v>spaces</v>
      </c>
      <c r="S3085">
        <f xml:space="preserve"> ROUND((E3085:E7198 / D3085:D7198)*100, 0)</f>
        <v>0</v>
      </c>
      <c r="T3085" s="5">
        <f t="shared" si="193"/>
        <v>18.670000000000002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0">
        <f t="shared" si="194"/>
        <v>42100.723738425921</v>
      </c>
      <c r="K3086">
        <v>1428340931</v>
      </c>
      <c r="L3086" s="10">
        <f>(((I3086/60)/60)/24)+DATE(1970,1,1)</f>
        <v>42129.783333333333</v>
      </c>
      <c r="M3086" t="b">
        <v>0</v>
      </c>
      <c r="N3086">
        <v>6</v>
      </c>
      <c r="O3086" t="b">
        <v>0</v>
      </c>
      <c r="P3086" t="s">
        <v>8303</v>
      </c>
      <c r="Q3086" t="str">
        <f t="shared" si="195"/>
        <v>theater</v>
      </c>
      <c r="R3086" t="str">
        <f t="shared" si="196"/>
        <v>spaces</v>
      </c>
      <c r="S3086">
        <f xml:space="preserve"> ROUND((E3086:E7199 / D3086:D7199)*100, 0)</f>
        <v>12</v>
      </c>
      <c r="T3086" s="5">
        <f t="shared" si="193"/>
        <v>78.33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0">
        <f t="shared" si="194"/>
        <v>42246.883784722217</v>
      </c>
      <c r="K3087">
        <v>1440969159</v>
      </c>
      <c r="L3087" s="10">
        <f>(((I3087/60)/60)/24)+DATE(1970,1,1)</f>
        <v>42276.883784722217</v>
      </c>
      <c r="M3087" t="b">
        <v>0</v>
      </c>
      <c r="N3087">
        <v>9</v>
      </c>
      <c r="O3087" t="b">
        <v>0</v>
      </c>
      <c r="P3087" t="s">
        <v>8303</v>
      </c>
      <c r="Q3087" t="str">
        <f t="shared" si="195"/>
        <v>theater</v>
      </c>
      <c r="R3087" t="str">
        <f t="shared" si="196"/>
        <v>spaces</v>
      </c>
      <c r="S3087">
        <f xml:space="preserve"> ROUND((E3087:E7200 / D3087:D7200)*100, 0)</f>
        <v>2</v>
      </c>
      <c r="T3087" s="5">
        <f t="shared" si="193"/>
        <v>67.78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0">
        <f t="shared" si="194"/>
        <v>42173.67082175926</v>
      </c>
      <c r="K3088">
        <v>1434643559</v>
      </c>
      <c r="L3088" s="10">
        <f>(((I3088/60)/60)/24)+DATE(1970,1,1)</f>
        <v>42233.67082175926</v>
      </c>
      <c r="M3088" t="b">
        <v>0</v>
      </c>
      <c r="N3088">
        <v>3</v>
      </c>
      <c r="O3088" t="b">
        <v>0</v>
      </c>
      <c r="P3088" t="s">
        <v>8303</v>
      </c>
      <c r="Q3088" t="str">
        <f t="shared" si="195"/>
        <v>theater</v>
      </c>
      <c r="R3088" t="str">
        <f t="shared" si="196"/>
        <v>spaces</v>
      </c>
      <c r="S3088">
        <f xml:space="preserve"> ROUND((E3088:E7201 / D3088:D7201)*100, 0)</f>
        <v>0</v>
      </c>
      <c r="T3088" s="5">
        <f t="shared" si="193"/>
        <v>16.670000000000002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0">
        <f t="shared" si="194"/>
        <v>42665.150347222225</v>
      </c>
      <c r="K3089">
        <v>1477107390</v>
      </c>
      <c r="L3089" s="10">
        <f>(((I3089/60)/60)/24)+DATE(1970,1,1)</f>
        <v>42725.192013888889</v>
      </c>
      <c r="M3089" t="b">
        <v>0</v>
      </c>
      <c r="N3089">
        <v>2</v>
      </c>
      <c r="O3089" t="b">
        <v>0</v>
      </c>
      <c r="P3089" t="s">
        <v>8303</v>
      </c>
      <c r="Q3089" t="str">
        <f t="shared" si="195"/>
        <v>theater</v>
      </c>
      <c r="R3089" t="str">
        <f t="shared" si="196"/>
        <v>spaces</v>
      </c>
      <c r="S3089">
        <f xml:space="preserve"> ROUND((E3089:E7202 / D3089:D7202)*100, 0)</f>
        <v>1</v>
      </c>
      <c r="T3089" s="5">
        <f t="shared" si="193"/>
        <v>62.5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0">
        <f t="shared" si="194"/>
        <v>41981.57230324074</v>
      </c>
      <c r="K3090">
        <v>1418046247</v>
      </c>
      <c r="L3090" s="10">
        <f>(((I3090/60)/60)/24)+DATE(1970,1,1)</f>
        <v>42012.570138888885</v>
      </c>
      <c r="M3090" t="b">
        <v>0</v>
      </c>
      <c r="N3090">
        <v>3</v>
      </c>
      <c r="O3090" t="b">
        <v>0</v>
      </c>
      <c r="P3090" t="s">
        <v>8303</v>
      </c>
      <c r="Q3090" t="str">
        <f t="shared" si="195"/>
        <v>theater</v>
      </c>
      <c r="R3090" t="str">
        <f t="shared" si="196"/>
        <v>spaces</v>
      </c>
      <c r="S3090">
        <f xml:space="preserve"> ROUND((E3090:E7203 / D3090:D7203)*100, 0)</f>
        <v>0</v>
      </c>
      <c r="T3090" s="5">
        <f t="shared" si="193"/>
        <v>42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0">
        <f t="shared" si="194"/>
        <v>42528.542627314819</v>
      </c>
      <c r="K3091">
        <v>1465304483</v>
      </c>
      <c r="L3091" s="10">
        <f>(((I3091/60)/60)/24)+DATE(1970,1,1)</f>
        <v>42560.082638888889</v>
      </c>
      <c r="M3091" t="b">
        <v>0</v>
      </c>
      <c r="N3091">
        <v>45</v>
      </c>
      <c r="O3091" t="b">
        <v>0</v>
      </c>
      <c r="P3091" t="s">
        <v>8303</v>
      </c>
      <c r="Q3091" t="str">
        <f t="shared" si="195"/>
        <v>theater</v>
      </c>
      <c r="R3091" t="str">
        <f t="shared" si="196"/>
        <v>spaces</v>
      </c>
      <c r="S3091">
        <f xml:space="preserve"> ROUND((E3091:E7204 / D3091:D7204)*100, 0)</f>
        <v>23</v>
      </c>
      <c r="T3091" s="5">
        <f t="shared" si="193"/>
        <v>130.09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0">
        <f t="shared" si="194"/>
        <v>42065.818807870368</v>
      </c>
      <c r="K3092">
        <v>1425325145</v>
      </c>
      <c r="L3092" s="10">
        <f>(((I3092/60)/60)/24)+DATE(1970,1,1)</f>
        <v>42125.777141203704</v>
      </c>
      <c r="M3092" t="b">
        <v>0</v>
      </c>
      <c r="N3092">
        <v>9</v>
      </c>
      <c r="O3092" t="b">
        <v>0</v>
      </c>
      <c r="P3092" t="s">
        <v>8303</v>
      </c>
      <c r="Q3092" t="str">
        <f t="shared" si="195"/>
        <v>theater</v>
      </c>
      <c r="R3092" t="str">
        <f t="shared" si="196"/>
        <v>spaces</v>
      </c>
      <c r="S3092">
        <f xml:space="preserve"> ROUND((E3092:E7205 / D3092:D7205)*100, 0)</f>
        <v>5</v>
      </c>
      <c r="T3092" s="5">
        <f t="shared" si="193"/>
        <v>1270.22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0">
        <f t="shared" si="194"/>
        <v>42566.948414351849</v>
      </c>
      <c r="K3093">
        <v>1468622743</v>
      </c>
      <c r="L3093" s="10">
        <f>(((I3093/60)/60)/24)+DATE(1970,1,1)</f>
        <v>42596.948414351849</v>
      </c>
      <c r="M3093" t="b">
        <v>0</v>
      </c>
      <c r="N3093">
        <v>9</v>
      </c>
      <c r="O3093" t="b">
        <v>0</v>
      </c>
      <c r="P3093" t="s">
        <v>8303</v>
      </c>
      <c r="Q3093" t="str">
        <f t="shared" si="195"/>
        <v>theater</v>
      </c>
      <c r="R3093" t="str">
        <f t="shared" si="196"/>
        <v>spaces</v>
      </c>
      <c r="S3093">
        <f xml:space="preserve"> ROUND((E3093:E7206 / D3093:D7206)*100, 0)</f>
        <v>16</v>
      </c>
      <c r="T3093" s="5">
        <f t="shared" si="193"/>
        <v>88.44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0">
        <f t="shared" si="194"/>
        <v>42255.619351851856</v>
      </c>
      <c r="K3094">
        <v>1441723912</v>
      </c>
      <c r="L3094" s="10">
        <f>(((I3094/60)/60)/24)+DATE(1970,1,1)</f>
        <v>42292.916666666672</v>
      </c>
      <c r="M3094" t="b">
        <v>0</v>
      </c>
      <c r="N3094">
        <v>21</v>
      </c>
      <c r="O3094" t="b">
        <v>0</v>
      </c>
      <c r="P3094" t="s">
        <v>8303</v>
      </c>
      <c r="Q3094" t="str">
        <f t="shared" si="195"/>
        <v>theater</v>
      </c>
      <c r="R3094" t="str">
        <f t="shared" si="196"/>
        <v>spaces</v>
      </c>
      <c r="S3094">
        <f xml:space="preserve"> ROUND((E3094:E7207 / D3094:D7207)*100, 0)</f>
        <v>1</v>
      </c>
      <c r="T3094" s="5">
        <f t="shared" si="193"/>
        <v>56.34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0">
        <f t="shared" si="194"/>
        <v>41760.909039351849</v>
      </c>
      <c r="K3095">
        <v>1398980941</v>
      </c>
      <c r="L3095" s="10">
        <f>(((I3095/60)/60)/24)+DATE(1970,1,1)</f>
        <v>41791.165972222225</v>
      </c>
      <c r="M3095" t="b">
        <v>0</v>
      </c>
      <c r="N3095">
        <v>17</v>
      </c>
      <c r="O3095" t="b">
        <v>0</v>
      </c>
      <c r="P3095" t="s">
        <v>8303</v>
      </c>
      <c r="Q3095" t="str">
        <f t="shared" si="195"/>
        <v>theater</v>
      </c>
      <c r="R3095" t="str">
        <f t="shared" si="196"/>
        <v>spaces</v>
      </c>
      <c r="S3095">
        <f xml:space="preserve"> ROUND((E3095:E7208 / D3095:D7208)*100, 0)</f>
        <v>23</v>
      </c>
      <c r="T3095" s="5">
        <f t="shared" si="193"/>
        <v>53.53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0">
        <f t="shared" si="194"/>
        <v>42207.795787037037</v>
      </c>
      <c r="K3096">
        <v>1437591956</v>
      </c>
      <c r="L3096" s="10">
        <f>(((I3096/60)/60)/24)+DATE(1970,1,1)</f>
        <v>42267.795787037037</v>
      </c>
      <c r="M3096" t="b">
        <v>0</v>
      </c>
      <c r="N3096">
        <v>1</v>
      </c>
      <c r="O3096" t="b">
        <v>0</v>
      </c>
      <c r="P3096" t="s">
        <v>8303</v>
      </c>
      <c r="Q3096" t="str">
        <f t="shared" si="195"/>
        <v>theater</v>
      </c>
      <c r="R3096" t="str">
        <f t="shared" si="196"/>
        <v>spaces</v>
      </c>
      <c r="S3096">
        <f xml:space="preserve"> ROUND((E3096:E7209 / D3096:D7209)*100, 0)</f>
        <v>0</v>
      </c>
      <c r="T3096" s="5">
        <f t="shared" si="193"/>
        <v>25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0">
        <f t="shared" si="194"/>
        <v>42523.025231481486</v>
      </c>
      <c r="K3097">
        <v>1464827780</v>
      </c>
      <c r="L3097" s="10">
        <f>(((I3097/60)/60)/24)+DATE(1970,1,1)</f>
        <v>42583.025231481486</v>
      </c>
      <c r="M3097" t="b">
        <v>0</v>
      </c>
      <c r="N3097">
        <v>1</v>
      </c>
      <c r="O3097" t="b">
        <v>0</v>
      </c>
      <c r="P3097" t="s">
        <v>8303</v>
      </c>
      <c r="Q3097" t="str">
        <f t="shared" si="195"/>
        <v>theater</v>
      </c>
      <c r="R3097" t="str">
        <f t="shared" si="196"/>
        <v>spaces</v>
      </c>
      <c r="S3097">
        <f xml:space="preserve"> ROUND((E3097:E7210 / D3097:D7210)*100, 0)</f>
        <v>0</v>
      </c>
      <c r="T3097" s="5">
        <f t="shared" si="193"/>
        <v>50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0">
        <f t="shared" si="194"/>
        <v>42114.825532407413</v>
      </c>
      <c r="K3098">
        <v>1429559326</v>
      </c>
      <c r="L3098" s="10">
        <f>(((I3098/60)/60)/24)+DATE(1970,1,1)</f>
        <v>42144.825532407413</v>
      </c>
      <c r="M3098" t="b">
        <v>0</v>
      </c>
      <c r="N3098">
        <v>14</v>
      </c>
      <c r="O3098" t="b">
        <v>0</v>
      </c>
      <c r="P3098" t="s">
        <v>8303</v>
      </c>
      <c r="Q3098" t="str">
        <f t="shared" si="195"/>
        <v>theater</v>
      </c>
      <c r="R3098" t="str">
        <f t="shared" si="196"/>
        <v>spaces</v>
      </c>
      <c r="S3098">
        <f xml:space="preserve"> ROUND((E3098:E7211 / D3098:D7211)*100, 0)</f>
        <v>4</v>
      </c>
      <c r="T3098" s="5">
        <f t="shared" si="193"/>
        <v>56.79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0">
        <f t="shared" si="194"/>
        <v>42629.503483796296</v>
      </c>
      <c r="K3099">
        <v>1474027501</v>
      </c>
      <c r="L3099" s="10">
        <f>(((I3099/60)/60)/24)+DATE(1970,1,1)</f>
        <v>42650.583333333328</v>
      </c>
      <c r="M3099" t="b">
        <v>0</v>
      </c>
      <c r="N3099">
        <v>42</v>
      </c>
      <c r="O3099" t="b">
        <v>0</v>
      </c>
      <c r="P3099" t="s">
        <v>8303</v>
      </c>
      <c r="Q3099" t="str">
        <f t="shared" si="195"/>
        <v>theater</v>
      </c>
      <c r="R3099" t="str">
        <f t="shared" si="196"/>
        <v>spaces</v>
      </c>
      <c r="S3099">
        <f xml:space="preserve"> ROUND((E3099:E7212 / D3099:D7212)*100, 0)</f>
        <v>17</v>
      </c>
      <c r="T3099" s="5">
        <f t="shared" si="193"/>
        <v>40.83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0">
        <f t="shared" si="194"/>
        <v>42359.792233796295</v>
      </c>
      <c r="K3100">
        <v>1450724449</v>
      </c>
      <c r="L3100" s="10">
        <f>(((I3100/60)/60)/24)+DATE(1970,1,1)</f>
        <v>42408.01180555555</v>
      </c>
      <c r="M3100" t="b">
        <v>0</v>
      </c>
      <c r="N3100">
        <v>27</v>
      </c>
      <c r="O3100" t="b">
        <v>0</v>
      </c>
      <c r="P3100" t="s">
        <v>8303</v>
      </c>
      <c r="Q3100" t="str">
        <f t="shared" si="195"/>
        <v>theater</v>
      </c>
      <c r="R3100" t="str">
        <f t="shared" si="196"/>
        <v>spaces</v>
      </c>
      <c r="S3100">
        <f xml:space="preserve"> ROUND((E3100:E7213 / D3100:D7213)*100, 0)</f>
        <v>4</v>
      </c>
      <c r="T3100" s="5">
        <f t="shared" si="193"/>
        <v>65.11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0">
        <f t="shared" si="194"/>
        <v>42382.189710648148</v>
      </c>
      <c r="K3101">
        <v>1452659591</v>
      </c>
      <c r="L3101" s="10">
        <f>(((I3101/60)/60)/24)+DATE(1970,1,1)</f>
        <v>42412.189710648148</v>
      </c>
      <c r="M3101" t="b">
        <v>0</v>
      </c>
      <c r="N3101">
        <v>5</v>
      </c>
      <c r="O3101" t="b">
        <v>0</v>
      </c>
      <c r="P3101" t="s">
        <v>8303</v>
      </c>
      <c r="Q3101" t="str">
        <f t="shared" si="195"/>
        <v>theater</v>
      </c>
      <c r="R3101" t="str">
        <f t="shared" si="196"/>
        <v>spaces</v>
      </c>
      <c r="S3101">
        <f xml:space="preserve"> ROUND((E3101:E7214 / D3101:D7214)*100, 0)</f>
        <v>14</v>
      </c>
      <c r="T3101" s="5">
        <f t="shared" si="193"/>
        <v>55.6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0">
        <f t="shared" si="194"/>
        <v>41902.622395833336</v>
      </c>
      <c r="K3102">
        <v>1411224975</v>
      </c>
      <c r="L3102" s="10">
        <f>(((I3102/60)/60)/24)+DATE(1970,1,1)</f>
        <v>41932.622395833336</v>
      </c>
      <c r="M3102" t="b">
        <v>0</v>
      </c>
      <c r="N3102">
        <v>13</v>
      </c>
      <c r="O3102" t="b">
        <v>0</v>
      </c>
      <c r="P3102" t="s">
        <v>8303</v>
      </c>
      <c r="Q3102" t="str">
        <f t="shared" si="195"/>
        <v>theater</v>
      </c>
      <c r="R3102" t="str">
        <f t="shared" si="196"/>
        <v>spaces</v>
      </c>
      <c r="S3102">
        <f xml:space="preserve"> ROUND((E3102:E7215 / D3102:D7215)*100, 0)</f>
        <v>15</v>
      </c>
      <c r="T3102" s="5">
        <f t="shared" si="193"/>
        <v>140.54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0">
        <f t="shared" si="194"/>
        <v>42171.383530092593</v>
      </c>
      <c r="K3103">
        <v>1434445937</v>
      </c>
      <c r="L3103" s="10">
        <f>(((I3103/60)/60)/24)+DATE(1970,1,1)</f>
        <v>42201.330555555556</v>
      </c>
      <c r="M3103" t="b">
        <v>0</v>
      </c>
      <c r="N3103">
        <v>12</v>
      </c>
      <c r="O3103" t="b">
        <v>0</v>
      </c>
      <c r="P3103" t="s">
        <v>8303</v>
      </c>
      <c r="Q3103" t="str">
        <f t="shared" si="195"/>
        <v>theater</v>
      </c>
      <c r="R3103" t="str">
        <f t="shared" si="196"/>
        <v>spaces</v>
      </c>
      <c r="S3103">
        <f xml:space="preserve"> ROUND((E3103:E7216 / D3103:D7216)*100, 0)</f>
        <v>12</v>
      </c>
      <c r="T3103" s="5">
        <f t="shared" si="193"/>
        <v>25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0">
        <f t="shared" si="194"/>
        <v>42555.340486111112</v>
      </c>
      <c r="K3104">
        <v>1467619818</v>
      </c>
      <c r="L3104" s="10">
        <f>(((I3104/60)/60)/24)+DATE(1970,1,1)</f>
        <v>42605.340486111112</v>
      </c>
      <c r="M3104" t="b">
        <v>0</v>
      </c>
      <c r="N3104">
        <v>90</v>
      </c>
      <c r="O3104" t="b">
        <v>0</v>
      </c>
      <c r="P3104" t="s">
        <v>8303</v>
      </c>
      <c r="Q3104" t="str">
        <f t="shared" si="195"/>
        <v>theater</v>
      </c>
      <c r="R3104" t="str">
        <f t="shared" si="196"/>
        <v>spaces</v>
      </c>
      <c r="S3104">
        <f xml:space="preserve"> ROUND((E3104:E7217 / D3104:D7217)*100, 0)</f>
        <v>39</v>
      </c>
      <c r="T3104" s="5">
        <f t="shared" si="193"/>
        <v>69.53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0">
        <f t="shared" si="194"/>
        <v>42107.156319444446</v>
      </c>
      <c r="K3105">
        <v>1428896706</v>
      </c>
      <c r="L3105" s="10">
        <f>(((I3105/60)/60)/24)+DATE(1970,1,1)</f>
        <v>42167.156319444446</v>
      </c>
      <c r="M3105" t="b">
        <v>0</v>
      </c>
      <c r="N3105">
        <v>2</v>
      </c>
      <c r="O3105" t="b">
        <v>0</v>
      </c>
      <c r="P3105" t="s">
        <v>8303</v>
      </c>
      <c r="Q3105" t="str">
        <f t="shared" si="195"/>
        <v>theater</v>
      </c>
      <c r="R3105" t="str">
        <f t="shared" si="196"/>
        <v>spaces</v>
      </c>
      <c r="S3105">
        <f xml:space="preserve"> ROUND((E3105:E7218 / D3105:D7218)*100, 0)</f>
        <v>0</v>
      </c>
      <c r="T3105" s="5">
        <f t="shared" si="193"/>
        <v>5.5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0">
        <f t="shared" si="194"/>
        <v>42006.908692129626</v>
      </c>
      <c r="K3106">
        <v>1420235311</v>
      </c>
      <c r="L3106" s="10">
        <f>(((I3106/60)/60)/24)+DATE(1970,1,1)</f>
        <v>42038.083333333328</v>
      </c>
      <c r="M3106" t="b">
        <v>0</v>
      </c>
      <c r="N3106">
        <v>5</v>
      </c>
      <c r="O3106" t="b">
        <v>0</v>
      </c>
      <c r="P3106" t="s">
        <v>8303</v>
      </c>
      <c r="Q3106" t="str">
        <f t="shared" si="195"/>
        <v>theater</v>
      </c>
      <c r="R3106" t="str">
        <f t="shared" si="196"/>
        <v>spaces</v>
      </c>
      <c r="S3106">
        <f xml:space="preserve"> ROUND((E3106:E7219 / D3106:D7219)*100, 0)</f>
        <v>30</v>
      </c>
      <c r="T3106" s="5">
        <f t="shared" si="193"/>
        <v>237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0">
        <f t="shared" si="194"/>
        <v>41876.718935185185</v>
      </c>
      <c r="K3107">
        <v>1408986916</v>
      </c>
      <c r="L3107" s="10">
        <f>(((I3107/60)/60)/24)+DATE(1970,1,1)</f>
        <v>41931.208333333336</v>
      </c>
      <c r="M3107" t="b">
        <v>0</v>
      </c>
      <c r="N3107">
        <v>31</v>
      </c>
      <c r="O3107" t="b">
        <v>0</v>
      </c>
      <c r="P3107" t="s">
        <v>8303</v>
      </c>
      <c r="Q3107" t="str">
        <f t="shared" si="195"/>
        <v>theater</v>
      </c>
      <c r="R3107" t="str">
        <f t="shared" si="196"/>
        <v>spaces</v>
      </c>
      <c r="S3107">
        <f xml:space="preserve"> ROUND((E3107:E7220 / D3107:D7220)*100, 0)</f>
        <v>42</v>
      </c>
      <c r="T3107" s="5">
        <f t="shared" si="193"/>
        <v>79.87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0">
        <f t="shared" si="194"/>
        <v>42241.429120370376</v>
      </c>
      <c r="K3108">
        <v>1440497876</v>
      </c>
      <c r="L3108" s="10">
        <f>(((I3108/60)/60)/24)+DATE(1970,1,1)</f>
        <v>42263.916666666672</v>
      </c>
      <c r="M3108" t="b">
        <v>0</v>
      </c>
      <c r="N3108">
        <v>4</v>
      </c>
      <c r="O3108" t="b">
        <v>0</v>
      </c>
      <c r="P3108" t="s">
        <v>8303</v>
      </c>
      <c r="Q3108" t="str">
        <f t="shared" si="195"/>
        <v>theater</v>
      </c>
      <c r="R3108" t="str">
        <f t="shared" si="196"/>
        <v>spaces</v>
      </c>
      <c r="S3108">
        <f xml:space="preserve"> ROUND((E3108:E7221 / D3108:D7221)*100, 0)</f>
        <v>4</v>
      </c>
      <c r="T3108" s="5">
        <f t="shared" si="193"/>
        <v>10.25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0">
        <f t="shared" si="194"/>
        <v>42128.814247685179</v>
      </c>
      <c r="K3109">
        <v>1430767951</v>
      </c>
      <c r="L3109" s="10">
        <f>(((I3109/60)/60)/24)+DATE(1970,1,1)</f>
        <v>42135.814247685179</v>
      </c>
      <c r="M3109" t="b">
        <v>0</v>
      </c>
      <c r="N3109">
        <v>29</v>
      </c>
      <c r="O3109" t="b">
        <v>0</v>
      </c>
      <c r="P3109" t="s">
        <v>8303</v>
      </c>
      <c r="Q3109" t="str">
        <f t="shared" si="195"/>
        <v>theater</v>
      </c>
      <c r="R3109" t="str">
        <f t="shared" si="196"/>
        <v>spaces</v>
      </c>
      <c r="S3109">
        <f xml:space="preserve"> ROUND((E3109:E7222 / D3109:D7222)*100, 0)</f>
        <v>20</v>
      </c>
      <c r="T3109" s="5">
        <f t="shared" si="193"/>
        <v>272.58999999999997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0">
        <f t="shared" si="194"/>
        <v>42062.680486111116</v>
      </c>
      <c r="K3110">
        <v>1425053994</v>
      </c>
      <c r="L3110" s="10">
        <f>(((I3110/60)/60)/24)+DATE(1970,1,1)</f>
        <v>42122.638819444444</v>
      </c>
      <c r="M3110" t="b">
        <v>0</v>
      </c>
      <c r="N3110">
        <v>2</v>
      </c>
      <c r="O3110" t="b">
        <v>0</v>
      </c>
      <c r="P3110" t="s">
        <v>8303</v>
      </c>
      <c r="Q3110" t="str">
        <f t="shared" si="195"/>
        <v>theater</v>
      </c>
      <c r="R3110" t="str">
        <f t="shared" si="196"/>
        <v>spaces</v>
      </c>
      <c r="S3110">
        <f xml:space="preserve"> ROUND((E3110:E7223 / D3110:D7223)*100, 0)</f>
        <v>0</v>
      </c>
      <c r="T3110" s="5">
        <f t="shared" si="193"/>
        <v>13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0">
        <f t="shared" si="194"/>
        <v>41844.125115740739</v>
      </c>
      <c r="K3111">
        <v>1406170810</v>
      </c>
      <c r="L3111" s="10">
        <f>(((I3111/60)/60)/24)+DATE(1970,1,1)</f>
        <v>41879.125115740739</v>
      </c>
      <c r="M3111" t="b">
        <v>0</v>
      </c>
      <c r="N3111">
        <v>114</v>
      </c>
      <c r="O3111" t="b">
        <v>0</v>
      </c>
      <c r="P3111" t="s">
        <v>8303</v>
      </c>
      <c r="Q3111" t="str">
        <f t="shared" si="195"/>
        <v>theater</v>
      </c>
      <c r="R3111" t="str">
        <f t="shared" si="196"/>
        <v>spaces</v>
      </c>
      <c r="S3111">
        <f xml:space="preserve"> ROUND((E3111:E7224 / D3111:D7224)*100, 0)</f>
        <v>25</v>
      </c>
      <c r="T3111" s="5">
        <f t="shared" si="193"/>
        <v>58.18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0">
        <f t="shared" si="194"/>
        <v>42745.031469907408</v>
      </c>
      <c r="K3112">
        <v>1484009119</v>
      </c>
      <c r="L3112" s="10">
        <f>(((I3112/60)/60)/24)+DATE(1970,1,1)</f>
        <v>42785.031469907408</v>
      </c>
      <c r="M3112" t="b">
        <v>0</v>
      </c>
      <c r="N3112">
        <v>1</v>
      </c>
      <c r="O3112" t="b">
        <v>0</v>
      </c>
      <c r="P3112" t="s">
        <v>8303</v>
      </c>
      <c r="Q3112" t="str">
        <f t="shared" si="195"/>
        <v>theater</v>
      </c>
      <c r="R3112" t="str">
        <f t="shared" si="196"/>
        <v>spaces</v>
      </c>
      <c r="S3112">
        <f xml:space="preserve"> ROUND((E3112:E7225 / D3112:D7225)*100, 0)</f>
        <v>0</v>
      </c>
      <c r="T3112" s="5">
        <f t="shared" si="193"/>
        <v>10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0">
        <f t="shared" si="194"/>
        <v>41885.595138888886</v>
      </c>
      <c r="K3113">
        <v>1409753820</v>
      </c>
      <c r="L3113" s="10">
        <f>(((I3113/60)/60)/24)+DATE(1970,1,1)</f>
        <v>41916.595138888886</v>
      </c>
      <c r="M3113" t="b">
        <v>0</v>
      </c>
      <c r="N3113">
        <v>76</v>
      </c>
      <c r="O3113" t="b">
        <v>0</v>
      </c>
      <c r="P3113" t="s">
        <v>8303</v>
      </c>
      <c r="Q3113" t="str">
        <f t="shared" si="195"/>
        <v>theater</v>
      </c>
      <c r="R3113" t="str">
        <f t="shared" si="196"/>
        <v>spaces</v>
      </c>
      <c r="S3113">
        <f xml:space="preserve"> ROUND((E3113:E7226 / D3113:D7226)*100, 0)</f>
        <v>27</v>
      </c>
      <c r="T3113" s="5">
        <f t="shared" si="193"/>
        <v>70.11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0">
        <f t="shared" si="194"/>
        <v>42615.121921296297</v>
      </c>
      <c r="K3114">
        <v>1472784934</v>
      </c>
      <c r="L3114" s="10">
        <f>(((I3114/60)/60)/24)+DATE(1970,1,1)</f>
        <v>42675.121921296297</v>
      </c>
      <c r="M3114" t="b">
        <v>0</v>
      </c>
      <c r="N3114">
        <v>9</v>
      </c>
      <c r="O3114" t="b">
        <v>0</v>
      </c>
      <c r="P3114" t="s">
        <v>8303</v>
      </c>
      <c r="Q3114" t="str">
        <f t="shared" si="195"/>
        <v>theater</v>
      </c>
      <c r="R3114" t="str">
        <f t="shared" si="196"/>
        <v>spaces</v>
      </c>
      <c r="S3114">
        <f xml:space="preserve"> ROUND((E3114:E7227 / D3114:D7227)*100, 0)</f>
        <v>5</v>
      </c>
      <c r="T3114" s="5">
        <f t="shared" si="193"/>
        <v>57.89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0">
        <f t="shared" si="194"/>
        <v>42081.731273148151</v>
      </c>
      <c r="K3115">
        <v>1426699982</v>
      </c>
      <c r="L3115" s="10">
        <f>(((I3115/60)/60)/24)+DATE(1970,1,1)</f>
        <v>42111.731273148151</v>
      </c>
      <c r="M3115" t="b">
        <v>0</v>
      </c>
      <c r="N3115">
        <v>37</v>
      </c>
      <c r="O3115" t="b">
        <v>0</v>
      </c>
      <c r="P3115" t="s">
        <v>8303</v>
      </c>
      <c r="Q3115" t="str">
        <f t="shared" si="195"/>
        <v>theater</v>
      </c>
      <c r="R3115" t="str">
        <f t="shared" si="196"/>
        <v>spaces</v>
      </c>
      <c r="S3115">
        <f xml:space="preserve"> ROUND((E3115:E7228 / D3115:D7228)*100, 0)</f>
        <v>4</v>
      </c>
      <c r="T3115" s="5">
        <f t="shared" si="193"/>
        <v>125.27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0">
        <f t="shared" si="194"/>
        <v>41843.632523148146</v>
      </c>
      <c r="K3116">
        <v>1406128250</v>
      </c>
      <c r="L3116" s="10">
        <f>(((I3116/60)/60)/24)+DATE(1970,1,1)</f>
        <v>41903.632523148146</v>
      </c>
      <c r="M3116" t="b">
        <v>0</v>
      </c>
      <c r="N3116">
        <v>0</v>
      </c>
      <c r="O3116" t="b">
        <v>0</v>
      </c>
      <c r="P3116" t="s">
        <v>8303</v>
      </c>
      <c r="Q3116" t="str">
        <f t="shared" si="195"/>
        <v>theater</v>
      </c>
      <c r="R3116" t="str">
        <f t="shared" si="196"/>
        <v>spaces</v>
      </c>
      <c r="S3116">
        <f xml:space="preserve"> ROUND((E3116:E7229 / D3116:D7229)*100, 0)</f>
        <v>0</v>
      </c>
      <c r="T3116" s="5">
        <f t="shared" si="193"/>
        <v>0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0">
        <f t="shared" si="194"/>
        <v>42496.447071759263</v>
      </c>
      <c r="K3117">
        <v>1462531427</v>
      </c>
      <c r="L3117" s="10">
        <f>(((I3117/60)/60)/24)+DATE(1970,1,1)</f>
        <v>42526.447071759263</v>
      </c>
      <c r="M3117" t="b">
        <v>0</v>
      </c>
      <c r="N3117">
        <v>1</v>
      </c>
      <c r="O3117" t="b">
        <v>0</v>
      </c>
      <c r="P3117" t="s">
        <v>8303</v>
      </c>
      <c r="Q3117" t="str">
        <f t="shared" si="195"/>
        <v>theater</v>
      </c>
      <c r="R3117" t="str">
        <f t="shared" si="196"/>
        <v>spaces</v>
      </c>
      <c r="S3117">
        <f xml:space="preserve"> ROUND((E3117:E7230 / D3117:D7230)*100, 0)</f>
        <v>3</v>
      </c>
      <c r="T3117" s="5">
        <f t="shared" si="193"/>
        <v>300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0">
        <f t="shared" si="194"/>
        <v>42081.515335648146</v>
      </c>
      <c r="K3118">
        <v>1426681325</v>
      </c>
      <c r="L3118" s="10">
        <f>(((I3118/60)/60)/24)+DATE(1970,1,1)</f>
        <v>42095.515335648146</v>
      </c>
      <c r="M3118" t="b">
        <v>0</v>
      </c>
      <c r="N3118">
        <v>10</v>
      </c>
      <c r="O3118" t="b">
        <v>0</v>
      </c>
      <c r="P3118" t="s">
        <v>8303</v>
      </c>
      <c r="Q3118" t="str">
        <f t="shared" si="195"/>
        <v>theater</v>
      </c>
      <c r="R3118" t="str">
        <f t="shared" si="196"/>
        <v>spaces</v>
      </c>
      <c r="S3118">
        <f xml:space="preserve"> ROUND((E3118:E7231 / D3118:D7231)*100, 0)</f>
        <v>57</v>
      </c>
      <c r="T3118" s="5">
        <f t="shared" si="193"/>
        <v>43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0">
        <f t="shared" si="194"/>
        <v>42509.374537037031</v>
      </c>
      <c r="K3119">
        <v>1463648360</v>
      </c>
      <c r="L3119" s="10">
        <f>(((I3119/60)/60)/24)+DATE(1970,1,1)</f>
        <v>42517.55</v>
      </c>
      <c r="M3119" t="b">
        <v>0</v>
      </c>
      <c r="N3119">
        <v>1</v>
      </c>
      <c r="O3119" t="b">
        <v>0</v>
      </c>
      <c r="P3119" t="s">
        <v>8303</v>
      </c>
      <c r="Q3119" t="str">
        <f t="shared" si="195"/>
        <v>theater</v>
      </c>
      <c r="R3119" t="str">
        <f t="shared" si="196"/>
        <v>spaces</v>
      </c>
      <c r="S3119">
        <f xml:space="preserve"> ROUND((E3119:E7232 / D3119:D7232)*100, 0)</f>
        <v>0</v>
      </c>
      <c r="T3119" s="5">
        <f t="shared" si="193"/>
        <v>1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0">
        <f t="shared" si="194"/>
        <v>42534.649571759262</v>
      </c>
      <c r="K3120">
        <v>1465832123</v>
      </c>
      <c r="L3120" s="10">
        <f>(((I3120/60)/60)/24)+DATE(1970,1,1)</f>
        <v>42553.649571759262</v>
      </c>
      <c r="M3120" t="b">
        <v>0</v>
      </c>
      <c r="N3120">
        <v>2</v>
      </c>
      <c r="O3120" t="b">
        <v>0</v>
      </c>
      <c r="P3120" t="s">
        <v>8303</v>
      </c>
      <c r="Q3120" t="str">
        <f t="shared" si="195"/>
        <v>theater</v>
      </c>
      <c r="R3120" t="str">
        <f t="shared" si="196"/>
        <v>spaces</v>
      </c>
      <c r="S3120">
        <f xml:space="preserve"> ROUND((E3120:E7233 / D3120:D7233)*100, 0)</f>
        <v>0</v>
      </c>
      <c r="T3120" s="5">
        <f t="shared" si="193"/>
        <v>775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0">
        <f t="shared" si="194"/>
        <v>42060.04550925926</v>
      </c>
      <c r="K3121">
        <v>1424826332</v>
      </c>
      <c r="L3121" s="10">
        <f>(((I3121/60)/60)/24)+DATE(1970,1,1)</f>
        <v>42090.003842592589</v>
      </c>
      <c r="M3121" t="b">
        <v>0</v>
      </c>
      <c r="N3121">
        <v>1</v>
      </c>
      <c r="O3121" t="b">
        <v>0</v>
      </c>
      <c r="P3121" t="s">
        <v>8303</v>
      </c>
      <c r="Q3121" t="str">
        <f t="shared" si="195"/>
        <v>theater</v>
      </c>
      <c r="R3121" t="str">
        <f t="shared" si="196"/>
        <v>spaces</v>
      </c>
      <c r="S3121">
        <f xml:space="preserve"> ROUND((E3121:E7234 / D3121:D7234)*100, 0)</f>
        <v>0</v>
      </c>
      <c r="T3121" s="5">
        <f t="shared" si="193"/>
        <v>5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0">
        <f t="shared" si="194"/>
        <v>42435.942083333335</v>
      </c>
      <c r="K3122">
        <v>1457303796</v>
      </c>
      <c r="L3122" s="10">
        <f>(((I3122/60)/60)/24)+DATE(1970,1,1)</f>
        <v>42495.900416666671</v>
      </c>
      <c r="M3122" t="b">
        <v>0</v>
      </c>
      <c r="N3122">
        <v>10</v>
      </c>
      <c r="O3122" t="b">
        <v>0</v>
      </c>
      <c r="P3122" t="s">
        <v>8303</v>
      </c>
      <c r="Q3122" t="str">
        <f t="shared" si="195"/>
        <v>theater</v>
      </c>
      <c r="R3122" t="str">
        <f t="shared" si="196"/>
        <v>spaces</v>
      </c>
      <c r="S3122">
        <f xml:space="preserve"> ROUND((E3122:E7235 / D3122:D7235)*100, 0)</f>
        <v>0</v>
      </c>
      <c r="T3122" s="5">
        <f t="shared" si="193"/>
        <v>12.8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0">
        <f t="shared" si="194"/>
        <v>41848.679803240739</v>
      </c>
      <c r="K3123">
        <v>1406564335</v>
      </c>
      <c r="L3123" s="10">
        <f>(((I3123/60)/60)/24)+DATE(1970,1,1)</f>
        <v>41908.679803240739</v>
      </c>
      <c r="M3123" t="b">
        <v>0</v>
      </c>
      <c r="N3123">
        <v>1</v>
      </c>
      <c r="O3123" t="b">
        <v>0</v>
      </c>
      <c r="P3123" t="s">
        <v>8303</v>
      </c>
      <c r="Q3123" t="str">
        <f t="shared" si="195"/>
        <v>theater</v>
      </c>
      <c r="R3123" t="str">
        <f t="shared" si="196"/>
        <v>spaces</v>
      </c>
      <c r="S3123">
        <f xml:space="preserve"> ROUND((E3123:E7236 / D3123:D7236)*100, 0)</f>
        <v>1</v>
      </c>
      <c r="T3123" s="5">
        <f t="shared" si="193"/>
        <v>10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0">
        <f t="shared" si="194"/>
        <v>42678.932083333333</v>
      </c>
      <c r="K3124">
        <v>1478298132</v>
      </c>
      <c r="L3124" s="10">
        <f>(((I3124/60)/60)/24)+DATE(1970,1,1)</f>
        <v>42683.973750000005</v>
      </c>
      <c r="M3124" t="b">
        <v>0</v>
      </c>
      <c r="N3124">
        <v>2</v>
      </c>
      <c r="O3124" t="b">
        <v>0</v>
      </c>
      <c r="P3124" t="s">
        <v>8303</v>
      </c>
      <c r="Q3124" t="str">
        <f t="shared" si="195"/>
        <v>theater</v>
      </c>
      <c r="R3124" t="str">
        <f t="shared" si="196"/>
        <v>spaces</v>
      </c>
      <c r="S3124">
        <f xml:space="preserve"> ROUND((E3124:E7237 / D3124:D7237)*100, 0)</f>
        <v>58</v>
      </c>
      <c r="T3124" s="5">
        <f t="shared" si="193"/>
        <v>58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0">
        <f t="shared" si="194"/>
        <v>42530.993032407408</v>
      </c>
      <c r="K3125">
        <v>1465516198</v>
      </c>
      <c r="L3125" s="10">
        <f>(((I3125/60)/60)/24)+DATE(1970,1,1)</f>
        <v>42560.993032407408</v>
      </c>
      <c r="M3125" t="b">
        <v>0</v>
      </c>
      <c r="N3125">
        <v>348</v>
      </c>
      <c r="O3125" t="b">
        <v>0</v>
      </c>
      <c r="P3125" t="s">
        <v>8303</v>
      </c>
      <c r="Q3125" t="str">
        <f t="shared" si="195"/>
        <v>theater</v>
      </c>
      <c r="R3125" t="str">
        <f t="shared" si="196"/>
        <v>spaces</v>
      </c>
      <c r="S3125">
        <f xml:space="preserve"> ROUND((E3125:E7238 / D3125:D7238)*100, 0)</f>
        <v>68</v>
      </c>
      <c r="T3125" s="5">
        <f t="shared" si="193"/>
        <v>244.8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0">
        <f t="shared" si="194"/>
        <v>41977.780104166668</v>
      </c>
      <c r="K3126">
        <v>1417718601</v>
      </c>
      <c r="L3126" s="10">
        <f>(((I3126/60)/60)/24)+DATE(1970,1,1)</f>
        <v>42037.780104166668</v>
      </c>
      <c r="M3126" t="b">
        <v>0</v>
      </c>
      <c r="N3126">
        <v>4</v>
      </c>
      <c r="O3126" t="b">
        <v>0</v>
      </c>
      <c r="P3126" t="s">
        <v>8303</v>
      </c>
      <c r="Q3126" t="str">
        <f t="shared" si="195"/>
        <v>theater</v>
      </c>
      <c r="R3126" t="str">
        <f t="shared" si="196"/>
        <v>spaces</v>
      </c>
      <c r="S3126">
        <f xml:space="preserve"> ROUND((E3126:E7239 / D3126:D7239)*100, 0)</f>
        <v>0</v>
      </c>
      <c r="T3126" s="5">
        <f t="shared" si="193"/>
        <v>6.5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0">
        <f t="shared" si="194"/>
        <v>42346.20685185185</v>
      </c>
      <c r="K3127">
        <v>1449550672</v>
      </c>
      <c r="L3127" s="10">
        <f>(((I3127/60)/60)/24)+DATE(1970,1,1)</f>
        <v>42376.20685185185</v>
      </c>
      <c r="M3127" t="b">
        <v>0</v>
      </c>
      <c r="N3127">
        <v>0</v>
      </c>
      <c r="O3127" t="b">
        <v>0</v>
      </c>
      <c r="P3127" t="s">
        <v>8303</v>
      </c>
      <c r="Q3127" t="str">
        <f t="shared" si="195"/>
        <v>theater</v>
      </c>
      <c r="R3127" t="str">
        <f t="shared" si="196"/>
        <v>spaces</v>
      </c>
      <c r="S3127">
        <f xml:space="preserve"> ROUND((E3127:E7240 / D3127:D7240)*100, 0)</f>
        <v>0</v>
      </c>
      <c r="T3127" s="5">
        <f t="shared" si="193"/>
        <v>0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0">
        <f t="shared" si="194"/>
        <v>42427.01807870371</v>
      </c>
      <c r="K3128">
        <v>1456532762</v>
      </c>
      <c r="L3128" s="10">
        <f>(((I3128/60)/60)/24)+DATE(1970,1,1)</f>
        <v>42456.976412037038</v>
      </c>
      <c r="M3128" t="b">
        <v>0</v>
      </c>
      <c r="N3128">
        <v>17</v>
      </c>
      <c r="O3128" t="b">
        <v>0</v>
      </c>
      <c r="P3128" t="s">
        <v>8303</v>
      </c>
      <c r="Q3128" t="str">
        <f t="shared" si="195"/>
        <v>theater</v>
      </c>
      <c r="R3128" t="str">
        <f t="shared" si="196"/>
        <v>spaces</v>
      </c>
      <c r="S3128">
        <f xml:space="preserve"> ROUND((E3128:E7241 / D3128:D7241)*100, 0)</f>
        <v>4</v>
      </c>
      <c r="T3128" s="5">
        <f t="shared" si="193"/>
        <v>61.18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0">
        <f t="shared" si="194"/>
        <v>42034.856817129628</v>
      </c>
      <c r="K3129">
        <v>1422650029</v>
      </c>
      <c r="L3129" s="10">
        <f>(((I3129/60)/60)/24)+DATE(1970,1,1)</f>
        <v>42064.856817129628</v>
      </c>
      <c r="M3129" t="b">
        <v>0</v>
      </c>
      <c r="N3129">
        <v>0</v>
      </c>
      <c r="O3129" t="b">
        <v>0</v>
      </c>
      <c r="P3129" t="s">
        <v>8303</v>
      </c>
      <c r="Q3129" t="str">
        <f t="shared" si="195"/>
        <v>theater</v>
      </c>
      <c r="R3129" t="str">
        <f t="shared" si="196"/>
        <v>spaces</v>
      </c>
      <c r="S3129">
        <f xml:space="preserve"> ROUND((E3129:E7242 / D3129:D7242)*100, 0)</f>
        <v>0</v>
      </c>
      <c r="T3129" s="5">
        <f t="shared" si="193"/>
        <v>0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0">
        <f t="shared" si="194"/>
        <v>42780.825706018513</v>
      </c>
      <c r="K3130">
        <v>1487101741</v>
      </c>
      <c r="L3130" s="10">
        <f>(((I3130/60)/60)/24)+DATE(1970,1,1)</f>
        <v>42810.784039351856</v>
      </c>
      <c r="M3130" t="b">
        <v>0</v>
      </c>
      <c r="N3130">
        <v>117</v>
      </c>
      <c r="O3130" t="b">
        <v>0</v>
      </c>
      <c r="P3130" t="s">
        <v>8271</v>
      </c>
      <c r="Q3130" t="str">
        <f t="shared" si="195"/>
        <v>theater</v>
      </c>
      <c r="R3130" t="str">
        <f t="shared" si="196"/>
        <v>plays</v>
      </c>
      <c r="S3130">
        <f xml:space="preserve"> ROUND((E3130:E7243 / D3130:D7243)*100, 0)</f>
        <v>109</v>
      </c>
      <c r="T3130" s="5">
        <f t="shared" si="193"/>
        <v>139.24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0">
        <f t="shared" si="194"/>
        <v>42803.842812499999</v>
      </c>
      <c r="K3131">
        <v>1489090419</v>
      </c>
      <c r="L3131" s="10">
        <f>(((I3131/60)/60)/24)+DATE(1970,1,1)</f>
        <v>42843.801145833335</v>
      </c>
      <c r="M3131" t="b">
        <v>0</v>
      </c>
      <c r="N3131">
        <v>1</v>
      </c>
      <c r="O3131" t="b">
        <v>0</v>
      </c>
      <c r="P3131" t="s">
        <v>8271</v>
      </c>
      <c r="Q3131" t="str">
        <f t="shared" si="195"/>
        <v>theater</v>
      </c>
      <c r="R3131" t="str">
        <f t="shared" si="196"/>
        <v>plays</v>
      </c>
      <c r="S3131">
        <f xml:space="preserve"> ROUND((E3131:E7244 / D3131:D7244)*100, 0)</f>
        <v>1</v>
      </c>
      <c r="T3131" s="5">
        <f t="shared" ref="T3131:T3194" si="197" xml:space="preserve"> ROUND(IF(N3131&gt;0,(E3131/N3131),(0)),2)</f>
        <v>10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0">
        <f t="shared" si="194"/>
        <v>42808.640231481477</v>
      </c>
      <c r="K3132">
        <v>1489504916</v>
      </c>
      <c r="L3132" s="10">
        <f>(((I3132/60)/60)/24)+DATE(1970,1,1)</f>
        <v>42839.207638888889</v>
      </c>
      <c r="M3132" t="b">
        <v>0</v>
      </c>
      <c r="N3132">
        <v>4</v>
      </c>
      <c r="O3132" t="b">
        <v>0</v>
      </c>
      <c r="P3132" t="s">
        <v>8271</v>
      </c>
      <c r="Q3132" t="str">
        <f t="shared" si="195"/>
        <v>theater</v>
      </c>
      <c r="R3132" t="str">
        <f t="shared" si="196"/>
        <v>plays</v>
      </c>
      <c r="S3132">
        <f xml:space="preserve"> ROUND((E3132:E7245 / D3132:D7245)*100, 0)</f>
        <v>4</v>
      </c>
      <c r="T3132" s="5">
        <f t="shared" si="197"/>
        <v>93.75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0">
        <f t="shared" si="194"/>
        <v>42803.579224537039</v>
      </c>
      <c r="K3133">
        <v>1489067645</v>
      </c>
      <c r="L3133" s="10">
        <f>(((I3133/60)/60)/24)+DATE(1970,1,1)</f>
        <v>42833.537557870368</v>
      </c>
      <c r="M3133" t="b">
        <v>0</v>
      </c>
      <c r="N3133">
        <v>12</v>
      </c>
      <c r="O3133" t="b">
        <v>0</v>
      </c>
      <c r="P3133" t="s">
        <v>8271</v>
      </c>
      <c r="Q3133" t="str">
        <f t="shared" si="195"/>
        <v>theater</v>
      </c>
      <c r="R3133" t="str">
        <f t="shared" si="196"/>
        <v>plays</v>
      </c>
      <c r="S3133">
        <f xml:space="preserve"> ROUND((E3133:E7246 / D3133:D7246)*100, 0)</f>
        <v>16</v>
      </c>
      <c r="T3133" s="5">
        <f t="shared" si="197"/>
        <v>53.75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0">
        <f t="shared" si="194"/>
        <v>42786.350231481483</v>
      </c>
      <c r="K3134">
        <v>1487579060</v>
      </c>
      <c r="L3134" s="10">
        <f>(((I3134/60)/60)/24)+DATE(1970,1,1)</f>
        <v>42846.308564814812</v>
      </c>
      <c r="M3134" t="b">
        <v>0</v>
      </c>
      <c r="N3134">
        <v>1</v>
      </c>
      <c r="O3134" t="b">
        <v>0</v>
      </c>
      <c r="P3134" t="s">
        <v>8271</v>
      </c>
      <c r="Q3134" t="str">
        <f t="shared" si="195"/>
        <v>theater</v>
      </c>
      <c r="R3134" t="str">
        <f t="shared" si="196"/>
        <v>plays</v>
      </c>
      <c r="S3134">
        <f xml:space="preserve"> ROUND((E3134:E7247 / D3134:D7247)*100, 0)</f>
        <v>0</v>
      </c>
      <c r="T3134" s="5">
        <f t="shared" si="197"/>
        <v>10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0">
        <f t="shared" si="194"/>
        <v>42788.565208333333</v>
      </c>
      <c r="K3135">
        <v>1487770434</v>
      </c>
      <c r="L3135" s="10">
        <f>(((I3135/60)/60)/24)+DATE(1970,1,1)</f>
        <v>42818.523541666669</v>
      </c>
      <c r="M3135" t="b">
        <v>0</v>
      </c>
      <c r="N3135">
        <v>16</v>
      </c>
      <c r="O3135" t="b">
        <v>0</v>
      </c>
      <c r="P3135" t="s">
        <v>8271</v>
      </c>
      <c r="Q3135" t="str">
        <f t="shared" si="195"/>
        <v>theater</v>
      </c>
      <c r="R3135" t="str">
        <f t="shared" si="196"/>
        <v>plays</v>
      </c>
      <c r="S3135">
        <f xml:space="preserve"> ROUND((E3135:E7248 / D3135:D7248)*100, 0)</f>
        <v>108</v>
      </c>
      <c r="T3135" s="5">
        <f t="shared" si="197"/>
        <v>33.75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0">
        <f t="shared" si="194"/>
        <v>42800.720127314817</v>
      </c>
      <c r="K3136">
        <v>1488820619</v>
      </c>
      <c r="L3136" s="10">
        <f>(((I3136/60)/60)/24)+DATE(1970,1,1)</f>
        <v>42821.678460648152</v>
      </c>
      <c r="M3136" t="b">
        <v>0</v>
      </c>
      <c r="N3136">
        <v>12</v>
      </c>
      <c r="O3136" t="b">
        <v>0</v>
      </c>
      <c r="P3136" t="s">
        <v>8271</v>
      </c>
      <c r="Q3136" t="str">
        <f t="shared" si="195"/>
        <v>theater</v>
      </c>
      <c r="R3136" t="str">
        <f t="shared" si="196"/>
        <v>plays</v>
      </c>
      <c r="S3136">
        <f xml:space="preserve"> ROUND((E3136:E7249 / D3136:D7249)*100, 0)</f>
        <v>23</v>
      </c>
      <c r="T3136" s="5">
        <f t="shared" si="197"/>
        <v>18.75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0">
        <f t="shared" si="194"/>
        <v>42807.151863425926</v>
      </c>
      <c r="K3137">
        <v>1489376321</v>
      </c>
      <c r="L3137" s="10">
        <f>(((I3137/60)/60)/24)+DATE(1970,1,1)</f>
        <v>42829.151863425926</v>
      </c>
      <c r="M3137" t="b">
        <v>0</v>
      </c>
      <c r="N3137">
        <v>7</v>
      </c>
      <c r="O3137" t="b">
        <v>0</v>
      </c>
      <c r="P3137" t="s">
        <v>8271</v>
      </c>
      <c r="Q3137" t="str">
        <f t="shared" si="195"/>
        <v>theater</v>
      </c>
      <c r="R3137" t="str">
        <f t="shared" si="196"/>
        <v>plays</v>
      </c>
      <c r="S3137">
        <f xml:space="preserve"> ROUND((E3137:E7250 / D3137:D7250)*100, 0)</f>
        <v>21</v>
      </c>
      <c r="T3137" s="5">
        <f t="shared" si="197"/>
        <v>23.14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0">
        <f t="shared" si="194"/>
        <v>42789.462430555555</v>
      </c>
      <c r="K3138">
        <v>1487847954</v>
      </c>
      <c r="L3138" s="10">
        <f>(((I3138/60)/60)/24)+DATE(1970,1,1)</f>
        <v>42825.957638888889</v>
      </c>
      <c r="M3138" t="b">
        <v>0</v>
      </c>
      <c r="N3138">
        <v>22</v>
      </c>
      <c r="O3138" t="b">
        <v>0</v>
      </c>
      <c r="P3138" t="s">
        <v>8271</v>
      </c>
      <c r="Q3138" t="str">
        <f t="shared" si="195"/>
        <v>theater</v>
      </c>
      <c r="R3138" t="str">
        <f t="shared" si="196"/>
        <v>plays</v>
      </c>
      <c r="S3138">
        <f xml:space="preserve"> ROUND((E3138:E7251 / D3138:D7251)*100, 0)</f>
        <v>128</v>
      </c>
      <c r="T3138" s="5">
        <f t="shared" si="197"/>
        <v>29.05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0">
        <f t="shared" ref="J3139:J3202" si="198">(((K3139/60)/60)/24)+DATE(1970,1,1)</f>
        <v>42807.885057870371</v>
      </c>
      <c r="K3139">
        <v>1489439669</v>
      </c>
      <c r="L3139" s="10">
        <f>(((I3139/60)/60)/24)+DATE(1970,1,1)</f>
        <v>42858.8</v>
      </c>
      <c r="M3139" t="b">
        <v>0</v>
      </c>
      <c r="N3139">
        <v>1</v>
      </c>
      <c r="O3139" t="b">
        <v>0</v>
      </c>
      <c r="P3139" t="s">
        <v>8271</v>
      </c>
      <c r="Q3139" t="str">
        <f t="shared" ref="Q3139:Q3202" si="199">LEFT(P3139, SEARCH("/",P3139,1)-1)</f>
        <v>theater</v>
      </c>
      <c r="R3139" t="str">
        <f t="shared" ref="R3139:R3202" si="200">RIGHT(P3139,LEN(P3139)-SEARCH("/",P3139))</f>
        <v>plays</v>
      </c>
      <c r="S3139">
        <f xml:space="preserve"> ROUND((E3139:E7252 / D3139:D7252)*100, 0)</f>
        <v>3</v>
      </c>
      <c r="T3139" s="5">
        <f t="shared" si="197"/>
        <v>50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0">
        <f t="shared" si="198"/>
        <v>42809.645914351851</v>
      </c>
      <c r="K3140">
        <v>1489591807</v>
      </c>
      <c r="L3140" s="10">
        <f>(((I3140/60)/60)/24)+DATE(1970,1,1)</f>
        <v>42828.645914351851</v>
      </c>
      <c r="M3140" t="b">
        <v>0</v>
      </c>
      <c r="N3140">
        <v>0</v>
      </c>
      <c r="O3140" t="b">
        <v>0</v>
      </c>
      <c r="P3140" t="s">
        <v>8271</v>
      </c>
      <c r="Q3140" t="str">
        <f t="shared" si="199"/>
        <v>theater</v>
      </c>
      <c r="R3140" t="str">
        <f t="shared" si="200"/>
        <v>plays</v>
      </c>
      <c r="S3140">
        <f xml:space="preserve"> ROUND((E3140:E7253 / D3140:D7253)*100, 0)</f>
        <v>0</v>
      </c>
      <c r="T3140" s="5">
        <f t="shared" si="197"/>
        <v>0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0">
        <f t="shared" si="198"/>
        <v>42785.270370370374</v>
      </c>
      <c r="K3141">
        <v>1487485760</v>
      </c>
      <c r="L3141" s="10">
        <f>(((I3141/60)/60)/24)+DATE(1970,1,1)</f>
        <v>42819.189583333333</v>
      </c>
      <c r="M3141" t="b">
        <v>0</v>
      </c>
      <c r="N3141">
        <v>6</v>
      </c>
      <c r="O3141" t="b">
        <v>0</v>
      </c>
      <c r="P3141" t="s">
        <v>8271</v>
      </c>
      <c r="Q3141" t="str">
        <f t="shared" si="199"/>
        <v>theater</v>
      </c>
      <c r="R3141" t="str">
        <f t="shared" si="200"/>
        <v>plays</v>
      </c>
      <c r="S3141">
        <f xml:space="preserve"> ROUND((E3141:E7254 / D3141:D7254)*100, 0)</f>
        <v>5</v>
      </c>
      <c r="T3141" s="5">
        <f t="shared" si="197"/>
        <v>450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0">
        <f t="shared" si="198"/>
        <v>42802.718784722223</v>
      </c>
      <c r="K3142">
        <v>1488993303</v>
      </c>
      <c r="L3142" s="10">
        <f>(((I3142/60)/60)/24)+DATE(1970,1,1)</f>
        <v>42832.677118055552</v>
      </c>
      <c r="M3142" t="b">
        <v>0</v>
      </c>
      <c r="N3142">
        <v>4</v>
      </c>
      <c r="O3142" t="b">
        <v>0</v>
      </c>
      <c r="P3142" t="s">
        <v>8271</v>
      </c>
      <c r="Q3142" t="str">
        <f t="shared" si="199"/>
        <v>theater</v>
      </c>
      <c r="R3142" t="str">
        <f t="shared" si="200"/>
        <v>plays</v>
      </c>
      <c r="S3142">
        <f xml:space="preserve"> ROUND((E3142:E7255 / D3142:D7255)*100, 0)</f>
        <v>1</v>
      </c>
      <c r="T3142" s="5">
        <f t="shared" si="197"/>
        <v>24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0">
        <f t="shared" si="198"/>
        <v>42800.753333333334</v>
      </c>
      <c r="K3143">
        <v>1488823488</v>
      </c>
      <c r="L3143" s="10">
        <f>(((I3143/60)/60)/24)+DATE(1970,1,1)</f>
        <v>42841.833333333328</v>
      </c>
      <c r="M3143" t="b">
        <v>0</v>
      </c>
      <c r="N3143">
        <v>8</v>
      </c>
      <c r="O3143" t="b">
        <v>0</v>
      </c>
      <c r="P3143" t="s">
        <v>8271</v>
      </c>
      <c r="Q3143" t="str">
        <f t="shared" si="199"/>
        <v>theater</v>
      </c>
      <c r="R3143" t="str">
        <f t="shared" si="200"/>
        <v>plays</v>
      </c>
      <c r="S3143">
        <f xml:space="preserve"> ROUND((E3143:E7256 / D3143:D7256)*100, 0)</f>
        <v>52</v>
      </c>
      <c r="T3143" s="5">
        <f t="shared" si="197"/>
        <v>32.25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0">
        <f t="shared" si="198"/>
        <v>42783.513182870374</v>
      </c>
      <c r="K3144">
        <v>1487333939</v>
      </c>
      <c r="L3144" s="10">
        <f>(((I3144/60)/60)/24)+DATE(1970,1,1)</f>
        <v>42813.471516203703</v>
      </c>
      <c r="M3144" t="b">
        <v>0</v>
      </c>
      <c r="N3144">
        <v>3</v>
      </c>
      <c r="O3144" t="b">
        <v>0</v>
      </c>
      <c r="P3144" t="s">
        <v>8271</v>
      </c>
      <c r="Q3144" t="str">
        <f t="shared" si="199"/>
        <v>theater</v>
      </c>
      <c r="R3144" t="str">
        <f t="shared" si="200"/>
        <v>plays</v>
      </c>
      <c r="S3144">
        <f xml:space="preserve"> ROUND((E3144:E7257 / D3144:D7257)*100, 0)</f>
        <v>2</v>
      </c>
      <c r="T3144" s="5">
        <f t="shared" si="197"/>
        <v>15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0">
        <f t="shared" si="198"/>
        <v>42808.358287037037</v>
      </c>
      <c r="K3145">
        <v>1489480556</v>
      </c>
      <c r="L3145" s="10">
        <f>(((I3145/60)/60)/24)+DATE(1970,1,1)</f>
        <v>42834.358287037037</v>
      </c>
      <c r="M3145" t="b">
        <v>0</v>
      </c>
      <c r="N3145">
        <v>0</v>
      </c>
      <c r="O3145" t="b">
        <v>0</v>
      </c>
      <c r="P3145" t="s">
        <v>8271</v>
      </c>
      <c r="Q3145" t="str">
        <f t="shared" si="199"/>
        <v>theater</v>
      </c>
      <c r="R3145" t="str">
        <f t="shared" si="200"/>
        <v>plays</v>
      </c>
      <c r="S3145">
        <f xml:space="preserve"> ROUND((E3145:E7258 / D3145:D7258)*100, 0)</f>
        <v>0</v>
      </c>
      <c r="T3145" s="5">
        <f t="shared" si="197"/>
        <v>0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0">
        <f t="shared" si="198"/>
        <v>42796.538275462968</v>
      </c>
      <c r="K3146">
        <v>1488459307</v>
      </c>
      <c r="L3146" s="10">
        <f>(((I3146/60)/60)/24)+DATE(1970,1,1)</f>
        <v>42813.25</v>
      </c>
      <c r="M3146" t="b">
        <v>0</v>
      </c>
      <c r="N3146">
        <v>30</v>
      </c>
      <c r="O3146" t="b">
        <v>0</v>
      </c>
      <c r="P3146" t="s">
        <v>8271</v>
      </c>
      <c r="Q3146" t="str">
        <f t="shared" si="199"/>
        <v>theater</v>
      </c>
      <c r="R3146" t="str">
        <f t="shared" si="200"/>
        <v>plays</v>
      </c>
      <c r="S3146">
        <f xml:space="preserve"> ROUND((E3146:E7259 / D3146:D7259)*100, 0)</f>
        <v>75</v>
      </c>
      <c r="T3146" s="5">
        <f t="shared" si="197"/>
        <v>251.33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0">
        <f t="shared" si="198"/>
        <v>42762.040902777779</v>
      </c>
      <c r="K3147">
        <v>1485478734</v>
      </c>
      <c r="L3147" s="10">
        <f>(((I3147/60)/60)/24)+DATE(1970,1,1)</f>
        <v>42821.999236111107</v>
      </c>
      <c r="M3147" t="b">
        <v>0</v>
      </c>
      <c r="N3147">
        <v>0</v>
      </c>
      <c r="O3147" t="b">
        <v>0</v>
      </c>
      <c r="P3147" t="s">
        <v>8271</v>
      </c>
      <c r="Q3147" t="str">
        <f t="shared" si="199"/>
        <v>theater</v>
      </c>
      <c r="R3147" t="str">
        <f t="shared" si="200"/>
        <v>plays</v>
      </c>
      <c r="S3147">
        <f xml:space="preserve"> ROUND((E3147:E7260 / D3147:D7260)*100, 0)</f>
        <v>0</v>
      </c>
      <c r="T3147" s="5">
        <f t="shared" si="197"/>
        <v>0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0">
        <f t="shared" si="198"/>
        <v>42796.682476851856</v>
      </c>
      <c r="K3148">
        <v>1488471766</v>
      </c>
      <c r="L3148" s="10">
        <f>(((I3148/60)/60)/24)+DATE(1970,1,1)</f>
        <v>42841.640810185185</v>
      </c>
      <c r="M3148" t="b">
        <v>0</v>
      </c>
      <c r="N3148">
        <v>12</v>
      </c>
      <c r="O3148" t="b">
        <v>0</v>
      </c>
      <c r="P3148" t="s">
        <v>8271</v>
      </c>
      <c r="Q3148" t="str">
        <f t="shared" si="199"/>
        <v>theater</v>
      </c>
      <c r="R3148" t="str">
        <f t="shared" si="200"/>
        <v>plays</v>
      </c>
      <c r="S3148">
        <f xml:space="preserve"> ROUND((E3148:E7261 / D3148:D7261)*100, 0)</f>
        <v>11</v>
      </c>
      <c r="T3148" s="5">
        <f t="shared" si="197"/>
        <v>437.5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0">
        <f t="shared" si="198"/>
        <v>41909.969386574077</v>
      </c>
      <c r="K3149">
        <v>1411859755</v>
      </c>
      <c r="L3149" s="10">
        <f>(((I3149/60)/60)/24)+DATE(1970,1,1)</f>
        <v>41950.011053240742</v>
      </c>
      <c r="M3149" t="b">
        <v>1</v>
      </c>
      <c r="N3149">
        <v>213</v>
      </c>
      <c r="O3149" t="b">
        <v>1</v>
      </c>
      <c r="P3149" t="s">
        <v>8271</v>
      </c>
      <c r="Q3149" t="str">
        <f t="shared" si="199"/>
        <v>theater</v>
      </c>
      <c r="R3149" t="str">
        <f t="shared" si="200"/>
        <v>plays</v>
      </c>
      <c r="S3149">
        <f xml:space="preserve"> ROUND((E3149:E7262 / D3149:D7262)*100, 0)</f>
        <v>118</v>
      </c>
      <c r="T3149" s="5">
        <f t="shared" si="197"/>
        <v>110.35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0">
        <f t="shared" si="198"/>
        <v>41891.665324074071</v>
      </c>
      <c r="K3150">
        <v>1410278284</v>
      </c>
      <c r="L3150" s="10">
        <f>(((I3150/60)/60)/24)+DATE(1970,1,1)</f>
        <v>41913.166666666664</v>
      </c>
      <c r="M3150" t="b">
        <v>1</v>
      </c>
      <c r="N3150">
        <v>57</v>
      </c>
      <c r="O3150" t="b">
        <v>1</v>
      </c>
      <c r="P3150" t="s">
        <v>8271</v>
      </c>
      <c r="Q3150" t="str">
        <f t="shared" si="199"/>
        <v>theater</v>
      </c>
      <c r="R3150" t="str">
        <f t="shared" si="200"/>
        <v>plays</v>
      </c>
      <c r="S3150">
        <f xml:space="preserve"> ROUND((E3150:E7263 / D3150:D7263)*100, 0)</f>
        <v>131</v>
      </c>
      <c r="T3150" s="5">
        <f t="shared" si="197"/>
        <v>41.42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0">
        <f t="shared" si="198"/>
        <v>41226.017361111109</v>
      </c>
      <c r="K3151">
        <v>1352766300</v>
      </c>
      <c r="L3151" s="10">
        <f>(((I3151/60)/60)/24)+DATE(1970,1,1)</f>
        <v>41250.083333333336</v>
      </c>
      <c r="M3151" t="b">
        <v>1</v>
      </c>
      <c r="N3151">
        <v>25</v>
      </c>
      <c r="O3151" t="b">
        <v>1</v>
      </c>
      <c r="P3151" t="s">
        <v>8271</v>
      </c>
      <c r="Q3151" t="str">
        <f t="shared" si="199"/>
        <v>theater</v>
      </c>
      <c r="R3151" t="str">
        <f t="shared" si="200"/>
        <v>plays</v>
      </c>
      <c r="S3151">
        <f xml:space="preserve"> ROUND((E3151:E7264 / D3151:D7264)*100, 0)</f>
        <v>104</v>
      </c>
      <c r="T3151" s="5">
        <f t="shared" si="197"/>
        <v>52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0">
        <f t="shared" si="198"/>
        <v>40478.263923611114</v>
      </c>
      <c r="K3152">
        <v>1288160403</v>
      </c>
      <c r="L3152" s="10">
        <f>(((I3152/60)/60)/24)+DATE(1970,1,1)</f>
        <v>40568.166666666664</v>
      </c>
      <c r="M3152" t="b">
        <v>1</v>
      </c>
      <c r="N3152">
        <v>104</v>
      </c>
      <c r="O3152" t="b">
        <v>1</v>
      </c>
      <c r="P3152" t="s">
        <v>8271</v>
      </c>
      <c r="Q3152" t="str">
        <f t="shared" si="199"/>
        <v>theater</v>
      </c>
      <c r="R3152" t="str">
        <f t="shared" si="200"/>
        <v>plays</v>
      </c>
      <c r="S3152">
        <f xml:space="preserve"> ROUND((E3152:E7265 / D3152:D7265)*100, 0)</f>
        <v>101</v>
      </c>
      <c r="T3152" s="5">
        <f t="shared" si="197"/>
        <v>33.99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0">
        <f t="shared" si="198"/>
        <v>41862.83997685185</v>
      </c>
      <c r="K3153">
        <v>1407787774</v>
      </c>
      <c r="L3153" s="10">
        <f>(((I3153/60)/60)/24)+DATE(1970,1,1)</f>
        <v>41892.83997685185</v>
      </c>
      <c r="M3153" t="b">
        <v>1</v>
      </c>
      <c r="N3153">
        <v>34</v>
      </c>
      <c r="O3153" t="b">
        <v>1</v>
      </c>
      <c r="P3153" t="s">
        <v>8271</v>
      </c>
      <c r="Q3153" t="str">
        <f t="shared" si="199"/>
        <v>theater</v>
      </c>
      <c r="R3153" t="str">
        <f t="shared" si="200"/>
        <v>plays</v>
      </c>
      <c r="S3153">
        <f xml:space="preserve"> ROUND((E3153:E7266 / D3153:D7266)*100, 0)</f>
        <v>100</v>
      </c>
      <c r="T3153" s="5">
        <f t="shared" si="197"/>
        <v>103.35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0">
        <f t="shared" si="198"/>
        <v>41550.867673611108</v>
      </c>
      <c r="K3154">
        <v>1380833367</v>
      </c>
      <c r="L3154" s="10">
        <f>(((I3154/60)/60)/24)+DATE(1970,1,1)</f>
        <v>41580.867673611108</v>
      </c>
      <c r="M3154" t="b">
        <v>1</v>
      </c>
      <c r="N3154">
        <v>67</v>
      </c>
      <c r="O3154" t="b">
        <v>1</v>
      </c>
      <c r="P3154" t="s">
        <v>8271</v>
      </c>
      <c r="Q3154" t="str">
        <f t="shared" si="199"/>
        <v>theater</v>
      </c>
      <c r="R3154" t="str">
        <f t="shared" si="200"/>
        <v>plays</v>
      </c>
      <c r="S3154">
        <f xml:space="preserve"> ROUND((E3154:E7267 / D3154:D7267)*100, 0)</f>
        <v>106</v>
      </c>
      <c r="T3154" s="5">
        <f t="shared" si="197"/>
        <v>34.79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0">
        <f t="shared" si="198"/>
        <v>40633.154363425929</v>
      </c>
      <c r="K3155">
        <v>1301542937</v>
      </c>
      <c r="L3155" s="10">
        <f>(((I3155/60)/60)/24)+DATE(1970,1,1)</f>
        <v>40664.207638888889</v>
      </c>
      <c r="M3155" t="b">
        <v>1</v>
      </c>
      <c r="N3155">
        <v>241</v>
      </c>
      <c r="O3155" t="b">
        <v>1</v>
      </c>
      <c r="P3155" t="s">
        <v>8271</v>
      </c>
      <c r="Q3155" t="str">
        <f t="shared" si="199"/>
        <v>theater</v>
      </c>
      <c r="R3155" t="str">
        <f t="shared" si="200"/>
        <v>plays</v>
      </c>
      <c r="S3155">
        <f xml:space="preserve"> ROUND((E3155:E7268 / D3155:D7268)*100, 0)</f>
        <v>336</v>
      </c>
      <c r="T3155" s="5">
        <f t="shared" si="197"/>
        <v>41.77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0">
        <f t="shared" si="198"/>
        <v>40970.875671296293</v>
      </c>
      <c r="K3156">
        <v>1330722058</v>
      </c>
      <c r="L3156" s="10">
        <f>(((I3156/60)/60)/24)+DATE(1970,1,1)</f>
        <v>41000.834004629629</v>
      </c>
      <c r="M3156" t="b">
        <v>1</v>
      </c>
      <c r="N3156">
        <v>123</v>
      </c>
      <c r="O3156" t="b">
        <v>1</v>
      </c>
      <c r="P3156" t="s">
        <v>8271</v>
      </c>
      <c r="Q3156" t="str">
        <f t="shared" si="199"/>
        <v>theater</v>
      </c>
      <c r="R3156" t="str">
        <f t="shared" si="200"/>
        <v>plays</v>
      </c>
      <c r="S3156">
        <f xml:space="preserve"> ROUND((E3156:E7269 / D3156:D7269)*100, 0)</f>
        <v>113</v>
      </c>
      <c r="T3156" s="5">
        <f t="shared" si="197"/>
        <v>64.27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0">
        <f t="shared" si="198"/>
        <v>41233.499131944445</v>
      </c>
      <c r="K3157">
        <v>1353412725</v>
      </c>
      <c r="L3157" s="10">
        <f>(((I3157/60)/60)/24)+DATE(1970,1,1)</f>
        <v>41263.499131944445</v>
      </c>
      <c r="M3157" t="b">
        <v>1</v>
      </c>
      <c r="N3157">
        <v>302</v>
      </c>
      <c r="O3157" t="b">
        <v>1</v>
      </c>
      <c r="P3157" t="s">
        <v>8271</v>
      </c>
      <c r="Q3157" t="str">
        <f t="shared" si="199"/>
        <v>theater</v>
      </c>
      <c r="R3157" t="str">
        <f t="shared" si="200"/>
        <v>plays</v>
      </c>
      <c r="S3157">
        <f xml:space="preserve"> ROUND((E3157:E7270 / D3157:D7270)*100, 0)</f>
        <v>189</v>
      </c>
      <c r="T3157" s="5">
        <f t="shared" si="197"/>
        <v>31.21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0">
        <f t="shared" si="198"/>
        <v>41026.953055555554</v>
      </c>
      <c r="K3158">
        <v>1335567144</v>
      </c>
      <c r="L3158" s="10">
        <f>(((I3158/60)/60)/24)+DATE(1970,1,1)</f>
        <v>41061.953055555554</v>
      </c>
      <c r="M3158" t="b">
        <v>1</v>
      </c>
      <c r="N3158">
        <v>89</v>
      </c>
      <c r="O3158" t="b">
        <v>1</v>
      </c>
      <c r="P3158" t="s">
        <v>8271</v>
      </c>
      <c r="Q3158" t="str">
        <f t="shared" si="199"/>
        <v>theater</v>
      </c>
      <c r="R3158" t="str">
        <f t="shared" si="200"/>
        <v>plays</v>
      </c>
      <c r="S3158">
        <f xml:space="preserve"> ROUND((E3158:E7271 / D3158:D7271)*100, 0)</f>
        <v>102</v>
      </c>
      <c r="T3158" s="5">
        <f t="shared" si="197"/>
        <v>62.92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0">
        <f t="shared" si="198"/>
        <v>41829.788252314815</v>
      </c>
      <c r="K3159">
        <v>1404932105</v>
      </c>
      <c r="L3159" s="10">
        <f>(((I3159/60)/60)/24)+DATE(1970,1,1)</f>
        <v>41839.208333333336</v>
      </c>
      <c r="M3159" t="b">
        <v>1</v>
      </c>
      <c r="N3159">
        <v>41</v>
      </c>
      <c r="O3159" t="b">
        <v>1</v>
      </c>
      <c r="P3159" t="s">
        <v>8271</v>
      </c>
      <c r="Q3159" t="str">
        <f t="shared" si="199"/>
        <v>theater</v>
      </c>
      <c r="R3159" t="str">
        <f t="shared" si="200"/>
        <v>plays</v>
      </c>
      <c r="S3159">
        <f xml:space="preserve"> ROUND((E3159:E7272 / D3159:D7272)*100, 0)</f>
        <v>101</v>
      </c>
      <c r="T3159" s="5">
        <f t="shared" si="197"/>
        <v>98.54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0">
        <f t="shared" si="198"/>
        <v>41447.839722222219</v>
      </c>
      <c r="K3160">
        <v>1371931752</v>
      </c>
      <c r="L3160" s="10">
        <f>(((I3160/60)/60)/24)+DATE(1970,1,1)</f>
        <v>41477.839722222219</v>
      </c>
      <c r="M3160" t="b">
        <v>1</v>
      </c>
      <c r="N3160">
        <v>69</v>
      </c>
      <c r="O3160" t="b">
        <v>1</v>
      </c>
      <c r="P3160" t="s">
        <v>8271</v>
      </c>
      <c r="Q3160" t="str">
        <f t="shared" si="199"/>
        <v>theater</v>
      </c>
      <c r="R3160" t="str">
        <f t="shared" si="200"/>
        <v>plays</v>
      </c>
      <c r="S3160">
        <f xml:space="preserve"> ROUND((E3160:E7273 / D3160:D7273)*100, 0)</f>
        <v>114</v>
      </c>
      <c r="T3160" s="5">
        <f t="shared" si="197"/>
        <v>82.61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0">
        <f t="shared" si="198"/>
        <v>40884.066678240742</v>
      </c>
      <c r="K3161">
        <v>1323221761</v>
      </c>
      <c r="L3161" s="10">
        <f>(((I3161/60)/60)/24)+DATE(1970,1,1)</f>
        <v>40926.958333333336</v>
      </c>
      <c r="M3161" t="b">
        <v>1</v>
      </c>
      <c r="N3161">
        <v>52</v>
      </c>
      <c r="O3161" t="b">
        <v>1</v>
      </c>
      <c r="P3161" t="s">
        <v>8271</v>
      </c>
      <c r="Q3161" t="str">
        <f t="shared" si="199"/>
        <v>theater</v>
      </c>
      <c r="R3161" t="str">
        <f t="shared" si="200"/>
        <v>plays</v>
      </c>
      <c r="S3161">
        <f xml:space="preserve"> ROUND((E3161:E7274 / D3161:D7274)*100, 0)</f>
        <v>133</v>
      </c>
      <c r="T3161" s="5">
        <f t="shared" si="197"/>
        <v>38.5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0">
        <f t="shared" si="198"/>
        <v>41841.26489583333</v>
      </c>
      <c r="K3162">
        <v>1405923687</v>
      </c>
      <c r="L3162" s="10">
        <f>(((I3162/60)/60)/24)+DATE(1970,1,1)</f>
        <v>41864.207638888889</v>
      </c>
      <c r="M3162" t="b">
        <v>1</v>
      </c>
      <c r="N3162">
        <v>57</v>
      </c>
      <c r="O3162" t="b">
        <v>1</v>
      </c>
      <c r="P3162" t="s">
        <v>8271</v>
      </c>
      <c r="Q3162" t="str">
        <f t="shared" si="199"/>
        <v>theater</v>
      </c>
      <c r="R3162" t="str">
        <f t="shared" si="200"/>
        <v>plays</v>
      </c>
      <c r="S3162">
        <f xml:space="preserve"> ROUND((E3162:E7275 / D3162:D7275)*100, 0)</f>
        <v>102</v>
      </c>
      <c r="T3162" s="5">
        <f t="shared" si="197"/>
        <v>80.16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0">
        <f t="shared" si="198"/>
        <v>41897.536134259259</v>
      </c>
      <c r="K3163">
        <v>1410785522</v>
      </c>
      <c r="L3163" s="10">
        <f>(((I3163/60)/60)/24)+DATE(1970,1,1)</f>
        <v>41927.536134259259</v>
      </c>
      <c r="M3163" t="b">
        <v>1</v>
      </c>
      <c r="N3163">
        <v>74</v>
      </c>
      <c r="O3163" t="b">
        <v>1</v>
      </c>
      <c r="P3163" t="s">
        <v>8271</v>
      </c>
      <c r="Q3163" t="str">
        <f t="shared" si="199"/>
        <v>theater</v>
      </c>
      <c r="R3163" t="str">
        <f t="shared" si="200"/>
        <v>plays</v>
      </c>
      <c r="S3163">
        <f xml:space="preserve"> ROUND((E3163:E7276 / D3163:D7276)*100, 0)</f>
        <v>105</v>
      </c>
      <c r="T3163" s="5">
        <f t="shared" si="197"/>
        <v>28.41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0">
        <f t="shared" si="198"/>
        <v>41799.685902777775</v>
      </c>
      <c r="K3164">
        <v>1402331262</v>
      </c>
      <c r="L3164" s="10">
        <f>(((I3164/60)/60)/24)+DATE(1970,1,1)</f>
        <v>41827.083333333336</v>
      </c>
      <c r="M3164" t="b">
        <v>1</v>
      </c>
      <c r="N3164">
        <v>63</v>
      </c>
      <c r="O3164" t="b">
        <v>1</v>
      </c>
      <c r="P3164" t="s">
        <v>8271</v>
      </c>
      <c r="Q3164" t="str">
        <f t="shared" si="199"/>
        <v>theater</v>
      </c>
      <c r="R3164" t="str">
        <f t="shared" si="200"/>
        <v>plays</v>
      </c>
      <c r="S3164">
        <f xml:space="preserve"> ROUND((E3164:E7277 / D3164:D7277)*100, 0)</f>
        <v>127</v>
      </c>
      <c r="T3164" s="5">
        <f t="shared" si="197"/>
        <v>80.73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0">
        <f t="shared" si="198"/>
        <v>41775.753761574073</v>
      </c>
      <c r="K3165">
        <v>1400263525</v>
      </c>
      <c r="L3165" s="10">
        <f>(((I3165/60)/60)/24)+DATE(1970,1,1)</f>
        <v>41805.753761574073</v>
      </c>
      <c r="M3165" t="b">
        <v>1</v>
      </c>
      <c r="N3165">
        <v>72</v>
      </c>
      <c r="O3165" t="b">
        <v>1</v>
      </c>
      <c r="P3165" t="s">
        <v>8271</v>
      </c>
      <c r="Q3165" t="str">
        <f t="shared" si="199"/>
        <v>theater</v>
      </c>
      <c r="R3165" t="str">
        <f t="shared" si="200"/>
        <v>plays</v>
      </c>
      <c r="S3165">
        <f xml:space="preserve"> ROUND((E3165:E7278 / D3165:D7278)*100, 0)</f>
        <v>111</v>
      </c>
      <c r="T3165" s="5">
        <f t="shared" si="197"/>
        <v>200.69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0">
        <f t="shared" si="198"/>
        <v>41766.80572916667</v>
      </c>
      <c r="K3166">
        <v>1399490415</v>
      </c>
      <c r="L3166" s="10">
        <f>(((I3166/60)/60)/24)+DATE(1970,1,1)</f>
        <v>41799.80572916667</v>
      </c>
      <c r="M3166" t="b">
        <v>1</v>
      </c>
      <c r="N3166">
        <v>71</v>
      </c>
      <c r="O3166" t="b">
        <v>1</v>
      </c>
      <c r="P3166" t="s">
        <v>8271</v>
      </c>
      <c r="Q3166" t="str">
        <f t="shared" si="199"/>
        <v>theater</v>
      </c>
      <c r="R3166" t="str">
        <f t="shared" si="200"/>
        <v>plays</v>
      </c>
      <c r="S3166">
        <f xml:space="preserve"> ROUND((E3166:E7279 / D3166:D7279)*100, 0)</f>
        <v>107</v>
      </c>
      <c r="T3166" s="5">
        <f t="shared" si="197"/>
        <v>37.590000000000003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0">
        <f t="shared" si="198"/>
        <v>40644.159259259257</v>
      </c>
      <c r="K3167">
        <v>1302493760</v>
      </c>
      <c r="L3167" s="10">
        <f>(((I3167/60)/60)/24)+DATE(1970,1,1)</f>
        <v>40666.165972222225</v>
      </c>
      <c r="M3167" t="b">
        <v>1</v>
      </c>
      <c r="N3167">
        <v>21</v>
      </c>
      <c r="O3167" t="b">
        <v>1</v>
      </c>
      <c r="P3167" t="s">
        <v>8271</v>
      </c>
      <c r="Q3167" t="str">
        <f t="shared" si="199"/>
        <v>theater</v>
      </c>
      <c r="R3167" t="str">
        <f t="shared" si="200"/>
        <v>plays</v>
      </c>
      <c r="S3167">
        <f xml:space="preserve"> ROUND((E3167:E7280 / D3167:D7280)*100, 0)</f>
        <v>163</v>
      </c>
      <c r="T3167" s="5">
        <f t="shared" si="197"/>
        <v>58.1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0">
        <f t="shared" si="198"/>
        <v>41940.69158564815</v>
      </c>
      <c r="K3168">
        <v>1414514153</v>
      </c>
      <c r="L3168" s="10">
        <f>(((I3168/60)/60)/24)+DATE(1970,1,1)</f>
        <v>41969.332638888889</v>
      </c>
      <c r="M3168" t="b">
        <v>1</v>
      </c>
      <c r="N3168">
        <v>930</v>
      </c>
      <c r="O3168" t="b">
        <v>1</v>
      </c>
      <c r="P3168" t="s">
        <v>8271</v>
      </c>
      <c r="Q3168" t="str">
        <f t="shared" si="199"/>
        <v>theater</v>
      </c>
      <c r="R3168" t="str">
        <f t="shared" si="200"/>
        <v>plays</v>
      </c>
      <c r="S3168">
        <f xml:space="preserve"> ROUND((E3168:E7281 / D3168:D7281)*100, 0)</f>
        <v>160</v>
      </c>
      <c r="T3168" s="5">
        <f t="shared" si="197"/>
        <v>60.3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0">
        <f t="shared" si="198"/>
        <v>41839.175706018519</v>
      </c>
      <c r="K3169">
        <v>1405743181</v>
      </c>
      <c r="L3169" s="10">
        <f>(((I3169/60)/60)/24)+DATE(1970,1,1)</f>
        <v>41853.175706018519</v>
      </c>
      <c r="M3169" t="b">
        <v>1</v>
      </c>
      <c r="N3169">
        <v>55</v>
      </c>
      <c r="O3169" t="b">
        <v>1</v>
      </c>
      <c r="P3169" t="s">
        <v>8271</v>
      </c>
      <c r="Q3169" t="str">
        <f t="shared" si="199"/>
        <v>theater</v>
      </c>
      <c r="R3169" t="str">
        <f t="shared" si="200"/>
        <v>plays</v>
      </c>
      <c r="S3169">
        <f xml:space="preserve"> ROUND((E3169:E7282 / D3169:D7282)*100, 0)</f>
        <v>116</v>
      </c>
      <c r="T3169" s="5">
        <f t="shared" si="197"/>
        <v>63.36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0">
        <f t="shared" si="198"/>
        <v>41772.105937500004</v>
      </c>
      <c r="K3170">
        <v>1399948353</v>
      </c>
      <c r="L3170" s="10">
        <f>(((I3170/60)/60)/24)+DATE(1970,1,1)</f>
        <v>41803.916666666664</v>
      </c>
      <c r="M3170" t="b">
        <v>1</v>
      </c>
      <c r="N3170">
        <v>61</v>
      </c>
      <c r="O3170" t="b">
        <v>1</v>
      </c>
      <c r="P3170" t="s">
        <v>8271</v>
      </c>
      <c r="Q3170" t="str">
        <f t="shared" si="199"/>
        <v>theater</v>
      </c>
      <c r="R3170" t="str">
        <f t="shared" si="200"/>
        <v>plays</v>
      </c>
      <c r="S3170">
        <f xml:space="preserve"> ROUND((E3170:E7283 / D3170:D7283)*100, 0)</f>
        <v>124</v>
      </c>
      <c r="T3170" s="5">
        <f t="shared" si="197"/>
        <v>50.9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0">
        <f t="shared" si="198"/>
        <v>41591.737974537034</v>
      </c>
      <c r="K3171">
        <v>1384364561</v>
      </c>
      <c r="L3171" s="10">
        <f>(((I3171/60)/60)/24)+DATE(1970,1,1)</f>
        <v>41621.207638888889</v>
      </c>
      <c r="M3171" t="b">
        <v>1</v>
      </c>
      <c r="N3171">
        <v>82</v>
      </c>
      <c r="O3171" t="b">
        <v>1</v>
      </c>
      <c r="P3171" t="s">
        <v>8271</v>
      </c>
      <c r="Q3171" t="str">
        <f t="shared" si="199"/>
        <v>theater</v>
      </c>
      <c r="R3171" t="str">
        <f t="shared" si="200"/>
        <v>plays</v>
      </c>
      <c r="S3171">
        <f xml:space="preserve"> ROUND((E3171:E7284 / D3171:D7284)*100, 0)</f>
        <v>103</v>
      </c>
      <c r="T3171" s="5">
        <f t="shared" si="197"/>
        <v>100.5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0">
        <f t="shared" si="198"/>
        <v>41789.080370370371</v>
      </c>
      <c r="K3172">
        <v>1401414944</v>
      </c>
      <c r="L3172" s="10">
        <f>(((I3172/60)/60)/24)+DATE(1970,1,1)</f>
        <v>41822.166666666664</v>
      </c>
      <c r="M3172" t="b">
        <v>1</v>
      </c>
      <c r="N3172">
        <v>71</v>
      </c>
      <c r="O3172" t="b">
        <v>1</v>
      </c>
      <c r="P3172" t="s">
        <v>8271</v>
      </c>
      <c r="Q3172" t="str">
        <f t="shared" si="199"/>
        <v>theater</v>
      </c>
      <c r="R3172" t="str">
        <f t="shared" si="200"/>
        <v>plays</v>
      </c>
      <c r="S3172">
        <f xml:space="preserve"> ROUND((E3172:E7285 / D3172:D7285)*100, 0)</f>
        <v>112</v>
      </c>
      <c r="T3172" s="5">
        <f t="shared" si="197"/>
        <v>31.62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0">
        <f t="shared" si="198"/>
        <v>42466.608310185184</v>
      </c>
      <c r="K3173">
        <v>1459953358</v>
      </c>
      <c r="L3173" s="10">
        <f>(((I3173/60)/60)/24)+DATE(1970,1,1)</f>
        <v>42496.608310185184</v>
      </c>
      <c r="M3173" t="b">
        <v>1</v>
      </c>
      <c r="N3173">
        <v>117</v>
      </c>
      <c r="O3173" t="b">
        <v>1</v>
      </c>
      <c r="P3173" t="s">
        <v>8271</v>
      </c>
      <c r="Q3173" t="str">
        <f t="shared" si="199"/>
        <v>theater</v>
      </c>
      <c r="R3173" t="str">
        <f t="shared" si="200"/>
        <v>plays</v>
      </c>
      <c r="S3173">
        <f xml:space="preserve"> ROUND((E3173:E7286 / D3173:D7286)*100, 0)</f>
        <v>109</v>
      </c>
      <c r="T3173" s="5">
        <f t="shared" si="197"/>
        <v>65.099999999999994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0">
        <f t="shared" si="198"/>
        <v>40923.729953703703</v>
      </c>
      <c r="K3174">
        <v>1326648668</v>
      </c>
      <c r="L3174" s="10">
        <f>(((I3174/60)/60)/24)+DATE(1970,1,1)</f>
        <v>40953.729953703703</v>
      </c>
      <c r="M3174" t="b">
        <v>1</v>
      </c>
      <c r="N3174">
        <v>29</v>
      </c>
      <c r="O3174" t="b">
        <v>1</v>
      </c>
      <c r="P3174" t="s">
        <v>8271</v>
      </c>
      <c r="Q3174" t="str">
        <f t="shared" si="199"/>
        <v>theater</v>
      </c>
      <c r="R3174" t="str">
        <f t="shared" si="200"/>
        <v>plays</v>
      </c>
      <c r="S3174">
        <f xml:space="preserve"> ROUND((E3174:E7287 / D3174:D7287)*100, 0)</f>
        <v>115</v>
      </c>
      <c r="T3174" s="5">
        <f t="shared" si="197"/>
        <v>79.31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0">
        <f t="shared" si="198"/>
        <v>41878.878379629627</v>
      </c>
      <c r="K3175">
        <v>1409173492</v>
      </c>
      <c r="L3175" s="10">
        <f>(((I3175/60)/60)/24)+DATE(1970,1,1)</f>
        <v>41908.878379629627</v>
      </c>
      <c r="M3175" t="b">
        <v>1</v>
      </c>
      <c r="N3175">
        <v>74</v>
      </c>
      <c r="O3175" t="b">
        <v>1</v>
      </c>
      <c r="P3175" t="s">
        <v>8271</v>
      </c>
      <c r="Q3175" t="str">
        <f t="shared" si="199"/>
        <v>theater</v>
      </c>
      <c r="R3175" t="str">
        <f t="shared" si="200"/>
        <v>plays</v>
      </c>
      <c r="S3175">
        <f xml:space="preserve"> ROUND((E3175:E7288 / D3175:D7288)*100, 0)</f>
        <v>103</v>
      </c>
      <c r="T3175" s="5">
        <f t="shared" si="197"/>
        <v>139.19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0">
        <f t="shared" si="198"/>
        <v>41862.864675925928</v>
      </c>
      <c r="K3176">
        <v>1407789908</v>
      </c>
      <c r="L3176" s="10">
        <f>(((I3176/60)/60)/24)+DATE(1970,1,1)</f>
        <v>41876.864675925928</v>
      </c>
      <c r="M3176" t="b">
        <v>1</v>
      </c>
      <c r="N3176">
        <v>23</v>
      </c>
      <c r="O3176" t="b">
        <v>1</v>
      </c>
      <c r="P3176" t="s">
        <v>8271</v>
      </c>
      <c r="Q3176" t="str">
        <f t="shared" si="199"/>
        <v>theater</v>
      </c>
      <c r="R3176" t="str">
        <f t="shared" si="200"/>
        <v>plays</v>
      </c>
      <c r="S3176">
        <f xml:space="preserve"> ROUND((E3176:E7289 / D3176:D7289)*100, 0)</f>
        <v>101</v>
      </c>
      <c r="T3176" s="5">
        <f t="shared" si="197"/>
        <v>131.91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0">
        <f t="shared" si="198"/>
        <v>40531.886886574073</v>
      </c>
      <c r="K3177">
        <v>1292793427</v>
      </c>
      <c r="L3177" s="10">
        <f>(((I3177/60)/60)/24)+DATE(1970,1,1)</f>
        <v>40591.886886574073</v>
      </c>
      <c r="M3177" t="b">
        <v>1</v>
      </c>
      <c r="N3177">
        <v>60</v>
      </c>
      <c r="O3177" t="b">
        <v>1</v>
      </c>
      <c r="P3177" t="s">
        <v>8271</v>
      </c>
      <c r="Q3177" t="str">
        <f t="shared" si="199"/>
        <v>theater</v>
      </c>
      <c r="R3177" t="str">
        <f t="shared" si="200"/>
        <v>plays</v>
      </c>
      <c r="S3177">
        <f xml:space="preserve"> ROUND((E3177:E7290 / D3177:D7290)*100, 0)</f>
        <v>110</v>
      </c>
      <c r="T3177" s="5">
        <f t="shared" si="197"/>
        <v>91.3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0">
        <f t="shared" si="198"/>
        <v>41477.930914351848</v>
      </c>
      <c r="K3178">
        <v>1374531631</v>
      </c>
      <c r="L3178" s="10">
        <f>(((I3178/60)/60)/24)+DATE(1970,1,1)</f>
        <v>41504.625</v>
      </c>
      <c r="M3178" t="b">
        <v>1</v>
      </c>
      <c r="N3178">
        <v>55</v>
      </c>
      <c r="O3178" t="b">
        <v>1</v>
      </c>
      <c r="P3178" t="s">
        <v>8271</v>
      </c>
      <c r="Q3178" t="str">
        <f t="shared" si="199"/>
        <v>theater</v>
      </c>
      <c r="R3178" t="str">
        <f t="shared" si="200"/>
        <v>plays</v>
      </c>
      <c r="S3178">
        <f xml:space="preserve"> ROUND((E3178:E7291 / D3178:D7291)*100, 0)</f>
        <v>115</v>
      </c>
      <c r="T3178" s="5">
        <f t="shared" si="197"/>
        <v>39.67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0">
        <f t="shared" si="198"/>
        <v>41781.666770833333</v>
      </c>
      <c r="K3179">
        <v>1400774409</v>
      </c>
      <c r="L3179" s="10">
        <f>(((I3179/60)/60)/24)+DATE(1970,1,1)</f>
        <v>41811.666770833333</v>
      </c>
      <c r="M3179" t="b">
        <v>1</v>
      </c>
      <c r="N3179">
        <v>51</v>
      </c>
      <c r="O3179" t="b">
        <v>1</v>
      </c>
      <c r="P3179" t="s">
        <v>8271</v>
      </c>
      <c r="Q3179" t="str">
        <f t="shared" si="199"/>
        <v>theater</v>
      </c>
      <c r="R3179" t="str">
        <f t="shared" si="200"/>
        <v>plays</v>
      </c>
      <c r="S3179">
        <f xml:space="preserve"> ROUND((E3179:E7292 / D3179:D7292)*100, 0)</f>
        <v>117</v>
      </c>
      <c r="T3179" s="5">
        <f t="shared" si="197"/>
        <v>57.55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0">
        <f t="shared" si="198"/>
        <v>41806.605034722219</v>
      </c>
      <c r="K3180">
        <v>1402929075</v>
      </c>
      <c r="L3180" s="10">
        <f>(((I3180/60)/60)/24)+DATE(1970,1,1)</f>
        <v>41836.605034722219</v>
      </c>
      <c r="M3180" t="b">
        <v>1</v>
      </c>
      <c r="N3180">
        <v>78</v>
      </c>
      <c r="O3180" t="b">
        <v>1</v>
      </c>
      <c r="P3180" t="s">
        <v>8271</v>
      </c>
      <c r="Q3180" t="str">
        <f t="shared" si="199"/>
        <v>theater</v>
      </c>
      <c r="R3180" t="str">
        <f t="shared" si="200"/>
        <v>plays</v>
      </c>
      <c r="S3180">
        <f xml:space="preserve"> ROUND((E3180:E7293 / D3180:D7293)*100, 0)</f>
        <v>172</v>
      </c>
      <c r="T3180" s="5">
        <f t="shared" si="197"/>
        <v>33.03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0">
        <f t="shared" si="198"/>
        <v>41375.702210648145</v>
      </c>
      <c r="K3181">
        <v>1365699071</v>
      </c>
      <c r="L3181" s="10">
        <f>(((I3181/60)/60)/24)+DATE(1970,1,1)</f>
        <v>41400.702210648145</v>
      </c>
      <c r="M3181" t="b">
        <v>1</v>
      </c>
      <c r="N3181">
        <v>62</v>
      </c>
      <c r="O3181" t="b">
        <v>1</v>
      </c>
      <c r="P3181" t="s">
        <v>8271</v>
      </c>
      <c r="Q3181" t="str">
        <f t="shared" si="199"/>
        <v>theater</v>
      </c>
      <c r="R3181" t="str">
        <f t="shared" si="200"/>
        <v>plays</v>
      </c>
      <c r="S3181">
        <f xml:space="preserve"> ROUND((E3181:E7294 / D3181:D7294)*100, 0)</f>
        <v>114</v>
      </c>
      <c r="T3181" s="5">
        <f t="shared" si="197"/>
        <v>77.34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0">
        <f t="shared" si="198"/>
        <v>41780.412604166668</v>
      </c>
      <c r="K3182">
        <v>1400666049</v>
      </c>
      <c r="L3182" s="10">
        <f>(((I3182/60)/60)/24)+DATE(1970,1,1)</f>
        <v>41810.412604166668</v>
      </c>
      <c r="M3182" t="b">
        <v>1</v>
      </c>
      <c r="N3182">
        <v>45</v>
      </c>
      <c r="O3182" t="b">
        <v>1</v>
      </c>
      <c r="P3182" t="s">
        <v>8271</v>
      </c>
      <c r="Q3182" t="str">
        <f t="shared" si="199"/>
        <v>theater</v>
      </c>
      <c r="R3182" t="str">
        <f t="shared" si="200"/>
        <v>plays</v>
      </c>
      <c r="S3182">
        <f xml:space="preserve"> ROUND((E3182:E7295 / D3182:D7295)*100, 0)</f>
        <v>120</v>
      </c>
      <c r="T3182" s="5">
        <f t="shared" si="197"/>
        <v>31.93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0">
        <f t="shared" si="198"/>
        <v>41779.310034722221</v>
      </c>
      <c r="K3183">
        <v>1400570787</v>
      </c>
      <c r="L3183" s="10">
        <f>(((I3183/60)/60)/24)+DATE(1970,1,1)</f>
        <v>41805.666666666664</v>
      </c>
      <c r="M3183" t="b">
        <v>1</v>
      </c>
      <c r="N3183">
        <v>15</v>
      </c>
      <c r="O3183" t="b">
        <v>1</v>
      </c>
      <c r="P3183" t="s">
        <v>8271</v>
      </c>
      <c r="Q3183" t="str">
        <f t="shared" si="199"/>
        <v>theater</v>
      </c>
      <c r="R3183" t="str">
        <f t="shared" si="200"/>
        <v>plays</v>
      </c>
      <c r="S3183">
        <f xml:space="preserve"> ROUND((E3183:E7296 / D3183:D7296)*100, 0)</f>
        <v>109</v>
      </c>
      <c r="T3183" s="5">
        <f t="shared" si="197"/>
        <v>36.33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0">
        <f t="shared" si="198"/>
        <v>40883.949317129627</v>
      </c>
      <c r="K3184">
        <v>1323211621</v>
      </c>
      <c r="L3184" s="10">
        <f>(((I3184/60)/60)/24)+DATE(1970,1,1)</f>
        <v>40939.708333333336</v>
      </c>
      <c r="M3184" t="b">
        <v>1</v>
      </c>
      <c r="N3184">
        <v>151</v>
      </c>
      <c r="O3184" t="b">
        <v>1</v>
      </c>
      <c r="P3184" t="s">
        <v>8271</v>
      </c>
      <c r="Q3184" t="str">
        <f t="shared" si="199"/>
        <v>theater</v>
      </c>
      <c r="R3184" t="str">
        <f t="shared" si="200"/>
        <v>plays</v>
      </c>
      <c r="S3184">
        <f xml:space="preserve"> ROUND((E3184:E7297 / D3184:D7297)*100, 0)</f>
        <v>101</v>
      </c>
      <c r="T3184" s="5">
        <f t="shared" si="197"/>
        <v>46.77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0">
        <f t="shared" si="198"/>
        <v>41491.79478009259</v>
      </c>
      <c r="K3185">
        <v>1375729469</v>
      </c>
      <c r="L3185" s="10">
        <f>(((I3185/60)/60)/24)+DATE(1970,1,1)</f>
        <v>41509.79478009259</v>
      </c>
      <c r="M3185" t="b">
        <v>1</v>
      </c>
      <c r="N3185">
        <v>68</v>
      </c>
      <c r="O3185" t="b">
        <v>1</v>
      </c>
      <c r="P3185" t="s">
        <v>8271</v>
      </c>
      <c r="Q3185" t="str">
        <f t="shared" si="199"/>
        <v>theater</v>
      </c>
      <c r="R3185" t="str">
        <f t="shared" si="200"/>
        <v>plays</v>
      </c>
      <c r="S3185">
        <f xml:space="preserve"> ROUND((E3185:E7298 / D3185:D7298)*100, 0)</f>
        <v>109</v>
      </c>
      <c r="T3185" s="5">
        <f t="shared" si="197"/>
        <v>40.07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0">
        <f t="shared" si="198"/>
        <v>41791.993414351848</v>
      </c>
      <c r="K3186">
        <v>1401666631</v>
      </c>
      <c r="L3186" s="10">
        <f>(((I3186/60)/60)/24)+DATE(1970,1,1)</f>
        <v>41821.993414351848</v>
      </c>
      <c r="M3186" t="b">
        <v>1</v>
      </c>
      <c r="N3186">
        <v>46</v>
      </c>
      <c r="O3186" t="b">
        <v>1</v>
      </c>
      <c r="P3186" t="s">
        <v>8271</v>
      </c>
      <c r="Q3186" t="str">
        <f t="shared" si="199"/>
        <v>theater</v>
      </c>
      <c r="R3186" t="str">
        <f t="shared" si="200"/>
        <v>plays</v>
      </c>
      <c r="S3186">
        <f xml:space="preserve"> ROUND((E3186:E7299 / D3186:D7299)*100, 0)</f>
        <v>107</v>
      </c>
      <c r="T3186" s="5">
        <f t="shared" si="197"/>
        <v>100.22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0">
        <f t="shared" si="198"/>
        <v>41829.977326388893</v>
      </c>
      <c r="K3187">
        <v>1404948441</v>
      </c>
      <c r="L3187" s="10">
        <f>(((I3187/60)/60)/24)+DATE(1970,1,1)</f>
        <v>41836.977326388893</v>
      </c>
      <c r="M3187" t="b">
        <v>1</v>
      </c>
      <c r="N3187">
        <v>24</v>
      </c>
      <c r="O3187" t="b">
        <v>1</v>
      </c>
      <c r="P3187" t="s">
        <v>8271</v>
      </c>
      <c r="Q3187" t="str">
        <f t="shared" si="199"/>
        <v>theater</v>
      </c>
      <c r="R3187" t="str">
        <f t="shared" si="200"/>
        <v>plays</v>
      </c>
      <c r="S3187">
        <f xml:space="preserve"> ROUND((E3187:E7300 / D3187:D7300)*100, 0)</f>
        <v>100</v>
      </c>
      <c r="T3187" s="5">
        <f t="shared" si="197"/>
        <v>41.67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0">
        <f t="shared" si="198"/>
        <v>41868.924050925925</v>
      </c>
      <c r="K3188">
        <v>1408313438</v>
      </c>
      <c r="L3188" s="10">
        <f>(((I3188/60)/60)/24)+DATE(1970,1,1)</f>
        <v>41898.875</v>
      </c>
      <c r="M3188" t="b">
        <v>1</v>
      </c>
      <c r="N3188">
        <v>70</v>
      </c>
      <c r="O3188" t="b">
        <v>1</v>
      </c>
      <c r="P3188" t="s">
        <v>8271</v>
      </c>
      <c r="Q3188" t="str">
        <f t="shared" si="199"/>
        <v>theater</v>
      </c>
      <c r="R3188" t="str">
        <f t="shared" si="200"/>
        <v>plays</v>
      </c>
      <c r="S3188">
        <f xml:space="preserve"> ROUND((E3188:E7301 / D3188:D7301)*100, 0)</f>
        <v>102</v>
      </c>
      <c r="T3188" s="5">
        <f t="shared" si="197"/>
        <v>46.71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0">
        <f t="shared" si="198"/>
        <v>41835.666354166664</v>
      </c>
      <c r="K3189">
        <v>1405439973</v>
      </c>
      <c r="L3189" s="10">
        <f>(((I3189/60)/60)/24)+DATE(1970,1,1)</f>
        <v>41855.666354166664</v>
      </c>
      <c r="M3189" t="b">
        <v>1</v>
      </c>
      <c r="N3189">
        <v>244</v>
      </c>
      <c r="O3189" t="b">
        <v>1</v>
      </c>
      <c r="P3189" t="s">
        <v>8271</v>
      </c>
      <c r="Q3189" t="str">
        <f t="shared" si="199"/>
        <v>theater</v>
      </c>
      <c r="R3189" t="str">
        <f t="shared" si="200"/>
        <v>plays</v>
      </c>
      <c r="S3189">
        <f xml:space="preserve"> ROUND((E3189:E7302 / D3189:D7302)*100, 0)</f>
        <v>116</v>
      </c>
      <c r="T3189" s="5">
        <f t="shared" si="197"/>
        <v>71.489999999999995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0">
        <f t="shared" si="198"/>
        <v>42144.415532407409</v>
      </c>
      <c r="K3190">
        <v>1432115902</v>
      </c>
      <c r="L3190" s="10">
        <f>(((I3190/60)/60)/24)+DATE(1970,1,1)</f>
        <v>42165.415532407409</v>
      </c>
      <c r="M3190" t="b">
        <v>0</v>
      </c>
      <c r="N3190">
        <v>9</v>
      </c>
      <c r="O3190" t="b">
        <v>0</v>
      </c>
      <c r="P3190" t="s">
        <v>8305</v>
      </c>
      <c r="Q3190" t="str">
        <f t="shared" si="199"/>
        <v>theater</v>
      </c>
      <c r="R3190" t="str">
        <f t="shared" si="200"/>
        <v>musical</v>
      </c>
      <c r="S3190">
        <f xml:space="preserve"> ROUND((E3190:E7303 / D3190:D7303)*100, 0)</f>
        <v>65</v>
      </c>
      <c r="T3190" s="5">
        <f t="shared" si="197"/>
        <v>14.44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0">
        <f t="shared" si="198"/>
        <v>42118.346435185187</v>
      </c>
      <c r="K3191">
        <v>1429863532</v>
      </c>
      <c r="L3191" s="10">
        <f>(((I3191/60)/60)/24)+DATE(1970,1,1)</f>
        <v>42148.346435185187</v>
      </c>
      <c r="M3191" t="b">
        <v>0</v>
      </c>
      <c r="N3191">
        <v>19</v>
      </c>
      <c r="O3191" t="b">
        <v>0</v>
      </c>
      <c r="P3191" t="s">
        <v>8305</v>
      </c>
      <c r="Q3191" t="str">
        <f t="shared" si="199"/>
        <v>theater</v>
      </c>
      <c r="R3191" t="str">
        <f t="shared" si="200"/>
        <v>musical</v>
      </c>
      <c r="S3191">
        <f xml:space="preserve"> ROUND((E3191:E7304 / D3191:D7304)*100, 0)</f>
        <v>12</v>
      </c>
      <c r="T3191" s="5">
        <f t="shared" si="197"/>
        <v>356.84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0">
        <f t="shared" si="198"/>
        <v>42683.151331018518</v>
      </c>
      <c r="K3192">
        <v>1478662675</v>
      </c>
      <c r="L3192" s="10">
        <f>(((I3192/60)/60)/24)+DATE(1970,1,1)</f>
        <v>42713.192997685182</v>
      </c>
      <c r="M3192" t="b">
        <v>0</v>
      </c>
      <c r="N3192">
        <v>0</v>
      </c>
      <c r="O3192" t="b">
        <v>0</v>
      </c>
      <c r="P3192" t="s">
        <v>8305</v>
      </c>
      <c r="Q3192" t="str">
        <f t="shared" si="199"/>
        <v>theater</v>
      </c>
      <c r="R3192" t="str">
        <f t="shared" si="200"/>
        <v>musical</v>
      </c>
      <c r="S3192">
        <f xml:space="preserve"> ROUND((E3192:E7305 / D3192:D7305)*100, 0)</f>
        <v>0</v>
      </c>
      <c r="T3192" s="5">
        <f t="shared" si="197"/>
        <v>0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0">
        <f t="shared" si="198"/>
        <v>42538.755428240736</v>
      </c>
      <c r="K3193">
        <v>1466186869</v>
      </c>
      <c r="L3193" s="10">
        <f>(((I3193/60)/60)/24)+DATE(1970,1,1)</f>
        <v>42598.755428240736</v>
      </c>
      <c r="M3193" t="b">
        <v>0</v>
      </c>
      <c r="N3193">
        <v>4</v>
      </c>
      <c r="O3193" t="b">
        <v>0</v>
      </c>
      <c r="P3193" t="s">
        <v>8305</v>
      </c>
      <c r="Q3193" t="str">
        <f t="shared" si="199"/>
        <v>theater</v>
      </c>
      <c r="R3193" t="str">
        <f t="shared" si="200"/>
        <v>musical</v>
      </c>
      <c r="S3193">
        <f xml:space="preserve"> ROUND((E3193:E7306 / D3193:D7306)*100, 0)</f>
        <v>4</v>
      </c>
      <c r="T3193" s="5">
        <f t="shared" si="197"/>
        <v>37.75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0">
        <f t="shared" si="198"/>
        <v>42018.94049768518</v>
      </c>
      <c r="K3194">
        <v>1421274859</v>
      </c>
      <c r="L3194" s="10">
        <f>(((I3194/60)/60)/24)+DATE(1970,1,1)</f>
        <v>42063.916666666672</v>
      </c>
      <c r="M3194" t="b">
        <v>0</v>
      </c>
      <c r="N3194">
        <v>8</v>
      </c>
      <c r="O3194" t="b">
        <v>0</v>
      </c>
      <c r="P3194" t="s">
        <v>8305</v>
      </c>
      <c r="Q3194" t="str">
        <f t="shared" si="199"/>
        <v>theater</v>
      </c>
      <c r="R3194" t="str">
        <f t="shared" si="200"/>
        <v>musical</v>
      </c>
      <c r="S3194">
        <f xml:space="preserve"> ROUND((E3194:E7307 / D3194:D7307)*100, 0)</f>
        <v>1</v>
      </c>
      <c r="T3194" s="5">
        <f t="shared" si="197"/>
        <v>12.75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0">
        <f t="shared" si="198"/>
        <v>42010.968240740738</v>
      </c>
      <c r="K3195">
        <v>1420586056</v>
      </c>
      <c r="L3195" s="10">
        <f>(((I3195/60)/60)/24)+DATE(1970,1,1)</f>
        <v>42055.968240740738</v>
      </c>
      <c r="M3195" t="b">
        <v>0</v>
      </c>
      <c r="N3195">
        <v>24</v>
      </c>
      <c r="O3195" t="b">
        <v>0</v>
      </c>
      <c r="P3195" t="s">
        <v>8305</v>
      </c>
      <c r="Q3195" t="str">
        <f t="shared" si="199"/>
        <v>theater</v>
      </c>
      <c r="R3195" t="str">
        <f t="shared" si="200"/>
        <v>musical</v>
      </c>
      <c r="S3195">
        <f xml:space="preserve"> ROUND((E3195:E7308 / D3195:D7308)*100, 0)</f>
        <v>12</v>
      </c>
      <c r="T3195" s="5">
        <f t="shared" ref="T3195:T3258" si="201" xml:space="preserve"> ROUND(IF(N3195&gt;0,(E3195/N3195),(0)),2)</f>
        <v>24.46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0">
        <f t="shared" si="198"/>
        <v>42182.062476851846</v>
      </c>
      <c r="K3196">
        <v>1435368598</v>
      </c>
      <c r="L3196" s="10">
        <f>(((I3196/60)/60)/24)+DATE(1970,1,1)</f>
        <v>42212.062476851846</v>
      </c>
      <c r="M3196" t="b">
        <v>0</v>
      </c>
      <c r="N3196">
        <v>0</v>
      </c>
      <c r="O3196" t="b">
        <v>0</v>
      </c>
      <c r="P3196" t="s">
        <v>8305</v>
      </c>
      <c r="Q3196" t="str">
        <f t="shared" si="199"/>
        <v>theater</v>
      </c>
      <c r="R3196" t="str">
        <f t="shared" si="200"/>
        <v>musical</v>
      </c>
      <c r="S3196">
        <f xml:space="preserve"> ROUND((E3196:E7309 / D3196:D7309)*100, 0)</f>
        <v>0</v>
      </c>
      <c r="T3196" s="5">
        <f t="shared" si="201"/>
        <v>0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0">
        <f t="shared" si="198"/>
        <v>42017.594236111108</v>
      </c>
      <c r="K3197">
        <v>1421158542</v>
      </c>
      <c r="L3197" s="10">
        <f>(((I3197/60)/60)/24)+DATE(1970,1,1)</f>
        <v>42047.594236111108</v>
      </c>
      <c r="M3197" t="b">
        <v>0</v>
      </c>
      <c r="N3197">
        <v>39</v>
      </c>
      <c r="O3197" t="b">
        <v>0</v>
      </c>
      <c r="P3197" t="s">
        <v>8305</v>
      </c>
      <c r="Q3197" t="str">
        <f t="shared" si="199"/>
        <v>theater</v>
      </c>
      <c r="R3197" t="str">
        <f t="shared" si="200"/>
        <v>musical</v>
      </c>
      <c r="S3197">
        <f xml:space="preserve"> ROUND((E3197:E7310 / D3197:D7310)*100, 0)</f>
        <v>59</v>
      </c>
      <c r="T3197" s="5">
        <f t="shared" si="201"/>
        <v>53.08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0">
        <f t="shared" si="198"/>
        <v>42157.598090277781</v>
      </c>
      <c r="K3198">
        <v>1433254875</v>
      </c>
      <c r="L3198" s="10">
        <f>(((I3198/60)/60)/24)+DATE(1970,1,1)</f>
        <v>42217.583333333328</v>
      </c>
      <c r="M3198" t="b">
        <v>0</v>
      </c>
      <c r="N3198">
        <v>6</v>
      </c>
      <c r="O3198" t="b">
        <v>0</v>
      </c>
      <c r="P3198" t="s">
        <v>8305</v>
      </c>
      <c r="Q3198" t="str">
        <f t="shared" si="199"/>
        <v>theater</v>
      </c>
      <c r="R3198" t="str">
        <f t="shared" si="200"/>
        <v>musical</v>
      </c>
      <c r="S3198">
        <f xml:space="preserve"> ROUND((E3198:E7311 / D3198:D7311)*100, 0)</f>
        <v>0</v>
      </c>
      <c r="T3198" s="5">
        <f t="shared" si="201"/>
        <v>300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0">
        <f t="shared" si="198"/>
        <v>42009.493263888886</v>
      </c>
      <c r="K3199">
        <v>1420458618</v>
      </c>
      <c r="L3199" s="10">
        <f>(((I3199/60)/60)/24)+DATE(1970,1,1)</f>
        <v>42039.493263888886</v>
      </c>
      <c r="M3199" t="b">
        <v>0</v>
      </c>
      <c r="N3199">
        <v>4</v>
      </c>
      <c r="O3199" t="b">
        <v>0</v>
      </c>
      <c r="P3199" t="s">
        <v>8305</v>
      </c>
      <c r="Q3199" t="str">
        <f t="shared" si="199"/>
        <v>theater</v>
      </c>
      <c r="R3199" t="str">
        <f t="shared" si="200"/>
        <v>musical</v>
      </c>
      <c r="S3199">
        <f xml:space="preserve"> ROUND((E3199:E7312 / D3199:D7312)*100, 0)</f>
        <v>11</v>
      </c>
      <c r="T3199" s="5">
        <f t="shared" si="201"/>
        <v>286.25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0">
        <f t="shared" si="198"/>
        <v>42013.424502314811</v>
      </c>
      <c r="K3200">
        <v>1420798277</v>
      </c>
      <c r="L3200" s="10">
        <f>(((I3200/60)/60)/24)+DATE(1970,1,1)</f>
        <v>42051.424502314811</v>
      </c>
      <c r="M3200" t="b">
        <v>0</v>
      </c>
      <c r="N3200">
        <v>3</v>
      </c>
      <c r="O3200" t="b">
        <v>0</v>
      </c>
      <c r="P3200" t="s">
        <v>8305</v>
      </c>
      <c r="Q3200" t="str">
        <f t="shared" si="199"/>
        <v>theater</v>
      </c>
      <c r="R3200" t="str">
        <f t="shared" si="200"/>
        <v>musical</v>
      </c>
      <c r="S3200">
        <f xml:space="preserve"> ROUND((E3200:E7313 / D3200:D7313)*100, 0)</f>
        <v>0</v>
      </c>
      <c r="T3200" s="5">
        <f t="shared" si="201"/>
        <v>36.67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0">
        <f t="shared" si="198"/>
        <v>41858.761782407404</v>
      </c>
      <c r="K3201">
        <v>1407435418</v>
      </c>
      <c r="L3201" s="10">
        <f>(((I3201/60)/60)/24)+DATE(1970,1,1)</f>
        <v>41888.875</v>
      </c>
      <c r="M3201" t="b">
        <v>0</v>
      </c>
      <c r="N3201">
        <v>53</v>
      </c>
      <c r="O3201" t="b">
        <v>0</v>
      </c>
      <c r="P3201" t="s">
        <v>8305</v>
      </c>
      <c r="Q3201" t="str">
        <f t="shared" si="199"/>
        <v>theater</v>
      </c>
      <c r="R3201" t="str">
        <f t="shared" si="200"/>
        <v>musical</v>
      </c>
      <c r="S3201">
        <f xml:space="preserve"> ROUND((E3201:E7314 / D3201:D7314)*100, 0)</f>
        <v>52</v>
      </c>
      <c r="T3201" s="5">
        <f t="shared" si="201"/>
        <v>49.21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0">
        <f t="shared" si="198"/>
        <v>42460.320613425924</v>
      </c>
      <c r="K3202">
        <v>1459410101</v>
      </c>
      <c r="L3202" s="10">
        <f>(((I3202/60)/60)/24)+DATE(1970,1,1)</f>
        <v>42490.231944444444</v>
      </c>
      <c r="M3202" t="b">
        <v>0</v>
      </c>
      <c r="N3202">
        <v>1</v>
      </c>
      <c r="O3202" t="b">
        <v>0</v>
      </c>
      <c r="P3202" t="s">
        <v>8305</v>
      </c>
      <c r="Q3202" t="str">
        <f t="shared" si="199"/>
        <v>theater</v>
      </c>
      <c r="R3202" t="str">
        <f t="shared" si="200"/>
        <v>musical</v>
      </c>
      <c r="S3202">
        <f xml:space="preserve"> ROUND((E3202:E7315 / D3202:D7315)*100, 0)</f>
        <v>0</v>
      </c>
      <c r="T3202" s="5">
        <f t="shared" si="201"/>
        <v>1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0">
        <f t="shared" ref="J3203:J3266" si="202">(((K3203/60)/60)/24)+DATE(1970,1,1)</f>
        <v>41861.767094907409</v>
      </c>
      <c r="K3203">
        <v>1407695077</v>
      </c>
      <c r="L3203" s="10">
        <f>(((I3203/60)/60)/24)+DATE(1970,1,1)</f>
        <v>41882.767094907409</v>
      </c>
      <c r="M3203" t="b">
        <v>0</v>
      </c>
      <c r="N3203">
        <v>2</v>
      </c>
      <c r="O3203" t="b">
        <v>0</v>
      </c>
      <c r="P3203" t="s">
        <v>8305</v>
      </c>
      <c r="Q3203" t="str">
        <f t="shared" ref="Q3203:Q3266" si="203">LEFT(P3203, SEARCH("/",P3203,1)-1)</f>
        <v>theater</v>
      </c>
      <c r="R3203" t="str">
        <f t="shared" ref="R3203:R3266" si="204">RIGHT(P3203,LEN(P3203)-SEARCH("/",P3203))</f>
        <v>musical</v>
      </c>
      <c r="S3203">
        <f xml:space="preserve"> ROUND((E3203:E7316 / D3203:D7316)*100, 0)</f>
        <v>1</v>
      </c>
      <c r="T3203" s="5">
        <f t="shared" si="201"/>
        <v>12.5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0">
        <f t="shared" si="202"/>
        <v>42293.853541666671</v>
      </c>
      <c r="K3204">
        <v>1445027346</v>
      </c>
      <c r="L3204" s="10">
        <f>(((I3204/60)/60)/24)+DATE(1970,1,1)</f>
        <v>42352.249305555553</v>
      </c>
      <c r="M3204" t="b">
        <v>0</v>
      </c>
      <c r="N3204">
        <v>25</v>
      </c>
      <c r="O3204" t="b">
        <v>0</v>
      </c>
      <c r="P3204" t="s">
        <v>8305</v>
      </c>
      <c r="Q3204" t="str">
        <f t="shared" si="203"/>
        <v>theater</v>
      </c>
      <c r="R3204" t="str">
        <f t="shared" si="204"/>
        <v>musical</v>
      </c>
      <c r="S3204">
        <f xml:space="preserve"> ROUND((E3204:E7317 / D3204:D7317)*100, 0)</f>
        <v>55</v>
      </c>
      <c r="T3204" s="5">
        <f t="shared" si="201"/>
        <v>109.04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0">
        <f t="shared" si="202"/>
        <v>42242.988680555558</v>
      </c>
      <c r="K3205">
        <v>1440632622</v>
      </c>
      <c r="L3205" s="10">
        <f>(((I3205/60)/60)/24)+DATE(1970,1,1)</f>
        <v>42272.988680555558</v>
      </c>
      <c r="M3205" t="b">
        <v>0</v>
      </c>
      <c r="N3205">
        <v>6</v>
      </c>
      <c r="O3205" t="b">
        <v>0</v>
      </c>
      <c r="P3205" t="s">
        <v>8305</v>
      </c>
      <c r="Q3205" t="str">
        <f t="shared" si="203"/>
        <v>theater</v>
      </c>
      <c r="R3205" t="str">
        <f t="shared" si="204"/>
        <v>musical</v>
      </c>
      <c r="S3205">
        <f xml:space="preserve"> ROUND((E3205:E7318 / D3205:D7318)*100, 0)</f>
        <v>25</v>
      </c>
      <c r="T3205" s="5">
        <f t="shared" si="201"/>
        <v>41.67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0">
        <f t="shared" si="202"/>
        <v>42172.686099537037</v>
      </c>
      <c r="K3206">
        <v>1434558479</v>
      </c>
      <c r="L3206" s="10">
        <f>(((I3206/60)/60)/24)+DATE(1970,1,1)</f>
        <v>42202.676388888889</v>
      </c>
      <c r="M3206" t="b">
        <v>0</v>
      </c>
      <c r="N3206">
        <v>0</v>
      </c>
      <c r="O3206" t="b">
        <v>0</v>
      </c>
      <c r="P3206" t="s">
        <v>8305</v>
      </c>
      <c r="Q3206" t="str">
        <f t="shared" si="203"/>
        <v>theater</v>
      </c>
      <c r="R3206" t="str">
        <f t="shared" si="204"/>
        <v>musical</v>
      </c>
      <c r="S3206">
        <f xml:space="preserve"> ROUND((E3206:E7319 / D3206:D7319)*100, 0)</f>
        <v>0</v>
      </c>
      <c r="T3206" s="5">
        <f t="shared" si="201"/>
        <v>0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0">
        <f t="shared" si="202"/>
        <v>42095.374675925923</v>
      </c>
      <c r="K3207">
        <v>1427878772</v>
      </c>
      <c r="L3207" s="10">
        <f>(((I3207/60)/60)/24)+DATE(1970,1,1)</f>
        <v>42125.374675925923</v>
      </c>
      <c r="M3207" t="b">
        <v>0</v>
      </c>
      <c r="N3207">
        <v>12</v>
      </c>
      <c r="O3207" t="b">
        <v>0</v>
      </c>
      <c r="P3207" t="s">
        <v>8305</v>
      </c>
      <c r="Q3207" t="str">
        <f t="shared" si="203"/>
        <v>theater</v>
      </c>
      <c r="R3207" t="str">
        <f t="shared" si="204"/>
        <v>musical</v>
      </c>
      <c r="S3207">
        <f xml:space="preserve"> ROUND((E3207:E7320 / D3207:D7320)*100, 0)</f>
        <v>3</v>
      </c>
      <c r="T3207" s="5">
        <f t="shared" si="201"/>
        <v>22.75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0">
        <f t="shared" si="202"/>
        <v>42236.276053240741</v>
      </c>
      <c r="K3208">
        <v>1440052651</v>
      </c>
      <c r="L3208" s="10">
        <f>(((I3208/60)/60)/24)+DATE(1970,1,1)</f>
        <v>42266.276053240741</v>
      </c>
      <c r="M3208" t="b">
        <v>0</v>
      </c>
      <c r="N3208">
        <v>0</v>
      </c>
      <c r="O3208" t="b">
        <v>0</v>
      </c>
      <c r="P3208" t="s">
        <v>8305</v>
      </c>
      <c r="Q3208" t="str">
        <f t="shared" si="203"/>
        <v>theater</v>
      </c>
      <c r="R3208" t="str">
        <f t="shared" si="204"/>
        <v>musical</v>
      </c>
      <c r="S3208">
        <f xml:space="preserve"> ROUND((E3208:E7321 / D3208:D7321)*100, 0)</f>
        <v>0</v>
      </c>
      <c r="T3208" s="5">
        <f t="shared" si="201"/>
        <v>0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0">
        <f t="shared" si="202"/>
        <v>42057.277858796297</v>
      </c>
      <c r="K3209">
        <v>1424587207</v>
      </c>
      <c r="L3209" s="10">
        <f>(((I3209/60)/60)/24)+DATE(1970,1,1)</f>
        <v>42117.236192129625</v>
      </c>
      <c r="M3209" t="b">
        <v>0</v>
      </c>
      <c r="N3209">
        <v>36</v>
      </c>
      <c r="O3209" t="b">
        <v>0</v>
      </c>
      <c r="P3209" t="s">
        <v>8305</v>
      </c>
      <c r="Q3209" t="str">
        <f t="shared" si="203"/>
        <v>theater</v>
      </c>
      <c r="R3209" t="str">
        <f t="shared" si="204"/>
        <v>musical</v>
      </c>
      <c r="S3209">
        <f xml:space="preserve"> ROUND((E3209:E7322 / D3209:D7322)*100, 0)</f>
        <v>46</v>
      </c>
      <c r="T3209" s="5">
        <f t="shared" si="201"/>
        <v>70.83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0">
        <f t="shared" si="202"/>
        <v>41827.605057870373</v>
      </c>
      <c r="K3210">
        <v>1404743477</v>
      </c>
      <c r="L3210" s="10">
        <f>(((I3210/60)/60)/24)+DATE(1970,1,1)</f>
        <v>41848.605057870373</v>
      </c>
      <c r="M3210" t="b">
        <v>1</v>
      </c>
      <c r="N3210">
        <v>82</v>
      </c>
      <c r="O3210" t="b">
        <v>1</v>
      </c>
      <c r="P3210" t="s">
        <v>8271</v>
      </c>
      <c r="Q3210" t="str">
        <f t="shared" si="203"/>
        <v>theater</v>
      </c>
      <c r="R3210" t="str">
        <f t="shared" si="204"/>
        <v>plays</v>
      </c>
      <c r="S3210">
        <f xml:space="preserve"> ROUND((E3210:E7323 / D3210:D7323)*100, 0)</f>
        <v>104</v>
      </c>
      <c r="T3210" s="5">
        <f t="shared" si="201"/>
        <v>63.11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0">
        <f t="shared" si="202"/>
        <v>41778.637245370373</v>
      </c>
      <c r="K3211">
        <v>1400512658</v>
      </c>
      <c r="L3211" s="10">
        <f>(((I3211/60)/60)/24)+DATE(1970,1,1)</f>
        <v>41810.958333333336</v>
      </c>
      <c r="M3211" t="b">
        <v>1</v>
      </c>
      <c r="N3211">
        <v>226</v>
      </c>
      <c r="O3211" t="b">
        <v>1</v>
      </c>
      <c r="P3211" t="s">
        <v>8271</v>
      </c>
      <c r="Q3211" t="str">
        <f t="shared" si="203"/>
        <v>theater</v>
      </c>
      <c r="R3211" t="str">
        <f t="shared" si="204"/>
        <v>plays</v>
      </c>
      <c r="S3211">
        <f xml:space="preserve"> ROUND((E3211:E7324 / D3211:D7324)*100, 0)</f>
        <v>119</v>
      </c>
      <c r="T3211" s="5">
        <f t="shared" si="201"/>
        <v>50.16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0">
        <f t="shared" si="202"/>
        <v>41013.936562499999</v>
      </c>
      <c r="K3212">
        <v>1334442519</v>
      </c>
      <c r="L3212" s="10">
        <f>(((I3212/60)/60)/24)+DATE(1970,1,1)</f>
        <v>41061.165972222225</v>
      </c>
      <c r="M3212" t="b">
        <v>1</v>
      </c>
      <c r="N3212">
        <v>60</v>
      </c>
      <c r="O3212" t="b">
        <v>1</v>
      </c>
      <c r="P3212" t="s">
        <v>8271</v>
      </c>
      <c r="Q3212" t="str">
        <f t="shared" si="203"/>
        <v>theater</v>
      </c>
      <c r="R3212" t="str">
        <f t="shared" si="204"/>
        <v>plays</v>
      </c>
      <c r="S3212">
        <f xml:space="preserve"> ROUND((E3212:E7325 / D3212:D7325)*100, 0)</f>
        <v>126</v>
      </c>
      <c r="T3212" s="5">
        <f t="shared" si="201"/>
        <v>62.88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0">
        <f t="shared" si="202"/>
        <v>41834.586574074077</v>
      </c>
      <c r="K3213">
        <v>1405346680</v>
      </c>
      <c r="L3213" s="10">
        <f>(((I3213/60)/60)/24)+DATE(1970,1,1)</f>
        <v>41866.083333333336</v>
      </c>
      <c r="M3213" t="b">
        <v>1</v>
      </c>
      <c r="N3213">
        <v>322</v>
      </c>
      <c r="O3213" t="b">
        <v>1</v>
      </c>
      <c r="P3213" t="s">
        <v>8271</v>
      </c>
      <c r="Q3213" t="str">
        <f t="shared" si="203"/>
        <v>theater</v>
      </c>
      <c r="R3213" t="str">
        <f t="shared" si="204"/>
        <v>plays</v>
      </c>
      <c r="S3213">
        <f xml:space="preserve"> ROUND((E3213:E7326 / D3213:D7326)*100, 0)</f>
        <v>120</v>
      </c>
      <c r="T3213" s="5">
        <f t="shared" si="201"/>
        <v>85.53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0">
        <f t="shared" si="202"/>
        <v>41829.795729166668</v>
      </c>
      <c r="K3214">
        <v>1404932751</v>
      </c>
      <c r="L3214" s="10">
        <f>(((I3214/60)/60)/24)+DATE(1970,1,1)</f>
        <v>41859.795729166668</v>
      </c>
      <c r="M3214" t="b">
        <v>1</v>
      </c>
      <c r="N3214">
        <v>94</v>
      </c>
      <c r="O3214" t="b">
        <v>1</v>
      </c>
      <c r="P3214" t="s">
        <v>8271</v>
      </c>
      <c r="Q3214" t="str">
        <f t="shared" si="203"/>
        <v>theater</v>
      </c>
      <c r="R3214" t="str">
        <f t="shared" si="204"/>
        <v>plays</v>
      </c>
      <c r="S3214">
        <f xml:space="preserve"> ROUND((E3214:E7327 / D3214:D7327)*100, 0)</f>
        <v>126</v>
      </c>
      <c r="T3214" s="5">
        <f t="shared" si="201"/>
        <v>53.72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0">
        <f t="shared" si="202"/>
        <v>42171.763414351852</v>
      </c>
      <c r="K3215">
        <v>1434478759</v>
      </c>
      <c r="L3215" s="10">
        <f>(((I3215/60)/60)/24)+DATE(1970,1,1)</f>
        <v>42211.763414351852</v>
      </c>
      <c r="M3215" t="b">
        <v>1</v>
      </c>
      <c r="N3215">
        <v>47</v>
      </c>
      <c r="O3215" t="b">
        <v>1</v>
      </c>
      <c r="P3215" t="s">
        <v>8271</v>
      </c>
      <c r="Q3215" t="str">
        <f t="shared" si="203"/>
        <v>theater</v>
      </c>
      <c r="R3215" t="str">
        <f t="shared" si="204"/>
        <v>plays</v>
      </c>
      <c r="S3215">
        <f xml:space="preserve"> ROUND((E3215:E7328 / D3215:D7328)*100, 0)</f>
        <v>100</v>
      </c>
      <c r="T3215" s="5">
        <f t="shared" si="201"/>
        <v>127.81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0">
        <f t="shared" si="202"/>
        <v>42337.792511574073</v>
      </c>
      <c r="K3216">
        <v>1448823673</v>
      </c>
      <c r="L3216" s="10">
        <f>(((I3216/60)/60)/24)+DATE(1970,1,1)</f>
        <v>42374.996527777781</v>
      </c>
      <c r="M3216" t="b">
        <v>1</v>
      </c>
      <c r="N3216">
        <v>115</v>
      </c>
      <c r="O3216" t="b">
        <v>1</v>
      </c>
      <c r="P3216" t="s">
        <v>8271</v>
      </c>
      <c r="Q3216" t="str">
        <f t="shared" si="203"/>
        <v>theater</v>
      </c>
      <c r="R3216" t="str">
        <f t="shared" si="204"/>
        <v>plays</v>
      </c>
      <c r="S3216">
        <f xml:space="preserve"> ROUND((E3216:E7329 / D3216:D7329)*100, 0)</f>
        <v>102</v>
      </c>
      <c r="T3216" s="5">
        <f t="shared" si="201"/>
        <v>106.57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0">
        <f t="shared" si="202"/>
        <v>42219.665173611109</v>
      </c>
      <c r="K3217">
        <v>1438617471</v>
      </c>
      <c r="L3217" s="10">
        <f>(((I3217/60)/60)/24)+DATE(1970,1,1)</f>
        <v>42257.165972222225</v>
      </c>
      <c r="M3217" t="b">
        <v>1</v>
      </c>
      <c r="N3217">
        <v>134</v>
      </c>
      <c r="O3217" t="b">
        <v>1</v>
      </c>
      <c r="P3217" t="s">
        <v>8271</v>
      </c>
      <c r="Q3217" t="str">
        <f t="shared" si="203"/>
        <v>theater</v>
      </c>
      <c r="R3217" t="str">
        <f t="shared" si="204"/>
        <v>plays</v>
      </c>
      <c r="S3217">
        <f xml:space="preserve"> ROUND((E3217:E7330 / D3217:D7330)*100, 0)</f>
        <v>100</v>
      </c>
      <c r="T3217" s="5">
        <f t="shared" si="201"/>
        <v>262.11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0">
        <f t="shared" si="202"/>
        <v>42165.462627314817</v>
      </c>
      <c r="K3218">
        <v>1433934371</v>
      </c>
      <c r="L3218" s="10">
        <f>(((I3218/60)/60)/24)+DATE(1970,1,1)</f>
        <v>42196.604166666672</v>
      </c>
      <c r="M3218" t="b">
        <v>1</v>
      </c>
      <c r="N3218">
        <v>35</v>
      </c>
      <c r="O3218" t="b">
        <v>1</v>
      </c>
      <c r="P3218" t="s">
        <v>8271</v>
      </c>
      <c r="Q3218" t="str">
        <f t="shared" si="203"/>
        <v>theater</v>
      </c>
      <c r="R3218" t="str">
        <f t="shared" si="204"/>
        <v>plays</v>
      </c>
      <c r="S3218">
        <f xml:space="preserve"> ROUND((E3218:E7331 / D3218:D7331)*100, 0)</f>
        <v>100</v>
      </c>
      <c r="T3218" s="5">
        <f t="shared" si="201"/>
        <v>57.17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0">
        <f t="shared" si="202"/>
        <v>42648.546111111107</v>
      </c>
      <c r="K3219">
        <v>1475672784</v>
      </c>
      <c r="L3219" s="10">
        <f>(((I3219/60)/60)/24)+DATE(1970,1,1)</f>
        <v>42678.546111111107</v>
      </c>
      <c r="M3219" t="b">
        <v>1</v>
      </c>
      <c r="N3219">
        <v>104</v>
      </c>
      <c r="O3219" t="b">
        <v>1</v>
      </c>
      <c r="P3219" t="s">
        <v>8271</v>
      </c>
      <c r="Q3219" t="str">
        <f t="shared" si="203"/>
        <v>theater</v>
      </c>
      <c r="R3219" t="str">
        <f t="shared" si="204"/>
        <v>plays</v>
      </c>
      <c r="S3219">
        <f xml:space="preserve"> ROUND((E3219:E7332 / D3219:D7332)*100, 0)</f>
        <v>116</v>
      </c>
      <c r="T3219" s="5">
        <f t="shared" si="201"/>
        <v>50.2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0">
        <f t="shared" si="202"/>
        <v>41971.002152777779</v>
      </c>
      <c r="K3220">
        <v>1417132986</v>
      </c>
      <c r="L3220" s="10">
        <f>(((I3220/60)/60)/24)+DATE(1970,1,1)</f>
        <v>42004</v>
      </c>
      <c r="M3220" t="b">
        <v>1</v>
      </c>
      <c r="N3220">
        <v>184</v>
      </c>
      <c r="O3220" t="b">
        <v>1</v>
      </c>
      <c r="P3220" t="s">
        <v>8271</v>
      </c>
      <c r="Q3220" t="str">
        <f t="shared" si="203"/>
        <v>theater</v>
      </c>
      <c r="R3220" t="str">
        <f t="shared" si="204"/>
        <v>plays</v>
      </c>
      <c r="S3220">
        <f xml:space="preserve"> ROUND((E3220:E7333 / D3220:D7333)*100, 0)</f>
        <v>102</v>
      </c>
      <c r="T3220" s="5">
        <f t="shared" si="201"/>
        <v>66.59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0">
        <f t="shared" si="202"/>
        <v>42050.983182870375</v>
      </c>
      <c r="K3221">
        <v>1424043347</v>
      </c>
      <c r="L3221" s="10">
        <f>(((I3221/60)/60)/24)+DATE(1970,1,1)</f>
        <v>42085.941516203704</v>
      </c>
      <c r="M3221" t="b">
        <v>1</v>
      </c>
      <c r="N3221">
        <v>119</v>
      </c>
      <c r="O3221" t="b">
        <v>1</v>
      </c>
      <c r="P3221" t="s">
        <v>8271</v>
      </c>
      <c r="Q3221" t="str">
        <f t="shared" si="203"/>
        <v>theater</v>
      </c>
      <c r="R3221" t="str">
        <f t="shared" si="204"/>
        <v>plays</v>
      </c>
      <c r="S3221">
        <f xml:space="preserve"> ROUND((E3221:E7334 / D3221:D7334)*100, 0)</f>
        <v>100</v>
      </c>
      <c r="T3221" s="5">
        <f t="shared" si="201"/>
        <v>168.25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0">
        <f t="shared" si="202"/>
        <v>42772.833379629628</v>
      </c>
      <c r="K3222">
        <v>1486411204</v>
      </c>
      <c r="L3222" s="10">
        <f>(((I3222/60)/60)/24)+DATE(1970,1,1)</f>
        <v>42806.875</v>
      </c>
      <c r="M3222" t="b">
        <v>1</v>
      </c>
      <c r="N3222">
        <v>59</v>
      </c>
      <c r="O3222" t="b">
        <v>1</v>
      </c>
      <c r="P3222" t="s">
        <v>8271</v>
      </c>
      <c r="Q3222" t="str">
        <f t="shared" si="203"/>
        <v>theater</v>
      </c>
      <c r="R3222" t="str">
        <f t="shared" si="204"/>
        <v>plays</v>
      </c>
      <c r="S3222">
        <f xml:space="preserve"> ROUND((E3222:E7335 / D3222:D7335)*100, 0)</f>
        <v>101</v>
      </c>
      <c r="T3222" s="5">
        <f t="shared" si="201"/>
        <v>256.37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0">
        <f t="shared" si="202"/>
        <v>42155.696793981479</v>
      </c>
      <c r="K3223">
        <v>1433090603</v>
      </c>
      <c r="L3223" s="10">
        <f>(((I3223/60)/60)/24)+DATE(1970,1,1)</f>
        <v>42190.696793981479</v>
      </c>
      <c r="M3223" t="b">
        <v>1</v>
      </c>
      <c r="N3223">
        <v>113</v>
      </c>
      <c r="O3223" t="b">
        <v>1</v>
      </c>
      <c r="P3223" t="s">
        <v>8271</v>
      </c>
      <c r="Q3223" t="str">
        <f t="shared" si="203"/>
        <v>theater</v>
      </c>
      <c r="R3223" t="str">
        <f t="shared" si="204"/>
        <v>plays</v>
      </c>
      <c r="S3223">
        <f xml:space="preserve"> ROUND((E3223:E7336 / D3223:D7336)*100, 0)</f>
        <v>103</v>
      </c>
      <c r="T3223" s="5">
        <f t="shared" si="201"/>
        <v>36.61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0">
        <f t="shared" si="202"/>
        <v>42270.582141203704</v>
      </c>
      <c r="K3224">
        <v>1443016697</v>
      </c>
      <c r="L3224" s="10">
        <f>(((I3224/60)/60)/24)+DATE(1970,1,1)</f>
        <v>42301.895138888889</v>
      </c>
      <c r="M3224" t="b">
        <v>1</v>
      </c>
      <c r="N3224">
        <v>84</v>
      </c>
      <c r="O3224" t="b">
        <v>1</v>
      </c>
      <c r="P3224" t="s">
        <v>8271</v>
      </c>
      <c r="Q3224" t="str">
        <f t="shared" si="203"/>
        <v>theater</v>
      </c>
      <c r="R3224" t="str">
        <f t="shared" si="204"/>
        <v>plays</v>
      </c>
      <c r="S3224">
        <f xml:space="preserve"> ROUND((E3224:E7337 / D3224:D7337)*100, 0)</f>
        <v>125</v>
      </c>
      <c r="T3224" s="5">
        <f t="shared" si="201"/>
        <v>37.14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0">
        <f t="shared" si="202"/>
        <v>42206.835370370376</v>
      </c>
      <c r="K3225">
        <v>1437508976</v>
      </c>
      <c r="L3225" s="10">
        <f>(((I3225/60)/60)/24)+DATE(1970,1,1)</f>
        <v>42236.835370370376</v>
      </c>
      <c r="M3225" t="b">
        <v>1</v>
      </c>
      <c r="N3225">
        <v>74</v>
      </c>
      <c r="O3225" t="b">
        <v>1</v>
      </c>
      <c r="P3225" t="s">
        <v>8271</v>
      </c>
      <c r="Q3225" t="str">
        <f t="shared" si="203"/>
        <v>theater</v>
      </c>
      <c r="R3225" t="str">
        <f t="shared" si="204"/>
        <v>plays</v>
      </c>
      <c r="S3225">
        <f xml:space="preserve"> ROUND((E3225:E7338 / D3225:D7338)*100, 0)</f>
        <v>110</v>
      </c>
      <c r="T3225" s="5">
        <f t="shared" si="201"/>
        <v>45.88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0">
        <f t="shared" si="202"/>
        <v>42697.850844907407</v>
      </c>
      <c r="K3226">
        <v>1479932713</v>
      </c>
      <c r="L3226" s="10">
        <f>(((I3226/60)/60)/24)+DATE(1970,1,1)</f>
        <v>42745.208333333328</v>
      </c>
      <c r="M3226" t="b">
        <v>1</v>
      </c>
      <c r="N3226">
        <v>216</v>
      </c>
      <c r="O3226" t="b">
        <v>1</v>
      </c>
      <c r="P3226" t="s">
        <v>8271</v>
      </c>
      <c r="Q3226" t="str">
        <f t="shared" si="203"/>
        <v>theater</v>
      </c>
      <c r="R3226" t="str">
        <f t="shared" si="204"/>
        <v>plays</v>
      </c>
      <c r="S3226">
        <f xml:space="preserve"> ROUND((E3226:E7339 / D3226:D7339)*100, 0)</f>
        <v>102</v>
      </c>
      <c r="T3226" s="5">
        <f t="shared" si="201"/>
        <v>141.71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0">
        <f t="shared" si="202"/>
        <v>42503.559467592597</v>
      </c>
      <c r="K3227">
        <v>1463145938</v>
      </c>
      <c r="L3227" s="10">
        <f>(((I3227/60)/60)/24)+DATE(1970,1,1)</f>
        <v>42524.875</v>
      </c>
      <c r="M3227" t="b">
        <v>1</v>
      </c>
      <c r="N3227">
        <v>39</v>
      </c>
      <c r="O3227" t="b">
        <v>1</v>
      </c>
      <c r="P3227" t="s">
        <v>8271</v>
      </c>
      <c r="Q3227" t="str">
        <f t="shared" si="203"/>
        <v>theater</v>
      </c>
      <c r="R3227" t="str">
        <f t="shared" si="204"/>
        <v>plays</v>
      </c>
      <c r="S3227">
        <f xml:space="preserve"> ROUND((E3227:E7340 / D3227:D7340)*100, 0)</f>
        <v>102</v>
      </c>
      <c r="T3227" s="5">
        <f t="shared" si="201"/>
        <v>52.49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0">
        <f t="shared" si="202"/>
        <v>42277.583472222221</v>
      </c>
      <c r="K3228">
        <v>1443621612</v>
      </c>
      <c r="L3228" s="10">
        <f>(((I3228/60)/60)/24)+DATE(1970,1,1)</f>
        <v>42307.583472222221</v>
      </c>
      <c r="M3228" t="b">
        <v>1</v>
      </c>
      <c r="N3228">
        <v>21</v>
      </c>
      <c r="O3228" t="b">
        <v>1</v>
      </c>
      <c r="P3228" t="s">
        <v>8271</v>
      </c>
      <c r="Q3228" t="str">
        <f t="shared" si="203"/>
        <v>theater</v>
      </c>
      <c r="R3228" t="str">
        <f t="shared" si="204"/>
        <v>plays</v>
      </c>
      <c r="S3228">
        <f xml:space="preserve"> ROUND((E3228:E7341 / D3228:D7341)*100, 0)</f>
        <v>104</v>
      </c>
      <c r="T3228" s="5">
        <f t="shared" si="201"/>
        <v>59.52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0">
        <f t="shared" si="202"/>
        <v>42722.882361111115</v>
      </c>
      <c r="K3229">
        <v>1482095436</v>
      </c>
      <c r="L3229" s="10">
        <f>(((I3229/60)/60)/24)+DATE(1970,1,1)</f>
        <v>42752.882361111115</v>
      </c>
      <c r="M3229" t="b">
        <v>0</v>
      </c>
      <c r="N3229">
        <v>30</v>
      </c>
      <c r="O3229" t="b">
        <v>1</v>
      </c>
      <c r="P3229" t="s">
        <v>8271</v>
      </c>
      <c r="Q3229" t="str">
        <f t="shared" si="203"/>
        <v>theater</v>
      </c>
      <c r="R3229" t="str">
        <f t="shared" si="204"/>
        <v>plays</v>
      </c>
      <c r="S3229">
        <f xml:space="preserve"> ROUND((E3229:E7342 / D3229:D7342)*100, 0)</f>
        <v>125</v>
      </c>
      <c r="T3229" s="5">
        <f t="shared" si="201"/>
        <v>50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0">
        <f t="shared" si="202"/>
        <v>42323.70930555556</v>
      </c>
      <c r="K3230">
        <v>1447606884</v>
      </c>
      <c r="L3230" s="10">
        <f>(((I3230/60)/60)/24)+DATE(1970,1,1)</f>
        <v>42355.207638888889</v>
      </c>
      <c r="M3230" t="b">
        <v>1</v>
      </c>
      <c r="N3230">
        <v>37</v>
      </c>
      <c r="O3230" t="b">
        <v>1</v>
      </c>
      <c r="P3230" t="s">
        <v>8271</v>
      </c>
      <c r="Q3230" t="str">
        <f t="shared" si="203"/>
        <v>theater</v>
      </c>
      <c r="R3230" t="str">
        <f t="shared" si="204"/>
        <v>plays</v>
      </c>
      <c r="S3230">
        <f xml:space="preserve"> ROUND((E3230:E7343 / D3230:D7343)*100, 0)</f>
        <v>102</v>
      </c>
      <c r="T3230" s="5">
        <f t="shared" si="201"/>
        <v>193.62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0">
        <f t="shared" si="202"/>
        <v>41933.291643518518</v>
      </c>
      <c r="K3231">
        <v>1413874798</v>
      </c>
      <c r="L3231" s="10">
        <f>(((I3231/60)/60)/24)+DATE(1970,1,1)</f>
        <v>41963.333310185189</v>
      </c>
      <c r="M3231" t="b">
        <v>1</v>
      </c>
      <c r="N3231">
        <v>202</v>
      </c>
      <c r="O3231" t="b">
        <v>1</v>
      </c>
      <c r="P3231" t="s">
        <v>8271</v>
      </c>
      <c r="Q3231" t="str">
        <f t="shared" si="203"/>
        <v>theater</v>
      </c>
      <c r="R3231" t="str">
        <f t="shared" si="204"/>
        <v>plays</v>
      </c>
      <c r="S3231">
        <f xml:space="preserve"> ROUND((E3231:E7344 / D3231:D7344)*100, 0)</f>
        <v>108</v>
      </c>
      <c r="T3231" s="5">
        <f t="shared" si="201"/>
        <v>106.8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0">
        <f t="shared" si="202"/>
        <v>41898.168125000004</v>
      </c>
      <c r="K3232">
        <v>1410840126</v>
      </c>
      <c r="L3232" s="10">
        <f>(((I3232/60)/60)/24)+DATE(1970,1,1)</f>
        <v>41913.165972222225</v>
      </c>
      <c r="M3232" t="b">
        <v>1</v>
      </c>
      <c r="N3232">
        <v>37</v>
      </c>
      <c r="O3232" t="b">
        <v>1</v>
      </c>
      <c r="P3232" t="s">
        <v>8271</v>
      </c>
      <c r="Q3232" t="str">
        <f t="shared" si="203"/>
        <v>theater</v>
      </c>
      <c r="R3232" t="str">
        <f t="shared" si="204"/>
        <v>plays</v>
      </c>
      <c r="S3232">
        <f xml:space="preserve"> ROUND((E3232:E7345 / D3232:D7345)*100, 0)</f>
        <v>110</v>
      </c>
      <c r="T3232" s="5">
        <f t="shared" si="201"/>
        <v>77.22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0">
        <f t="shared" si="202"/>
        <v>42446.943831018521</v>
      </c>
      <c r="K3233">
        <v>1458254347</v>
      </c>
      <c r="L3233" s="10">
        <f>(((I3233/60)/60)/24)+DATE(1970,1,1)</f>
        <v>42476.943831018521</v>
      </c>
      <c r="M3233" t="b">
        <v>0</v>
      </c>
      <c r="N3233">
        <v>28</v>
      </c>
      <c r="O3233" t="b">
        <v>1</v>
      </c>
      <c r="P3233" t="s">
        <v>8271</v>
      </c>
      <c r="Q3233" t="str">
        <f t="shared" si="203"/>
        <v>theater</v>
      </c>
      <c r="R3233" t="str">
        <f t="shared" si="204"/>
        <v>plays</v>
      </c>
      <c r="S3233">
        <f xml:space="preserve"> ROUND((E3233:E7346 / D3233:D7346)*100, 0)</f>
        <v>161</v>
      </c>
      <c r="T3233" s="5">
        <f t="shared" si="201"/>
        <v>57.5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0">
        <f t="shared" si="202"/>
        <v>42463.81385416667</v>
      </c>
      <c r="K3234">
        <v>1459711917</v>
      </c>
      <c r="L3234" s="10">
        <f>(((I3234/60)/60)/24)+DATE(1970,1,1)</f>
        <v>42494.165972222225</v>
      </c>
      <c r="M3234" t="b">
        <v>1</v>
      </c>
      <c r="N3234">
        <v>26</v>
      </c>
      <c r="O3234" t="b">
        <v>1</v>
      </c>
      <c r="P3234" t="s">
        <v>8271</v>
      </c>
      <c r="Q3234" t="str">
        <f t="shared" si="203"/>
        <v>theater</v>
      </c>
      <c r="R3234" t="str">
        <f t="shared" si="204"/>
        <v>plays</v>
      </c>
      <c r="S3234">
        <f xml:space="preserve"> ROUND((E3234:E7347 / D3234:D7347)*100, 0)</f>
        <v>131</v>
      </c>
      <c r="T3234" s="5">
        <f t="shared" si="201"/>
        <v>50.46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0">
        <f t="shared" si="202"/>
        <v>42766.805034722223</v>
      </c>
      <c r="K3235">
        <v>1485890355</v>
      </c>
      <c r="L3235" s="10">
        <f>(((I3235/60)/60)/24)+DATE(1970,1,1)</f>
        <v>42796.805034722223</v>
      </c>
      <c r="M3235" t="b">
        <v>0</v>
      </c>
      <c r="N3235">
        <v>61</v>
      </c>
      <c r="O3235" t="b">
        <v>1</v>
      </c>
      <c r="P3235" t="s">
        <v>8271</v>
      </c>
      <c r="Q3235" t="str">
        <f t="shared" si="203"/>
        <v>theater</v>
      </c>
      <c r="R3235" t="str">
        <f t="shared" si="204"/>
        <v>plays</v>
      </c>
      <c r="S3235">
        <f xml:space="preserve"> ROUND((E3235:E7348 / D3235:D7348)*100, 0)</f>
        <v>119</v>
      </c>
      <c r="T3235" s="5">
        <f t="shared" si="201"/>
        <v>97.38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0">
        <f t="shared" si="202"/>
        <v>42734.789444444439</v>
      </c>
      <c r="K3236">
        <v>1483124208</v>
      </c>
      <c r="L3236" s="10">
        <f>(((I3236/60)/60)/24)+DATE(1970,1,1)</f>
        <v>42767.979861111111</v>
      </c>
      <c r="M3236" t="b">
        <v>0</v>
      </c>
      <c r="N3236">
        <v>115</v>
      </c>
      <c r="O3236" t="b">
        <v>1</v>
      </c>
      <c r="P3236" t="s">
        <v>8271</v>
      </c>
      <c r="Q3236" t="str">
        <f t="shared" si="203"/>
        <v>theater</v>
      </c>
      <c r="R3236" t="str">
        <f t="shared" si="204"/>
        <v>plays</v>
      </c>
      <c r="S3236">
        <f xml:space="preserve"> ROUND((E3236:E7349 / D3236:D7349)*100, 0)</f>
        <v>100</v>
      </c>
      <c r="T3236" s="5">
        <f t="shared" si="201"/>
        <v>34.92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0">
        <f t="shared" si="202"/>
        <v>42522.347812499997</v>
      </c>
      <c r="K3237">
        <v>1464769251</v>
      </c>
      <c r="L3237" s="10">
        <f>(((I3237/60)/60)/24)+DATE(1970,1,1)</f>
        <v>42552.347812499997</v>
      </c>
      <c r="M3237" t="b">
        <v>1</v>
      </c>
      <c r="N3237">
        <v>181</v>
      </c>
      <c r="O3237" t="b">
        <v>1</v>
      </c>
      <c r="P3237" t="s">
        <v>8271</v>
      </c>
      <c r="Q3237" t="str">
        <f t="shared" si="203"/>
        <v>theater</v>
      </c>
      <c r="R3237" t="str">
        <f t="shared" si="204"/>
        <v>plays</v>
      </c>
      <c r="S3237">
        <f xml:space="preserve"> ROUND((E3237:E7350 / D3237:D7350)*100, 0)</f>
        <v>103</v>
      </c>
      <c r="T3237" s="5">
        <f t="shared" si="201"/>
        <v>85.53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0">
        <f t="shared" si="202"/>
        <v>42702.917048611111</v>
      </c>
      <c r="K3238">
        <v>1480370433</v>
      </c>
      <c r="L3238" s="10">
        <f>(((I3238/60)/60)/24)+DATE(1970,1,1)</f>
        <v>42732.917048611111</v>
      </c>
      <c r="M3238" t="b">
        <v>0</v>
      </c>
      <c r="N3238">
        <v>110</v>
      </c>
      <c r="O3238" t="b">
        <v>1</v>
      </c>
      <c r="P3238" t="s">
        <v>8271</v>
      </c>
      <c r="Q3238" t="str">
        <f t="shared" si="203"/>
        <v>theater</v>
      </c>
      <c r="R3238" t="str">
        <f t="shared" si="204"/>
        <v>plays</v>
      </c>
      <c r="S3238">
        <f xml:space="preserve"> ROUND((E3238:E7351 / D3238:D7351)*100, 0)</f>
        <v>101</v>
      </c>
      <c r="T3238" s="5">
        <f t="shared" si="201"/>
        <v>182.91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0">
        <f t="shared" si="202"/>
        <v>42252.474351851852</v>
      </c>
      <c r="K3239">
        <v>1441452184</v>
      </c>
      <c r="L3239" s="10">
        <f>(((I3239/60)/60)/24)+DATE(1970,1,1)</f>
        <v>42276.165972222225</v>
      </c>
      <c r="M3239" t="b">
        <v>1</v>
      </c>
      <c r="N3239">
        <v>269</v>
      </c>
      <c r="O3239" t="b">
        <v>1</v>
      </c>
      <c r="P3239" t="s">
        <v>8271</v>
      </c>
      <c r="Q3239" t="str">
        <f t="shared" si="203"/>
        <v>theater</v>
      </c>
      <c r="R3239" t="str">
        <f t="shared" si="204"/>
        <v>plays</v>
      </c>
      <c r="S3239">
        <f xml:space="preserve"> ROUND((E3239:E7352 / D3239:D7352)*100, 0)</f>
        <v>101</v>
      </c>
      <c r="T3239" s="5">
        <f t="shared" si="201"/>
        <v>131.13999999999999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0">
        <f t="shared" si="202"/>
        <v>42156.510393518518</v>
      </c>
      <c r="K3240">
        <v>1433160898</v>
      </c>
      <c r="L3240" s="10">
        <f>(((I3240/60)/60)/24)+DATE(1970,1,1)</f>
        <v>42186.510393518518</v>
      </c>
      <c r="M3240" t="b">
        <v>1</v>
      </c>
      <c r="N3240">
        <v>79</v>
      </c>
      <c r="O3240" t="b">
        <v>1</v>
      </c>
      <c r="P3240" t="s">
        <v>8271</v>
      </c>
      <c r="Q3240" t="str">
        <f t="shared" si="203"/>
        <v>theater</v>
      </c>
      <c r="R3240" t="str">
        <f t="shared" si="204"/>
        <v>plays</v>
      </c>
      <c r="S3240">
        <f xml:space="preserve"> ROUND((E3240:E7353 / D3240:D7353)*100, 0)</f>
        <v>112</v>
      </c>
      <c r="T3240" s="5">
        <f t="shared" si="201"/>
        <v>39.81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0">
        <f t="shared" si="202"/>
        <v>42278.089039351849</v>
      </c>
      <c r="K3241">
        <v>1443665293</v>
      </c>
      <c r="L3241" s="10">
        <f>(((I3241/60)/60)/24)+DATE(1970,1,1)</f>
        <v>42302.999305555553</v>
      </c>
      <c r="M3241" t="b">
        <v>1</v>
      </c>
      <c r="N3241">
        <v>104</v>
      </c>
      <c r="O3241" t="b">
        <v>1</v>
      </c>
      <c r="P3241" t="s">
        <v>8271</v>
      </c>
      <c r="Q3241" t="str">
        <f t="shared" si="203"/>
        <v>theater</v>
      </c>
      <c r="R3241" t="str">
        <f t="shared" si="204"/>
        <v>plays</v>
      </c>
      <c r="S3241">
        <f xml:space="preserve"> ROUND((E3241:E7354 / D3241:D7354)*100, 0)</f>
        <v>106</v>
      </c>
      <c r="T3241" s="5">
        <f t="shared" si="201"/>
        <v>59.7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0">
        <f t="shared" si="202"/>
        <v>42754.693842592591</v>
      </c>
      <c r="K3242">
        <v>1484843948</v>
      </c>
      <c r="L3242" s="10">
        <f>(((I3242/60)/60)/24)+DATE(1970,1,1)</f>
        <v>42782.958333333328</v>
      </c>
      <c r="M3242" t="b">
        <v>0</v>
      </c>
      <c r="N3242">
        <v>34</v>
      </c>
      <c r="O3242" t="b">
        <v>1</v>
      </c>
      <c r="P3242" t="s">
        <v>8271</v>
      </c>
      <c r="Q3242" t="str">
        <f t="shared" si="203"/>
        <v>theater</v>
      </c>
      <c r="R3242" t="str">
        <f t="shared" si="204"/>
        <v>plays</v>
      </c>
      <c r="S3242">
        <f xml:space="preserve"> ROUND((E3242:E7355 / D3242:D7355)*100, 0)</f>
        <v>101</v>
      </c>
      <c r="T3242" s="5">
        <f t="shared" si="201"/>
        <v>88.74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0">
        <f t="shared" si="202"/>
        <v>41893.324884259258</v>
      </c>
      <c r="K3243">
        <v>1410421670</v>
      </c>
      <c r="L3243" s="10">
        <f>(((I3243/60)/60)/24)+DATE(1970,1,1)</f>
        <v>41926.290972222225</v>
      </c>
      <c r="M3243" t="b">
        <v>1</v>
      </c>
      <c r="N3243">
        <v>167</v>
      </c>
      <c r="O3243" t="b">
        <v>1</v>
      </c>
      <c r="P3243" t="s">
        <v>8271</v>
      </c>
      <c r="Q3243" t="str">
        <f t="shared" si="203"/>
        <v>theater</v>
      </c>
      <c r="R3243" t="str">
        <f t="shared" si="204"/>
        <v>plays</v>
      </c>
      <c r="S3243">
        <f xml:space="preserve"> ROUND((E3243:E7356 / D3243:D7356)*100, 0)</f>
        <v>115</v>
      </c>
      <c r="T3243" s="5">
        <f t="shared" si="201"/>
        <v>58.69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0">
        <f t="shared" si="202"/>
        <v>41871.755694444444</v>
      </c>
      <c r="K3244">
        <v>1408558092</v>
      </c>
      <c r="L3244" s="10">
        <f>(((I3244/60)/60)/24)+DATE(1970,1,1)</f>
        <v>41901.755694444444</v>
      </c>
      <c r="M3244" t="b">
        <v>1</v>
      </c>
      <c r="N3244">
        <v>183</v>
      </c>
      <c r="O3244" t="b">
        <v>1</v>
      </c>
      <c r="P3244" t="s">
        <v>8271</v>
      </c>
      <c r="Q3244" t="str">
        <f t="shared" si="203"/>
        <v>theater</v>
      </c>
      <c r="R3244" t="str">
        <f t="shared" si="204"/>
        <v>plays</v>
      </c>
      <c r="S3244">
        <f xml:space="preserve"> ROUND((E3244:E7357 / D3244:D7357)*100, 0)</f>
        <v>127</v>
      </c>
      <c r="T3244" s="5">
        <f t="shared" si="201"/>
        <v>69.569999999999993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0">
        <f t="shared" si="202"/>
        <v>42262.096782407403</v>
      </c>
      <c r="K3245">
        <v>1442283562</v>
      </c>
      <c r="L3245" s="10">
        <f>(((I3245/60)/60)/24)+DATE(1970,1,1)</f>
        <v>42286</v>
      </c>
      <c r="M3245" t="b">
        <v>1</v>
      </c>
      <c r="N3245">
        <v>71</v>
      </c>
      <c r="O3245" t="b">
        <v>1</v>
      </c>
      <c r="P3245" t="s">
        <v>8271</v>
      </c>
      <c r="Q3245" t="str">
        <f t="shared" si="203"/>
        <v>theater</v>
      </c>
      <c r="R3245" t="str">
        <f t="shared" si="204"/>
        <v>plays</v>
      </c>
      <c r="S3245">
        <f xml:space="preserve"> ROUND((E3245:E7358 / D3245:D7358)*100, 0)</f>
        <v>103</v>
      </c>
      <c r="T3245" s="5">
        <f t="shared" si="201"/>
        <v>115.87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0">
        <f t="shared" si="202"/>
        <v>42675.694236111114</v>
      </c>
      <c r="K3246">
        <v>1478018382</v>
      </c>
      <c r="L3246" s="10">
        <f>(((I3246/60)/60)/24)+DATE(1970,1,1)</f>
        <v>42705.735902777778</v>
      </c>
      <c r="M3246" t="b">
        <v>0</v>
      </c>
      <c r="N3246">
        <v>69</v>
      </c>
      <c r="O3246" t="b">
        <v>1</v>
      </c>
      <c r="P3246" t="s">
        <v>8271</v>
      </c>
      <c r="Q3246" t="str">
        <f t="shared" si="203"/>
        <v>theater</v>
      </c>
      <c r="R3246" t="str">
        <f t="shared" si="204"/>
        <v>plays</v>
      </c>
      <c r="S3246">
        <f xml:space="preserve"> ROUND((E3246:E7359 / D3246:D7359)*100, 0)</f>
        <v>103</v>
      </c>
      <c r="T3246" s="5">
        <f t="shared" si="201"/>
        <v>23.87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0">
        <f t="shared" si="202"/>
        <v>42135.60020833333</v>
      </c>
      <c r="K3247">
        <v>1431354258</v>
      </c>
      <c r="L3247" s="10">
        <f>(((I3247/60)/60)/24)+DATE(1970,1,1)</f>
        <v>42167.083333333328</v>
      </c>
      <c r="M3247" t="b">
        <v>0</v>
      </c>
      <c r="N3247">
        <v>270</v>
      </c>
      <c r="O3247" t="b">
        <v>1</v>
      </c>
      <c r="P3247" t="s">
        <v>8271</v>
      </c>
      <c r="Q3247" t="str">
        <f t="shared" si="203"/>
        <v>theater</v>
      </c>
      <c r="R3247" t="str">
        <f t="shared" si="204"/>
        <v>plays</v>
      </c>
      <c r="S3247">
        <f xml:space="preserve"> ROUND((E3247:E7360 / D3247:D7360)*100, 0)</f>
        <v>104</v>
      </c>
      <c r="T3247" s="5">
        <f t="shared" si="201"/>
        <v>81.13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0">
        <f t="shared" si="202"/>
        <v>42230.472222222219</v>
      </c>
      <c r="K3248">
        <v>1439551200</v>
      </c>
      <c r="L3248" s="10">
        <f>(((I3248/60)/60)/24)+DATE(1970,1,1)</f>
        <v>42259.165972222225</v>
      </c>
      <c r="M3248" t="b">
        <v>1</v>
      </c>
      <c r="N3248">
        <v>193</v>
      </c>
      <c r="O3248" t="b">
        <v>1</v>
      </c>
      <c r="P3248" t="s">
        <v>8271</v>
      </c>
      <c r="Q3248" t="str">
        <f t="shared" si="203"/>
        <v>theater</v>
      </c>
      <c r="R3248" t="str">
        <f t="shared" si="204"/>
        <v>plays</v>
      </c>
      <c r="S3248">
        <f xml:space="preserve"> ROUND((E3248:E7361 / D3248:D7361)*100, 0)</f>
        <v>111</v>
      </c>
      <c r="T3248" s="5">
        <f t="shared" si="201"/>
        <v>57.63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0">
        <f t="shared" si="202"/>
        <v>42167.434166666666</v>
      </c>
      <c r="K3249">
        <v>1434104712</v>
      </c>
      <c r="L3249" s="10">
        <f>(((I3249/60)/60)/24)+DATE(1970,1,1)</f>
        <v>42197.434166666666</v>
      </c>
      <c r="M3249" t="b">
        <v>1</v>
      </c>
      <c r="N3249">
        <v>57</v>
      </c>
      <c r="O3249" t="b">
        <v>1</v>
      </c>
      <c r="P3249" t="s">
        <v>8271</v>
      </c>
      <c r="Q3249" t="str">
        <f t="shared" si="203"/>
        <v>theater</v>
      </c>
      <c r="R3249" t="str">
        <f t="shared" si="204"/>
        <v>plays</v>
      </c>
      <c r="S3249">
        <f xml:space="preserve"> ROUND((E3249:E7362 / D3249:D7362)*100, 0)</f>
        <v>106</v>
      </c>
      <c r="T3249" s="5">
        <f t="shared" si="201"/>
        <v>46.43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0">
        <f t="shared" si="202"/>
        <v>42068.888391203705</v>
      </c>
      <c r="K3250">
        <v>1425590357</v>
      </c>
      <c r="L3250" s="10">
        <f>(((I3250/60)/60)/24)+DATE(1970,1,1)</f>
        <v>42098.846724537041</v>
      </c>
      <c r="M3250" t="b">
        <v>1</v>
      </c>
      <c r="N3250">
        <v>200</v>
      </c>
      <c r="O3250" t="b">
        <v>1</v>
      </c>
      <c r="P3250" t="s">
        <v>8271</v>
      </c>
      <c r="Q3250" t="str">
        <f t="shared" si="203"/>
        <v>theater</v>
      </c>
      <c r="R3250" t="str">
        <f t="shared" si="204"/>
        <v>plays</v>
      </c>
      <c r="S3250">
        <f xml:space="preserve"> ROUND((E3250:E7363 / D3250:D7363)*100, 0)</f>
        <v>101</v>
      </c>
      <c r="T3250" s="5">
        <f t="shared" si="201"/>
        <v>60.48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0">
        <f t="shared" si="202"/>
        <v>42145.746689814812</v>
      </c>
      <c r="K3251">
        <v>1432230914</v>
      </c>
      <c r="L3251" s="10">
        <f>(((I3251/60)/60)/24)+DATE(1970,1,1)</f>
        <v>42175.746689814812</v>
      </c>
      <c r="M3251" t="b">
        <v>1</v>
      </c>
      <c r="N3251">
        <v>88</v>
      </c>
      <c r="O3251" t="b">
        <v>1</v>
      </c>
      <c r="P3251" t="s">
        <v>8271</v>
      </c>
      <c r="Q3251" t="str">
        <f t="shared" si="203"/>
        <v>theater</v>
      </c>
      <c r="R3251" t="str">
        <f t="shared" si="204"/>
        <v>plays</v>
      </c>
      <c r="S3251">
        <f xml:space="preserve"> ROUND((E3251:E7364 / D3251:D7364)*100, 0)</f>
        <v>105</v>
      </c>
      <c r="T3251" s="5">
        <f t="shared" si="201"/>
        <v>65.58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0">
        <f t="shared" si="202"/>
        <v>41918.742175925923</v>
      </c>
      <c r="K3252">
        <v>1412617724</v>
      </c>
      <c r="L3252" s="10">
        <f>(((I3252/60)/60)/24)+DATE(1970,1,1)</f>
        <v>41948.783842592595</v>
      </c>
      <c r="M3252" t="b">
        <v>1</v>
      </c>
      <c r="N3252">
        <v>213</v>
      </c>
      <c r="O3252" t="b">
        <v>1</v>
      </c>
      <c r="P3252" t="s">
        <v>8271</v>
      </c>
      <c r="Q3252" t="str">
        <f t="shared" si="203"/>
        <v>theater</v>
      </c>
      <c r="R3252" t="str">
        <f t="shared" si="204"/>
        <v>plays</v>
      </c>
      <c r="S3252">
        <f xml:space="preserve"> ROUND((E3252:E7365 / D3252:D7365)*100, 0)</f>
        <v>102</v>
      </c>
      <c r="T3252" s="5">
        <f t="shared" si="201"/>
        <v>119.19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0">
        <f t="shared" si="202"/>
        <v>42146.731087962966</v>
      </c>
      <c r="K3253">
        <v>1432315966</v>
      </c>
      <c r="L3253" s="10">
        <f>(((I3253/60)/60)/24)+DATE(1970,1,1)</f>
        <v>42176.731087962966</v>
      </c>
      <c r="M3253" t="b">
        <v>1</v>
      </c>
      <c r="N3253">
        <v>20</v>
      </c>
      <c r="O3253" t="b">
        <v>1</v>
      </c>
      <c r="P3253" t="s">
        <v>8271</v>
      </c>
      <c r="Q3253" t="str">
        <f t="shared" si="203"/>
        <v>theater</v>
      </c>
      <c r="R3253" t="str">
        <f t="shared" si="204"/>
        <v>plays</v>
      </c>
      <c r="S3253">
        <f xml:space="preserve"> ROUND((E3253:E7366 / D3253:D7366)*100, 0)</f>
        <v>111</v>
      </c>
      <c r="T3253" s="5">
        <f t="shared" si="201"/>
        <v>83.05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0">
        <f t="shared" si="202"/>
        <v>42590.472685185188</v>
      </c>
      <c r="K3254">
        <v>1470655240</v>
      </c>
      <c r="L3254" s="10">
        <f>(((I3254/60)/60)/24)+DATE(1970,1,1)</f>
        <v>42620.472685185188</v>
      </c>
      <c r="M3254" t="b">
        <v>1</v>
      </c>
      <c r="N3254">
        <v>50</v>
      </c>
      <c r="O3254" t="b">
        <v>1</v>
      </c>
      <c r="P3254" t="s">
        <v>8271</v>
      </c>
      <c r="Q3254" t="str">
        <f t="shared" si="203"/>
        <v>theater</v>
      </c>
      <c r="R3254" t="str">
        <f t="shared" si="204"/>
        <v>plays</v>
      </c>
      <c r="S3254">
        <f xml:space="preserve"> ROUND((E3254:E7367 / D3254:D7367)*100, 0)</f>
        <v>128</v>
      </c>
      <c r="T3254" s="5">
        <f t="shared" si="201"/>
        <v>57.52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0">
        <f t="shared" si="202"/>
        <v>42602.576712962968</v>
      </c>
      <c r="K3255">
        <v>1471701028</v>
      </c>
      <c r="L3255" s="10">
        <f>(((I3255/60)/60)/24)+DATE(1970,1,1)</f>
        <v>42621.15625</v>
      </c>
      <c r="M3255" t="b">
        <v>1</v>
      </c>
      <c r="N3255">
        <v>115</v>
      </c>
      <c r="O3255" t="b">
        <v>1</v>
      </c>
      <c r="P3255" t="s">
        <v>8271</v>
      </c>
      <c r="Q3255" t="str">
        <f t="shared" si="203"/>
        <v>theater</v>
      </c>
      <c r="R3255" t="str">
        <f t="shared" si="204"/>
        <v>plays</v>
      </c>
      <c r="S3255">
        <f xml:space="preserve"> ROUND((E3255:E7368 / D3255:D7368)*100, 0)</f>
        <v>102</v>
      </c>
      <c r="T3255" s="5">
        <f t="shared" si="201"/>
        <v>177.09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0">
        <f t="shared" si="202"/>
        <v>42059.085752314815</v>
      </c>
      <c r="K3256">
        <v>1424743409</v>
      </c>
      <c r="L3256" s="10">
        <f>(((I3256/60)/60)/24)+DATE(1970,1,1)</f>
        <v>42089.044085648144</v>
      </c>
      <c r="M3256" t="b">
        <v>1</v>
      </c>
      <c r="N3256">
        <v>186</v>
      </c>
      <c r="O3256" t="b">
        <v>1</v>
      </c>
      <c r="P3256" t="s">
        <v>8271</v>
      </c>
      <c r="Q3256" t="str">
        <f t="shared" si="203"/>
        <v>theater</v>
      </c>
      <c r="R3256" t="str">
        <f t="shared" si="204"/>
        <v>plays</v>
      </c>
      <c r="S3256">
        <f xml:space="preserve"> ROUND((E3256:E7369 / D3256:D7369)*100, 0)</f>
        <v>101</v>
      </c>
      <c r="T3256" s="5">
        <f t="shared" si="201"/>
        <v>70.77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0">
        <f t="shared" si="202"/>
        <v>41889.768229166664</v>
      </c>
      <c r="K3257">
        <v>1410114375</v>
      </c>
      <c r="L3257" s="10">
        <f>(((I3257/60)/60)/24)+DATE(1970,1,1)</f>
        <v>41919.768229166664</v>
      </c>
      <c r="M3257" t="b">
        <v>1</v>
      </c>
      <c r="N3257">
        <v>18</v>
      </c>
      <c r="O3257" t="b">
        <v>1</v>
      </c>
      <c r="P3257" t="s">
        <v>8271</v>
      </c>
      <c r="Q3257" t="str">
        <f t="shared" si="203"/>
        <v>theater</v>
      </c>
      <c r="R3257" t="str">
        <f t="shared" si="204"/>
        <v>plays</v>
      </c>
      <c r="S3257">
        <f xml:space="preserve"> ROUND((E3257:E7370 / D3257:D7370)*100, 0)</f>
        <v>175</v>
      </c>
      <c r="T3257" s="5">
        <f t="shared" si="201"/>
        <v>29.17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0">
        <f t="shared" si="202"/>
        <v>42144.573807870373</v>
      </c>
      <c r="K3258">
        <v>1432129577</v>
      </c>
      <c r="L3258" s="10">
        <f>(((I3258/60)/60)/24)+DATE(1970,1,1)</f>
        <v>42166.165972222225</v>
      </c>
      <c r="M3258" t="b">
        <v>1</v>
      </c>
      <c r="N3258">
        <v>176</v>
      </c>
      <c r="O3258" t="b">
        <v>1</v>
      </c>
      <c r="P3258" t="s">
        <v>8271</v>
      </c>
      <c r="Q3258" t="str">
        <f t="shared" si="203"/>
        <v>theater</v>
      </c>
      <c r="R3258" t="str">
        <f t="shared" si="204"/>
        <v>plays</v>
      </c>
      <c r="S3258">
        <f xml:space="preserve"> ROUND((E3258:E7371 / D3258:D7371)*100, 0)</f>
        <v>128</v>
      </c>
      <c r="T3258" s="5">
        <f t="shared" si="201"/>
        <v>72.760000000000005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0">
        <f t="shared" si="202"/>
        <v>42758.559629629628</v>
      </c>
      <c r="K3259">
        <v>1485177952</v>
      </c>
      <c r="L3259" s="10">
        <f>(((I3259/60)/60)/24)+DATE(1970,1,1)</f>
        <v>42788.559629629628</v>
      </c>
      <c r="M3259" t="b">
        <v>0</v>
      </c>
      <c r="N3259">
        <v>41</v>
      </c>
      <c r="O3259" t="b">
        <v>1</v>
      </c>
      <c r="P3259" t="s">
        <v>8271</v>
      </c>
      <c r="Q3259" t="str">
        <f t="shared" si="203"/>
        <v>theater</v>
      </c>
      <c r="R3259" t="str">
        <f t="shared" si="204"/>
        <v>plays</v>
      </c>
      <c r="S3259">
        <f xml:space="preserve"> ROUND((E3259:E7372 / D3259:D7372)*100, 0)</f>
        <v>106</v>
      </c>
      <c r="T3259" s="5">
        <f t="shared" ref="T3259:T3322" si="205" xml:space="preserve"> ROUND(IF(N3259&gt;0,(E3259/N3259),(0)),2)</f>
        <v>51.85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0">
        <f t="shared" si="202"/>
        <v>41982.887280092589</v>
      </c>
      <c r="K3260">
        <v>1418159861</v>
      </c>
      <c r="L3260" s="10">
        <f>(((I3260/60)/60)/24)+DATE(1970,1,1)</f>
        <v>42012.887280092589</v>
      </c>
      <c r="M3260" t="b">
        <v>1</v>
      </c>
      <c r="N3260">
        <v>75</v>
      </c>
      <c r="O3260" t="b">
        <v>1</v>
      </c>
      <c r="P3260" t="s">
        <v>8271</v>
      </c>
      <c r="Q3260" t="str">
        <f t="shared" si="203"/>
        <v>theater</v>
      </c>
      <c r="R3260" t="str">
        <f t="shared" si="204"/>
        <v>plays</v>
      </c>
      <c r="S3260">
        <f xml:space="preserve"> ROUND((E3260:E7373 / D3260:D7373)*100, 0)</f>
        <v>105</v>
      </c>
      <c r="T3260" s="5">
        <f t="shared" si="205"/>
        <v>98.2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0">
        <f t="shared" si="202"/>
        <v>42614.760937500003</v>
      </c>
      <c r="K3261">
        <v>1472753745</v>
      </c>
      <c r="L3261" s="10">
        <f>(((I3261/60)/60)/24)+DATE(1970,1,1)</f>
        <v>42644.165972222225</v>
      </c>
      <c r="M3261" t="b">
        <v>1</v>
      </c>
      <c r="N3261">
        <v>97</v>
      </c>
      <c r="O3261" t="b">
        <v>1</v>
      </c>
      <c r="P3261" t="s">
        <v>8271</v>
      </c>
      <c r="Q3261" t="str">
        <f t="shared" si="203"/>
        <v>theater</v>
      </c>
      <c r="R3261" t="str">
        <f t="shared" si="204"/>
        <v>plays</v>
      </c>
      <c r="S3261">
        <f xml:space="preserve"> ROUND((E3261:E7374 / D3261:D7374)*100, 0)</f>
        <v>106</v>
      </c>
      <c r="T3261" s="5">
        <f t="shared" si="205"/>
        <v>251.74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0">
        <f t="shared" si="202"/>
        <v>42303.672662037032</v>
      </c>
      <c r="K3262">
        <v>1445875718</v>
      </c>
      <c r="L3262" s="10">
        <f>(((I3262/60)/60)/24)+DATE(1970,1,1)</f>
        <v>42338.714328703703</v>
      </c>
      <c r="M3262" t="b">
        <v>1</v>
      </c>
      <c r="N3262">
        <v>73</v>
      </c>
      <c r="O3262" t="b">
        <v>1</v>
      </c>
      <c r="P3262" t="s">
        <v>8271</v>
      </c>
      <c r="Q3262" t="str">
        <f t="shared" si="203"/>
        <v>theater</v>
      </c>
      <c r="R3262" t="str">
        <f t="shared" si="204"/>
        <v>plays</v>
      </c>
      <c r="S3262">
        <f xml:space="preserve"> ROUND((E3262:E7375 / D3262:D7375)*100, 0)</f>
        <v>109</v>
      </c>
      <c r="T3262" s="5">
        <f t="shared" si="205"/>
        <v>74.819999999999993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0">
        <f t="shared" si="202"/>
        <v>42171.725416666668</v>
      </c>
      <c r="K3263">
        <v>1434475476</v>
      </c>
      <c r="L3263" s="10">
        <f>(((I3263/60)/60)/24)+DATE(1970,1,1)</f>
        <v>42201.725416666668</v>
      </c>
      <c r="M3263" t="b">
        <v>1</v>
      </c>
      <c r="N3263">
        <v>49</v>
      </c>
      <c r="O3263" t="b">
        <v>1</v>
      </c>
      <c r="P3263" t="s">
        <v>8271</v>
      </c>
      <c r="Q3263" t="str">
        <f t="shared" si="203"/>
        <v>theater</v>
      </c>
      <c r="R3263" t="str">
        <f t="shared" si="204"/>
        <v>plays</v>
      </c>
      <c r="S3263">
        <f xml:space="preserve"> ROUND((E3263:E7376 / D3263:D7376)*100, 0)</f>
        <v>100</v>
      </c>
      <c r="T3263" s="5">
        <f t="shared" si="205"/>
        <v>67.650000000000006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0">
        <f t="shared" si="202"/>
        <v>41964.315532407403</v>
      </c>
      <c r="K3264">
        <v>1416555262</v>
      </c>
      <c r="L3264" s="10">
        <f>(((I3264/60)/60)/24)+DATE(1970,1,1)</f>
        <v>41995.166666666672</v>
      </c>
      <c r="M3264" t="b">
        <v>1</v>
      </c>
      <c r="N3264">
        <v>134</v>
      </c>
      <c r="O3264" t="b">
        <v>1</v>
      </c>
      <c r="P3264" t="s">
        <v>8271</v>
      </c>
      <c r="Q3264" t="str">
        <f t="shared" si="203"/>
        <v>theater</v>
      </c>
      <c r="R3264" t="str">
        <f t="shared" si="204"/>
        <v>plays</v>
      </c>
      <c r="S3264">
        <f xml:space="preserve"> ROUND((E3264:E7377 / D3264:D7377)*100, 0)</f>
        <v>103</v>
      </c>
      <c r="T3264" s="5">
        <f t="shared" si="205"/>
        <v>93.81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0">
        <f t="shared" si="202"/>
        <v>42284.516064814816</v>
      </c>
      <c r="K3265">
        <v>1444220588</v>
      </c>
      <c r="L3265" s="10">
        <f>(((I3265/60)/60)/24)+DATE(1970,1,1)</f>
        <v>42307.875</v>
      </c>
      <c r="M3265" t="b">
        <v>1</v>
      </c>
      <c r="N3265">
        <v>68</v>
      </c>
      <c r="O3265" t="b">
        <v>1</v>
      </c>
      <c r="P3265" t="s">
        <v>8271</v>
      </c>
      <c r="Q3265" t="str">
        <f t="shared" si="203"/>
        <v>theater</v>
      </c>
      <c r="R3265" t="str">
        <f t="shared" si="204"/>
        <v>plays</v>
      </c>
      <c r="S3265">
        <f xml:space="preserve"> ROUND((E3265:E7378 / D3265:D7378)*100, 0)</f>
        <v>112</v>
      </c>
      <c r="T3265" s="5">
        <f t="shared" si="205"/>
        <v>41.24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0">
        <f t="shared" si="202"/>
        <v>42016.800208333334</v>
      </c>
      <c r="K3266">
        <v>1421089938</v>
      </c>
      <c r="L3266" s="10">
        <f>(((I3266/60)/60)/24)+DATE(1970,1,1)</f>
        <v>42032.916666666672</v>
      </c>
      <c r="M3266" t="b">
        <v>1</v>
      </c>
      <c r="N3266">
        <v>49</v>
      </c>
      <c r="O3266" t="b">
        <v>1</v>
      </c>
      <c r="P3266" t="s">
        <v>8271</v>
      </c>
      <c r="Q3266" t="str">
        <f t="shared" si="203"/>
        <v>theater</v>
      </c>
      <c r="R3266" t="str">
        <f t="shared" si="204"/>
        <v>plays</v>
      </c>
      <c r="S3266">
        <f xml:space="preserve"> ROUND((E3266:E7379 / D3266:D7379)*100, 0)</f>
        <v>103</v>
      </c>
      <c r="T3266" s="5">
        <f t="shared" si="205"/>
        <v>52.55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0">
        <f t="shared" ref="J3267:J3330" si="206">(((K3267/60)/60)/24)+DATE(1970,1,1)</f>
        <v>42311.711979166663</v>
      </c>
      <c r="K3267">
        <v>1446570315</v>
      </c>
      <c r="L3267" s="10">
        <f>(((I3267/60)/60)/24)+DATE(1970,1,1)</f>
        <v>42341.708333333328</v>
      </c>
      <c r="M3267" t="b">
        <v>1</v>
      </c>
      <c r="N3267">
        <v>63</v>
      </c>
      <c r="O3267" t="b">
        <v>1</v>
      </c>
      <c r="P3267" t="s">
        <v>8271</v>
      </c>
      <c r="Q3267" t="str">
        <f t="shared" ref="Q3267:Q3330" si="207">LEFT(P3267, SEARCH("/",P3267,1)-1)</f>
        <v>theater</v>
      </c>
      <c r="R3267" t="str">
        <f t="shared" ref="R3267:R3330" si="208">RIGHT(P3267,LEN(P3267)-SEARCH("/",P3267))</f>
        <v>plays</v>
      </c>
      <c r="S3267">
        <f xml:space="preserve"> ROUND((E3267:E7380 / D3267:D7380)*100, 0)</f>
        <v>164</v>
      </c>
      <c r="T3267" s="5">
        <f t="shared" si="205"/>
        <v>70.290000000000006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0">
        <f t="shared" si="206"/>
        <v>42136.536134259266</v>
      </c>
      <c r="K3268">
        <v>1431435122</v>
      </c>
      <c r="L3268" s="10">
        <f>(((I3268/60)/60)/24)+DATE(1970,1,1)</f>
        <v>42167.875</v>
      </c>
      <c r="M3268" t="b">
        <v>1</v>
      </c>
      <c r="N3268">
        <v>163</v>
      </c>
      <c r="O3268" t="b">
        <v>1</v>
      </c>
      <c r="P3268" t="s">
        <v>8271</v>
      </c>
      <c r="Q3268" t="str">
        <f t="shared" si="207"/>
        <v>theater</v>
      </c>
      <c r="R3268" t="str">
        <f t="shared" si="208"/>
        <v>plays</v>
      </c>
      <c r="S3268">
        <f xml:space="preserve"> ROUND((E3268:E7381 / D3268:D7381)*100, 0)</f>
        <v>131</v>
      </c>
      <c r="T3268" s="5">
        <f t="shared" si="205"/>
        <v>48.33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0">
        <f t="shared" si="206"/>
        <v>42172.757638888885</v>
      </c>
      <c r="K3269">
        <v>1434564660</v>
      </c>
      <c r="L3269" s="10">
        <f>(((I3269/60)/60)/24)+DATE(1970,1,1)</f>
        <v>42202.757638888885</v>
      </c>
      <c r="M3269" t="b">
        <v>1</v>
      </c>
      <c r="N3269">
        <v>288</v>
      </c>
      <c r="O3269" t="b">
        <v>1</v>
      </c>
      <c r="P3269" t="s">
        <v>8271</v>
      </c>
      <c r="Q3269" t="str">
        <f t="shared" si="207"/>
        <v>theater</v>
      </c>
      <c r="R3269" t="str">
        <f t="shared" si="208"/>
        <v>plays</v>
      </c>
      <c r="S3269">
        <f xml:space="preserve"> ROUND((E3269:E7382 / D3269:D7382)*100, 0)</f>
        <v>102</v>
      </c>
      <c r="T3269" s="5">
        <f t="shared" si="205"/>
        <v>53.18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0">
        <f t="shared" si="206"/>
        <v>42590.90425925926</v>
      </c>
      <c r="K3270">
        <v>1470692528</v>
      </c>
      <c r="L3270" s="10">
        <f>(((I3270/60)/60)/24)+DATE(1970,1,1)</f>
        <v>42606.90425925926</v>
      </c>
      <c r="M3270" t="b">
        <v>1</v>
      </c>
      <c r="N3270">
        <v>42</v>
      </c>
      <c r="O3270" t="b">
        <v>1</v>
      </c>
      <c r="P3270" t="s">
        <v>8271</v>
      </c>
      <c r="Q3270" t="str">
        <f t="shared" si="207"/>
        <v>theater</v>
      </c>
      <c r="R3270" t="str">
        <f t="shared" si="208"/>
        <v>plays</v>
      </c>
      <c r="S3270">
        <f xml:space="preserve"> ROUND((E3270:E7383 / D3270:D7383)*100, 0)</f>
        <v>128</v>
      </c>
      <c r="T3270" s="5">
        <f t="shared" si="205"/>
        <v>60.95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0">
        <f t="shared" si="206"/>
        <v>42137.395798611105</v>
      </c>
      <c r="K3271">
        <v>1431509397</v>
      </c>
      <c r="L3271" s="10">
        <f>(((I3271/60)/60)/24)+DATE(1970,1,1)</f>
        <v>42171.458333333328</v>
      </c>
      <c r="M3271" t="b">
        <v>1</v>
      </c>
      <c r="N3271">
        <v>70</v>
      </c>
      <c r="O3271" t="b">
        <v>1</v>
      </c>
      <c r="P3271" t="s">
        <v>8271</v>
      </c>
      <c r="Q3271" t="str">
        <f t="shared" si="207"/>
        <v>theater</v>
      </c>
      <c r="R3271" t="str">
        <f t="shared" si="208"/>
        <v>plays</v>
      </c>
      <c r="S3271">
        <f xml:space="preserve"> ROUND((E3271:E7384 / D3271:D7384)*100, 0)</f>
        <v>102</v>
      </c>
      <c r="T3271" s="5">
        <f t="shared" si="205"/>
        <v>116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0">
        <f t="shared" si="206"/>
        <v>42167.533159722225</v>
      </c>
      <c r="K3272">
        <v>1434113265</v>
      </c>
      <c r="L3272" s="10">
        <f>(((I3272/60)/60)/24)+DATE(1970,1,1)</f>
        <v>42197.533159722225</v>
      </c>
      <c r="M3272" t="b">
        <v>1</v>
      </c>
      <c r="N3272">
        <v>30</v>
      </c>
      <c r="O3272" t="b">
        <v>1</v>
      </c>
      <c r="P3272" t="s">
        <v>8271</v>
      </c>
      <c r="Q3272" t="str">
        <f t="shared" si="207"/>
        <v>theater</v>
      </c>
      <c r="R3272" t="str">
        <f t="shared" si="208"/>
        <v>plays</v>
      </c>
      <c r="S3272">
        <f xml:space="preserve"> ROUND((E3272:E7385 / D3272:D7385)*100, 0)</f>
        <v>102</v>
      </c>
      <c r="T3272" s="5">
        <f t="shared" si="205"/>
        <v>61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0">
        <f t="shared" si="206"/>
        <v>41915.437210648146</v>
      </c>
      <c r="K3273">
        <v>1412332175</v>
      </c>
      <c r="L3273" s="10">
        <f>(((I3273/60)/60)/24)+DATE(1970,1,1)</f>
        <v>41945.478877314818</v>
      </c>
      <c r="M3273" t="b">
        <v>1</v>
      </c>
      <c r="N3273">
        <v>51</v>
      </c>
      <c r="O3273" t="b">
        <v>1</v>
      </c>
      <c r="P3273" t="s">
        <v>8271</v>
      </c>
      <c r="Q3273" t="str">
        <f t="shared" si="207"/>
        <v>theater</v>
      </c>
      <c r="R3273" t="str">
        <f t="shared" si="208"/>
        <v>plays</v>
      </c>
      <c r="S3273">
        <f xml:space="preserve"> ROUND((E3273:E7386 / D3273:D7386)*100, 0)</f>
        <v>130</v>
      </c>
      <c r="T3273" s="5">
        <f t="shared" si="205"/>
        <v>38.24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0">
        <f t="shared" si="206"/>
        <v>42284.500104166669</v>
      </c>
      <c r="K3274">
        <v>1444219209</v>
      </c>
      <c r="L3274" s="10">
        <f>(((I3274/60)/60)/24)+DATE(1970,1,1)</f>
        <v>42314.541770833333</v>
      </c>
      <c r="M3274" t="b">
        <v>1</v>
      </c>
      <c r="N3274">
        <v>145</v>
      </c>
      <c r="O3274" t="b">
        <v>1</v>
      </c>
      <c r="P3274" t="s">
        <v>8271</v>
      </c>
      <c r="Q3274" t="str">
        <f t="shared" si="207"/>
        <v>theater</v>
      </c>
      <c r="R3274" t="str">
        <f t="shared" si="208"/>
        <v>plays</v>
      </c>
      <c r="S3274">
        <f xml:space="preserve"> ROUND((E3274:E7387 / D3274:D7387)*100, 0)</f>
        <v>154</v>
      </c>
      <c r="T3274" s="5">
        <f t="shared" si="205"/>
        <v>106.5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0">
        <f t="shared" si="206"/>
        <v>42611.801412037035</v>
      </c>
      <c r="K3275">
        <v>1472498042</v>
      </c>
      <c r="L3275" s="10">
        <f>(((I3275/60)/60)/24)+DATE(1970,1,1)</f>
        <v>42627.791666666672</v>
      </c>
      <c r="M3275" t="b">
        <v>1</v>
      </c>
      <c r="N3275">
        <v>21</v>
      </c>
      <c r="O3275" t="b">
        <v>1</v>
      </c>
      <c r="P3275" t="s">
        <v>8271</v>
      </c>
      <c r="Q3275" t="str">
        <f t="shared" si="207"/>
        <v>theater</v>
      </c>
      <c r="R3275" t="str">
        <f t="shared" si="208"/>
        <v>plays</v>
      </c>
      <c r="S3275">
        <f xml:space="preserve"> ROUND((E3275:E7388 / D3275:D7388)*100, 0)</f>
        <v>107</v>
      </c>
      <c r="T3275" s="5">
        <f t="shared" si="205"/>
        <v>204.57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0">
        <f t="shared" si="206"/>
        <v>42400.704537037032</v>
      </c>
      <c r="K3276">
        <v>1454259272</v>
      </c>
      <c r="L3276" s="10">
        <f>(((I3276/60)/60)/24)+DATE(1970,1,1)</f>
        <v>42444.875</v>
      </c>
      <c r="M3276" t="b">
        <v>1</v>
      </c>
      <c r="N3276">
        <v>286</v>
      </c>
      <c r="O3276" t="b">
        <v>1</v>
      </c>
      <c r="P3276" t="s">
        <v>8271</v>
      </c>
      <c r="Q3276" t="str">
        <f t="shared" si="207"/>
        <v>theater</v>
      </c>
      <c r="R3276" t="str">
        <f t="shared" si="208"/>
        <v>plays</v>
      </c>
      <c r="S3276">
        <f xml:space="preserve"> ROUND((E3276:E7389 / D3276:D7389)*100, 0)</f>
        <v>101</v>
      </c>
      <c r="T3276" s="5">
        <f t="shared" si="205"/>
        <v>54.91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0">
        <f t="shared" si="206"/>
        <v>42017.88045138889</v>
      </c>
      <c r="K3277">
        <v>1421183271</v>
      </c>
      <c r="L3277" s="10">
        <f>(((I3277/60)/60)/24)+DATE(1970,1,1)</f>
        <v>42044.1875</v>
      </c>
      <c r="M3277" t="b">
        <v>1</v>
      </c>
      <c r="N3277">
        <v>12</v>
      </c>
      <c r="O3277" t="b">
        <v>1</v>
      </c>
      <c r="P3277" t="s">
        <v>8271</v>
      </c>
      <c r="Q3277" t="str">
        <f t="shared" si="207"/>
        <v>theater</v>
      </c>
      <c r="R3277" t="str">
        <f t="shared" si="208"/>
        <v>plays</v>
      </c>
      <c r="S3277">
        <f xml:space="preserve"> ROUND((E3277:E7390 / D3277:D7390)*100, 0)</f>
        <v>100</v>
      </c>
      <c r="T3277" s="5">
        <f t="shared" si="205"/>
        <v>150.41999999999999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0">
        <f t="shared" si="206"/>
        <v>42426.949988425928</v>
      </c>
      <c r="K3278">
        <v>1456526879</v>
      </c>
      <c r="L3278" s="10">
        <f>(((I3278/60)/60)/24)+DATE(1970,1,1)</f>
        <v>42461.165972222225</v>
      </c>
      <c r="M3278" t="b">
        <v>1</v>
      </c>
      <c r="N3278">
        <v>100</v>
      </c>
      <c r="O3278" t="b">
        <v>1</v>
      </c>
      <c r="P3278" t="s">
        <v>8271</v>
      </c>
      <c r="Q3278" t="str">
        <f t="shared" si="207"/>
        <v>theater</v>
      </c>
      <c r="R3278" t="str">
        <f t="shared" si="208"/>
        <v>plays</v>
      </c>
      <c r="S3278">
        <f xml:space="preserve"> ROUND((E3278:E7391 / D3278:D7391)*100, 0)</f>
        <v>117</v>
      </c>
      <c r="T3278" s="5">
        <f t="shared" si="205"/>
        <v>52.58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0">
        <f t="shared" si="206"/>
        <v>41931.682939814818</v>
      </c>
      <c r="K3279">
        <v>1413735806</v>
      </c>
      <c r="L3279" s="10">
        <f>(((I3279/60)/60)/24)+DATE(1970,1,1)</f>
        <v>41961.724606481483</v>
      </c>
      <c r="M3279" t="b">
        <v>1</v>
      </c>
      <c r="N3279">
        <v>100</v>
      </c>
      <c r="O3279" t="b">
        <v>1</v>
      </c>
      <c r="P3279" t="s">
        <v>8271</v>
      </c>
      <c r="Q3279" t="str">
        <f t="shared" si="207"/>
        <v>theater</v>
      </c>
      <c r="R3279" t="str">
        <f t="shared" si="208"/>
        <v>plays</v>
      </c>
      <c r="S3279">
        <f xml:space="preserve"> ROUND((E3279:E7392 / D3279:D7392)*100, 0)</f>
        <v>109</v>
      </c>
      <c r="T3279" s="5">
        <f t="shared" si="205"/>
        <v>54.3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0">
        <f t="shared" si="206"/>
        <v>42124.848414351851</v>
      </c>
      <c r="K3280">
        <v>1430425303</v>
      </c>
      <c r="L3280" s="10">
        <f>(((I3280/60)/60)/24)+DATE(1970,1,1)</f>
        <v>42154.848414351851</v>
      </c>
      <c r="M3280" t="b">
        <v>1</v>
      </c>
      <c r="N3280">
        <v>34</v>
      </c>
      <c r="O3280" t="b">
        <v>1</v>
      </c>
      <c r="P3280" t="s">
        <v>8271</v>
      </c>
      <c r="Q3280" t="str">
        <f t="shared" si="207"/>
        <v>theater</v>
      </c>
      <c r="R3280" t="str">
        <f t="shared" si="208"/>
        <v>plays</v>
      </c>
      <c r="S3280">
        <f xml:space="preserve"> ROUND((E3280:E7393 / D3280:D7393)*100, 0)</f>
        <v>103</v>
      </c>
      <c r="T3280" s="5">
        <f t="shared" si="205"/>
        <v>76.03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0">
        <f t="shared" si="206"/>
        <v>42431.102534722217</v>
      </c>
      <c r="K3281">
        <v>1456885659</v>
      </c>
      <c r="L3281" s="10">
        <f>(((I3281/60)/60)/24)+DATE(1970,1,1)</f>
        <v>42461.06086805556</v>
      </c>
      <c r="M3281" t="b">
        <v>0</v>
      </c>
      <c r="N3281">
        <v>63</v>
      </c>
      <c r="O3281" t="b">
        <v>1</v>
      </c>
      <c r="P3281" t="s">
        <v>8271</v>
      </c>
      <c r="Q3281" t="str">
        <f t="shared" si="207"/>
        <v>theater</v>
      </c>
      <c r="R3281" t="str">
        <f t="shared" si="208"/>
        <v>plays</v>
      </c>
      <c r="S3281">
        <f xml:space="preserve"> ROUND((E3281:E7394 / D3281:D7394)*100, 0)</f>
        <v>114</v>
      </c>
      <c r="T3281" s="5">
        <f t="shared" si="205"/>
        <v>105.21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0">
        <f t="shared" si="206"/>
        <v>42121.756921296299</v>
      </c>
      <c r="K3282">
        <v>1430158198</v>
      </c>
      <c r="L3282" s="10">
        <f>(((I3282/60)/60)/24)+DATE(1970,1,1)</f>
        <v>42156.208333333328</v>
      </c>
      <c r="M3282" t="b">
        <v>0</v>
      </c>
      <c r="N3282">
        <v>30</v>
      </c>
      <c r="O3282" t="b">
        <v>1</v>
      </c>
      <c r="P3282" t="s">
        <v>8271</v>
      </c>
      <c r="Q3282" t="str">
        <f t="shared" si="207"/>
        <v>theater</v>
      </c>
      <c r="R3282" t="str">
        <f t="shared" si="208"/>
        <v>plays</v>
      </c>
      <c r="S3282">
        <f xml:space="preserve"> ROUND((E3282:E7395 / D3282:D7395)*100, 0)</f>
        <v>103</v>
      </c>
      <c r="T3282" s="5">
        <f t="shared" si="205"/>
        <v>68.67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0">
        <f t="shared" si="206"/>
        <v>42219.019733796296</v>
      </c>
      <c r="K3283">
        <v>1438561705</v>
      </c>
      <c r="L3283" s="10">
        <f>(((I3283/60)/60)/24)+DATE(1970,1,1)</f>
        <v>42249.019733796296</v>
      </c>
      <c r="M3283" t="b">
        <v>0</v>
      </c>
      <c r="N3283">
        <v>47</v>
      </c>
      <c r="O3283" t="b">
        <v>1</v>
      </c>
      <c r="P3283" t="s">
        <v>8271</v>
      </c>
      <c r="Q3283" t="str">
        <f t="shared" si="207"/>
        <v>theater</v>
      </c>
      <c r="R3283" t="str">
        <f t="shared" si="208"/>
        <v>plays</v>
      </c>
      <c r="S3283">
        <f xml:space="preserve"> ROUND((E3283:E7396 / D3283:D7396)*100, 0)</f>
        <v>122</v>
      </c>
      <c r="T3283" s="5">
        <f t="shared" si="205"/>
        <v>129.36000000000001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0">
        <f t="shared" si="206"/>
        <v>42445.19430555556</v>
      </c>
      <c r="K3284">
        <v>1458103188</v>
      </c>
      <c r="L3284" s="10">
        <f>(((I3284/60)/60)/24)+DATE(1970,1,1)</f>
        <v>42489.19430555556</v>
      </c>
      <c r="M3284" t="b">
        <v>0</v>
      </c>
      <c r="N3284">
        <v>237</v>
      </c>
      <c r="O3284" t="b">
        <v>1</v>
      </c>
      <c r="P3284" t="s">
        <v>8271</v>
      </c>
      <c r="Q3284" t="str">
        <f t="shared" si="207"/>
        <v>theater</v>
      </c>
      <c r="R3284" t="str">
        <f t="shared" si="208"/>
        <v>plays</v>
      </c>
      <c r="S3284">
        <f xml:space="preserve"> ROUND((E3284:E7397 / D3284:D7397)*100, 0)</f>
        <v>103</v>
      </c>
      <c r="T3284" s="5">
        <f t="shared" si="205"/>
        <v>134.26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0">
        <f t="shared" si="206"/>
        <v>42379.74418981481</v>
      </c>
      <c r="K3285">
        <v>1452448298</v>
      </c>
      <c r="L3285" s="10">
        <f>(((I3285/60)/60)/24)+DATE(1970,1,1)</f>
        <v>42410.875</v>
      </c>
      <c r="M3285" t="b">
        <v>0</v>
      </c>
      <c r="N3285">
        <v>47</v>
      </c>
      <c r="O3285" t="b">
        <v>1</v>
      </c>
      <c r="P3285" t="s">
        <v>8271</v>
      </c>
      <c r="Q3285" t="str">
        <f t="shared" si="207"/>
        <v>theater</v>
      </c>
      <c r="R3285" t="str">
        <f t="shared" si="208"/>
        <v>plays</v>
      </c>
      <c r="S3285">
        <f xml:space="preserve"> ROUND((E3285:E7398 / D3285:D7398)*100, 0)</f>
        <v>105</v>
      </c>
      <c r="T3285" s="5">
        <f t="shared" si="205"/>
        <v>17.829999999999998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0">
        <f t="shared" si="206"/>
        <v>42380.884872685187</v>
      </c>
      <c r="K3286">
        <v>1452546853</v>
      </c>
      <c r="L3286" s="10">
        <f>(((I3286/60)/60)/24)+DATE(1970,1,1)</f>
        <v>42398.249305555553</v>
      </c>
      <c r="M3286" t="b">
        <v>0</v>
      </c>
      <c r="N3286">
        <v>15</v>
      </c>
      <c r="O3286" t="b">
        <v>1</v>
      </c>
      <c r="P3286" t="s">
        <v>8271</v>
      </c>
      <c r="Q3286" t="str">
        <f t="shared" si="207"/>
        <v>theater</v>
      </c>
      <c r="R3286" t="str">
        <f t="shared" si="208"/>
        <v>plays</v>
      </c>
      <c r="S3286">
        <f xml:space="preserve"> ROUND((E3286:E7399 / D3286:D7399)*100, 0)</f>
        <v>102</v>
      </c>
      <c r="T3286" s="5">
        <f t="shared" si="205"/>
        <v>203.2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0">
        <f t="shared" si="206"/>
        <v>42762.942430555559</v>
      </c>
      <c r="K3287">
        <v>1485556626</v>
      </c>
      <c r="L3287" s="10">
        <f>(((I3287/60)/60)/24)+DATE(1970,1,1)</f>
        <v>42794.208333333328</v>
      </c>
      <c r="M3287" t="b">
        <v>0</v>
      </c>
      <c r="N3287">
        <v>81</v>
      </c>
      <c r="O3287" t="b">
        <v>1</v>
      </c>
      <c r="P3287" t="s">
        <v>8271</v>
      </c>
      <c r="Q3287" t="str">
        <f t="shared" si="207"/>
        <v>theater</v>
      </c>
      <c r="R3287" t="str">
        <f t="shared" si="208"/>
        <v>plays</v>
      </c>
      <c r="S3287">
        <f xml:space="preserve"> ROUND((E3287:E7400 / D3287:D7400)*100, 0)</f>
        <v>112</v>
      </c>
      <c r="T3287" s="5">
        <f t="shared" si="205"/>
        <v>69.19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0">
        <f t="shared" si="206"/>
        <v>42567.840069444443</v>
      </c>
      <c r="K3288">
        <v>1468699782</v>
      </c>
      <c r="L3288" s="10">
        <f>(((I3288/60)/60)/24)+DATE(1970,1,1)</f>
        <v>42597.840069444443</v>
      </c>
      <c r="M3288" t="b">
        <v>0</v>
      </c>
      <c r="N3288">
        <v>122</v>
      </c>
      <c r="O3288" t="b">
        <v>1</v>
      </c>
      <c r="P3288" t="s">
        <v>8271</v>
      </c>
      <c r="Q3288" t="str">
        <f t="shared" si="207"/>
        <v>theater</v>
      </c>
      <c r="R3288" t="str">
        <f t="shared" si="208"/>
        <v>plays</v>
      </c>
      <c r="S3288">
        <f xml:space="preserve"> ROUND((E3288:E7401 / D3288:D7401)*100, 0)</f>
        <v>102</v>
      </c>
      <c r="T3288" s="5">
        <f t="shared" si="205"/>
        <v>125.12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0">
        <f t="shared" si="206"/>
        <v>42311.750324074077</v>
      </c>
      <c r="K3289">
        <v>1446573628</v>
      </c>
      <c r="L3289" s="10">
        <f>(((I3289/60)/60)/24)+DATE(1970,1,1)</f>
        <v>42336.750324074077</v>
      </c>
      <c r="M3289" t="b">
        <v>0</v>
      </c>
      <c r="N3289">
        <v>34</v>
      </c>
      <c r="O3289" t="b">
        <v>1</v>
      </c>
      <c r="P3289" t="s">
        <v>8271</v>
      </c>
      <c r="Q3289" t="str">
        <f t="shared" si="207"/>
        <v>theater</v>
      </c>
      <c r="R3289" t="str">
        <f t="shared" si="208"/>
        <v>plays</v>
      </c>
      <c r="S3289">
        <f xml:space="preserve"> ROUND((E3289:E7402 / D3289:D7402)*100, 0)</f>
        <v>100</v>
      </c>
      <c r="T3289" s="5">
        <f t="shared" si="205"/>
        <v>73.53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0">
        <f t="shared" si="206"/>
        <v>42505.774479166663</v>
      </c>
      <c r="K3290">
        <v>1463337315</v>
      </c>
      <c r="L3290" s="10">
        <f>(((I3290/60)/60)/24)+DATE(1970,1,1)</f>
        <v>42541.958333333328</v>
      </c>
      <c r="M3290" t="b">
        <v>0</v>
      </c>
      <c r="N3290">
        <v>207</v>
      </c>
      <c r="O3290" t="b">
        <v>1</v>
      </c>
      <c r="P3290" t="s">
        <v>8271</v>
      </c>
      <c r="Q3290" t="str">
        <f t="shared" si="207"/>
        <v>theater</v>
      </c>
      <c r="R3290" t="str">
        <f t="shared" si="208"/>
        <v>plays</v>
      </c>
      <c r="S3290">
        <f xml:space="preserve"> ROUND((E3290:E7403 / D3290:D7403)*100, 0)</f>
        <v>100</v>
      </c>
      <c r="T3290" s="5">
        <f t="shared" si="205"/>
        <v>48.44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0">
        <f t="shared" si="206"/>
        <v>42758.368078703701</v>
      </c>
      <c r="K3291">
        <v>1485161402</v>
      </c>
      <c r="L3291" s="10">
        <f>(((I3291/60)/60)/24)+DATE(1970,1,1)</f>
        <v>42786.368078703701</v>
      </c>
      <c r="M3291" t="b">
        <v>0</v>
      </c>
      <c r="N3291">
        <v>25</v>
      </c>
      <c r="O3291" t="b">
        <v>1</v>
      </c>
      <c r="P3291" t="s">
        <v>8271</v>
      </c>
      <c r="Q3291" t="str">
        <f t="shared" si="207"/>
        <v>theater</v>
      </c>
      <c r="R3291" t="str">
        <f t="shared" si="208"/>
        <v>plays</v>
      </c>
      <c r="S3291">
        <f xml:space="preserve"> ROUND((E3291:E7404 / D3291:D7404)*100, 0)</f>
        <v>133</v>
      </c>
      <c r="T3291" s="5">
        <f t="shared" si="205"/>
        <v>26.61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0">
        <f t="shared" si="206"/>
        <v>42775.51494212963</v>
      </c>
      <c r="K3292">
        <v>1486642891</v>
      </c>
      <c r="L3292" s="10">
        <f>(((I3292/60)/60)/24)+DATE(1970,1,1)</f>
        <v>42805.51494212963</v>
      </c>
      <c r="M3292" t="b">
        <v>0</v>
      </c>
      <c r="N3292">
        <v>72</v>
      </c>
      <c r="O3292" t="b">
        <v>1</v>
      </c>
      <c r="P3292" t="s">
        <v>8271</v>
      </c>
      <c r="Q3292" t="str">
        <f t="shared" si="207"/>
        <v>theater</v>
      </c>
      <c r="R3292" t="str">
        <f t="shared" si="208"/>
        <v>plays</v>
      </c>
      <c r="S3292">
        <f xml:space="preserve"> ROUND((E3292:E7405 / D3292:D7405)*100, 0)</f>
        <v>121</v>
      </c>
      <c r="T3292" s="5">
        <f t="shared" si="205"/>
        <v>33.67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0">
        <f t="shared" si="206"/>
        <v>42232.702546296292</v>
      </c>
      <c r="K3293">
        <v>1439743900</v>
      </c>
      <c r="L3293" s="10">
        <f>(((I3293/60)/60)/24)+DATE(1970,1,1)</f>
        <v>42264.165972222225</v>
      </c>
      <c r="M3293" t="b">
        <v>0</v>
      </c>
      <c r="N3293">
        <v>14</v>
      </c>
      <c r="O3293" t="b">
        <v>1</v>
      </c>
      <c r="P3293" t="s">
        <v>8271</v>
      </c>
      <c r="Q3293" t="str">
        <f t="shared" si="207"/>
        <v>theater</v>
      </c>
      <c r="R3293" t="str">
        <f t="shared" si="208"/>
        <v>plays</v>
      </c>
      <c r="S3293">
        <f xml:space="preserve"> ROUND((E3293:E7406 / D3293:D7406)*100, 0)</f>
        <v>114</v>
      </c>
      <c r="T3293" s="5">
        <f t="shared" si="205"/>
        <v>40.71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0">
        <f t="shared" si="206"/>
        <v>42282.770231481481</v>
      </c>
      <c r="K3294">
        <v>1444069748</v>
      </c>
      <c r="L3294" s="10">
        <f>(((I3294/60)/60)/24)+DATE(1970,1,1)</f>
        <v>42342.811898148153</v>
      </c>
      <c r="M3294" t="b">
        <v>0</v>
      </c>
      <c r="N3294">
        <v>15</v>
      </c>
      <c r="O3294" t="b">
        <v>1</v>
      </c>
      <c r="P3294" t="s">
        <v>8271</v>
      </c>
      <c r="Q3294" t="str">
        <f t="shared" si="207"/>
        <v>theater</v>
      </c>
      <c r="R3294" t="str">
        <f t="shared" si="208"/>
        <v>plays</v>
      </c>
      <c r="S3294">
        <f xml:space="preserve"> ROUND((E3294:E7407 / D3294:D7407)*100, 0)</f>
        <v>286</v>
      </c>
      <c r="T3294" s="5">
        <f t="shared" si="205"/>
        <v>19.27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0">
        <f t="shared" si="206"/>
        <v>42768.425370370373</v>
      </c>
      <c r="K3295">
        <v>1486030352</v>
      </c>
      <c r="L3295" s="10">
        <f>(((I3295/60)/60)/24)+DATE(1970,1,1)</f>
        <v>42798.425370370373</v>
      </c>
      <c r="M3295" t="b">
        <v>0</v>
      </c>
      <c r="N3295">
        <v>91</v>
      </c>
      <c r="O3295" t="b">
        <v>1</v>
      </c>
      <c r="P3295" t="s">
        <v>8271</v>
      </c>
      <c r="Q3295" t="str">
        <f t="shared" si="207"/>
        <v>theater</v>
      </c>
      <c r="R3295" t="str">
        <f t="shared" si="208"/>
        <v>plays</v>
      </c>
      <c r="S3295">
        <f xml:space="preserve"> ROUND((E3295:E7408 / D3295:D7408)*100, 0)</f>
        <v>170</v>
      </c>
      <c r="T3295" s="5">
        <f t="shared" si="205"/>
        <v>84.29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0">
        <f t="shared" si="206"/>
        <v>42141.541134259256</v>
      </c>
      <c r="K3296">
        <v>1431867554</v>
      </c>
      <c r="L3296" s="10">
        <f>(((I3296/60)/60)/24)+DATE(1970,1,1)</f>
        <v>42171.541134259256</v>
      </c>
      <c r="M3296" t="b">
        <v>0</v>
      </c>
      <c r="N3296">
        <v>24</v>
      </c>
      <c r="O3296" t="b">
        <v>1</v>
      </c>
      <c r="P3296" t="s">
        <v>8271</v>
      </c>
      <c r="Q3296" t="str">
        <f t="shared" si="207"/>
        <v>theater</v>
      </c>
      <c r="R3296" t="str">
        <f t="shared" si="208"/>
        <v>plays</v>
      </c>
      <c r="S3296">
        <f xml:space="preserve"> ROUND((E3296:E7409 / D3296:D7409)*100, 0)</f>
        <v>118</v>
      </c>
      <c r="T3296" s="5">
        <f t="shared" si="205"/>
        <v>29.58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0">
        <f t="shared" si="206"/>
        <v>42609.442465277782</v>
      </c>
      <c r="K3297">
        <v>1472294229</v>
      </c>
      <c r="L3297" s="10">
        <f>(((I3297/60)/60)/24)+DATE(1970,1,1)</f>
        <v>42639.442465277782</v>
      </c>
      <c r="M3297" t="b">
        <v>0</v>
      </c>
      <c r="N3297">
        <v>27</v>
      </c>
      <c r="O3297" t="b">
        <v>1</v>
      </c>
      <c r="P3297" t="s">
        <v>8271</v>
      </c>
      <c r="Q3297" t="str">
        <f t="shared" si="207"/>
        <v>theater</v>
      </c>
      <c r="R3297" t="str">
        <f t="shared" si="208"/>
        <v>plays</v>
      </c>
      <c r="S3297">
        <f xml:space="preserve"> ROUND((E3297:E7410 / D3297:D7410)*100, 0)</f>
        <v>103</v>
      </c>
      <c r="T3297" s="5">
        <f t="shared" si="205"/>
        <v>26.67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0">
        <f t="shared" si="206"/>
        <v>42309.756620370375</v>
      </c>
      <c r="K3298">
        <v>1446401372</v>
      </c>
      <c r="L3298" s="10">
        <f>(((I3298/60)/60)/24)+DATE(1970,1,1)</f>
        <v>42330.916666666672</v>
      </c>
      <c r="M3298" t="b">
        <v>0</v>
      </c>
      <c r="N3298">
        <v>47</v>
      </c>
      <c r="O3298" t="b">
        <v>1</v>
      </c>
      <c r="P3298" t="s">
        <v>8271</v>
      </c>
      <c r="Q3298" t="str">
        <f t="shared" si="207"/>
        <v>theater</v>
      </c>
      <c r="R3298" t="str">
        <f t="shared" si="208"/>
        <v>plays</v>
      </c>
      <c r="S3298">
        <f xml:space="preserve"> ROUND((E3298:E7411 / D3298:D7411)*100, 0)</f>
        <v>144</v>
      </c>
      <c r="T3298" s="5">
        <f t="shared" si="205"/>
        <v>45.98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0">
        <f t="shared" si="206"/>
        <v>42193.771481481483</v>
      </c>
      <c r="K3299">
        <v>1436380256</v>
      </c>
      <c r="L3299" s="10">
        <f>(((I3299/60)/60)/24)+DATE(1970,1,1)</f>
        <v>42212.957638888889</v>
      </c>
      <c r="M3299" t="b">
        <v>0</v>
      </c>
      <c r="N3299">
        <v>44</v>
      </c>
      <c r="O3299" t="b">
        <v>1</v>
      </c>
      <c r="P3299" t="s">
        <v>8271</v>
      </c>
      <c r="Q3299" t="str">
        <f t="shared" si="207"/>
        <v>theater</v>
      </c>
      <c r="R3299" t="str">
        <f t="shared" si="208"/>
        <v>plays</v>
      </c>
      <c r="S3299">
        <f xml:space="preserve"> ROUND((E3299:E7412 / D3299:D7412)*100, 0)</f>
        <v>100</v>
      </c>
      <c r="T3299" s="5">
        <f t="shared" si="205"/>
        <v>125.09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0">
        <f t="shared" si="206"/>
        <v>42239.957962962959</v>
      </c>
      <c r="K3300">
        <v>1440370768</v>
      </c>
      <c r="L3300" s="10">
        <f>(((I3300/60)/60)/24)+DATE(1970,1,1)</f>
        <v>42260</v>
      </c>
      <c r="M3300" t="b">
        <v>0</v>
      </c>
      <c r="N3300">
        <v>72</v>
      </c>
      <c r="O3300" t="b">
        <v>1</v>
      </c>
      <c r="P3300" t="s">
        <v>8271</v>
      </c>
      <c r="Q3300" t="str">
        <f t="shared" si="207"/>
        <v>theater</v>
      </c>
      <c r="R3300" t="str">
        <f t="shared" si="208"/>
        <v>plays</v>
      </c>
      <c r="S3300">
        <f xml:space="preserve"> ROUND((E3300:E7413 / D3300:D7413)*100, 0)</f>
        <v>102</v>
      </c>
      <c r="T3300" s="5">
        <f t="shared" si="205"/>
        <v>141.29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0">
        <f t="shared" si="206"/>
        <v>42261.917395833334</v>
      </c>
      <c r="K3301">
        <v>1442268063</v>
      </c>
      <c r="L3301" s="10">
        <f>(((I3301/60)/60)/24)+DATE(1970,1,1)</f>
        <v>42291.917395833334</v>
      </c>
      <c r="M3301" t="b">
        <v>0</v>
      </c>
      <c r="N3301">
        <v>63</v>
      </c>
      <c r="O3301" t="b">
        <v>1</v>
      </c>
      <c r="P3301" t="s">
        <v>8271</v>
      </c>
      <c r="Q3301" t="str">
        <f t="shared" si="207"/>
        <v>theater</v>
      </c>
      <c r="R3301" t="str">
        <f t="shared" si="208"/>
        <v>plays</v>
      </c>
      <c r="S3301">
        <f xml:space="preserve"> ROUND((E3301:E7414 / D3301:D7414)*100, 0)</f>
        <v>116</v>
      </c>
      <c r="T3301" s="5">
        <f t="shared" si="205"/>
        <v>55.33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0">
        <f t="shared" si="206"/>
        <v>42102.743773148148</v>
      </c>
      <c r="K3302">
        <v>1428515462</v>
      </c>
      <c r="L3302" s="10">
        <f>(((I3302/60)/60)/24)+DATE(1970,1,1)</f>
        <v>42123.743773148148</v>
      </c>
      <c r="M3302" t="b">
        <v>0</v>
      </c>
      <c r="N3302">
        <v>88</v>
      </c>
      <c r="O3302" t="b">
        <v>1</v>
      </c>
      <c r="P3302" t="s">
        <v>8271</v>
      </c>
      <c r="Q3302" t="str">
        <f t="shared" si="207"/>
        <v>theater</v>
      </c>
      <c r="R3302" t="str">
        <f t="shared" si="208"/>
        <v>plays</v>
      </c>
      <c r="S3302">
        <f xml:space="preserve"> ROUND((E3302:E7415 / D3302:D7415)*100, 0)</f>
        <v>136</v>
      </c>
      <c r="T3302" s="5">
        <f t="shared" si="205"/>
        <v>46.42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0">
        <f t="shared" si="206"/>
        <v>42538.73583333334</v>
      </c>
      <c r="K3303">
        <v>1466185176</v>
      </c>
      <c r="L3303" s="10">
        <f>(((I3303/60)/60)/24)+DATE(1970,1,1)</f>
        <v>42583.290972222225</v>
      </c>
      <c r="M3303" t="b">
        <v>0</v>
      </c>
      <c r="N3303">
        <v>70</v>
      </c>
      <c r="O3303" t="b">
        <v>1</v>
      </c>
      <c r="P3303" t="s">
        <v>8271</v>
      </c>
      <c r="Q3303" t="str">
        <f t="shared" si="207"/>
        <v>theater</v>
      </c>
      <c r="R3303" t="str">
        <f t="shared" si="208"/>
        <v>plays</v>
      </c>
      <c r="S3303">
        <f xml:space="preserve"> ROUND((E3303:E7416 / D3303:D7416)*100, 0)</f>
        <v>133</v>
      </c>
      <c r="T3303" s="5">
        <f t="shared" si="205"/>
        <v>57.2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0">
        <f t="shared" si="206"/>
        <v>42681.35157407407</v>
      </c>
      <c r="K3304">
        <v>1478507176</v>
      </c>
      <c r="L3304" s="10">
        <f>(((I3304/60)/60)/24)+DATE(1970,1,1)</f>
        <v>42711.35157407407</v>
      </c>
      <c r="M3304" t="b">
        <v>0</v>
      </c>
      <c r="N3304">
        <v>50</v>
      </c>
      <c r="O3304" t="b">
        <v>1</v>
      </c>
      <c r="P3304" t="s">
        <v>8271</v>
      </c>
      <c r="Q3304" t="str">
        <f t="shared" si="207"/>
        <v>theater</v>
      </c>
      <c r="R3304" t="str">
        <f t="shared" si="208"/>
        <v>plays</v>
      </c>
      <c r="S3304">
        <f xml:space="preserve"> ROUND((E3304:E7417 / D3304:D7417)*100, 0)</f>
        <v>103</v>
      </c>
      <c r="T3304" s="5">
        <f t="shared" si="205"/>
        <v>173.7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0">
        <f t="shared" si="206"/>
        <v>42056.65143518518</v>
      </c>
      <c r="K3305">
        <v>1424533084</v>
      </c>
      <c r="L3305" s="10">
        <f>(((I3305/60)/60)/24)+DATE(1970,1,1)</f>
        <v>42091.609768518523</v>
      </c>
      <c r="M3305" t="b">
        <v>0</v>
      </c>
      <c r="N3305">
        <v>35</v>
      </c>
      <c r="O3305" t="b">
        <v>1</v>
      </c>
      <c r="P3305" t="s">
        <v>8271</v>
      </c>
      <c r="Q3305" t="str">
        <f t="shared" si="207"/>
        <v>theater</v>
      </c>
      <c r="R3305" t="str">
        <f t="shared" si="208"/>
        <v>plays</v>
      </c>
      <c r="S3305">
        <f xml:space="preserve"> ROUND((E3305:E7418 / D3305:D7418)*100, 0)</f>
        <v>116</v>
      </c>
      <c r="T3305" s="5">
        <f t="shared" si="205"/>
        <v>59.6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0">
        <f t="shared" si="206"/>
        <v>42696.624444444446</v>
      </c>
      <c r="K3306">
        <v>1479826752</v>
      </c>
      <c r="L3306" s="10">
        <f>(((I3306/60)/60)/24)+DATE(1970,1,1)</f>
        <v>42726.624444444446</v>
      </c>
      <c r="M3306" t="b">
        <v>0</v>
      </c>
      <c r="N3306">
        <v>175</v>
      </c>
      <c r="O3306" t="b">
        <v>1</v>
      </c>
      <c r="P3306" t="s">
        <v>8271</v>
      </c>
      <c r="Q3306" t="str">
        <f t="shared" si="207"/>
        <v>theater</v>
      </c>
      <c r="R3306" t="str">
        <f t="shared" si="208"/>
        <v>plays</v>
      </c>
      <c r="S3306">
        <f xml:space="preserve"> ROUND((E3306:E7419 / D3306:D7419)*100, 0)</f>
        <v>105</v>
      </c>
      <c r="T3306" s="5">
        <f t="shared" si="205"/>
        <v>89.59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0">
        <f t="shared" si="206"/>
        <v>42186.855879629627</v>
      </c>
      <c r="K3307">
        <v>1435782748</v>
      </c>
      <c r="L3307" s="10">
        <f>(((I3307/60)/60)/24)+DATE(1970,1,1)</f>
        <v>42216.855879629627</v>
      </c>
      <c r="M3307" t="b">
        <v>0</v>
      </c>
      <c r="N3307">
        <v>20</v>
      </c>
      <c r="O3307" t="b">
        <v>1</v>
      </c>
      <c r="P3307" t="s">
        <v>8271</v>
      </c>
      <c r="Q3307" t="str">
        <f t="shared" si="207"/>
        <v>theater</v>
      </c>
      <c r="R3307" t="str">
        <f t="shared" si="208"/>
        <v>plays</v>
      </c>
      <c r="S3307">
        <f xml:space="preserve"> ROUND((E3307:E7420 / D3307:D7420)*100, 0)</f>
        <v>102</v>
      </c>
      <c r="T3307" s="5">
        <f t="shared" si="205"/>
        <v>204.05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0">
        <f t="shared" si="206"/>
        <v>42493.219236111108</v>
      </c>
      <c r="K3308">
        <v>1462252542</v>
      </c>
      <c r="L3308" s="10">
        <f>(((I3308/60)/60)/24)+DATE(1970,1,1)</f>
        <v>42531.125</v>
      </c>
      <c r="M3308" t="b">
        <v>0</v>
      </c>
      <c r="N3308">
        <v>54</v>
      </c>
      <c r="O3308" t="b">
        <v>1</v>
      </c>
      <c r="P3308" t="s">
        <v>8271</v>
      </c>
      <c r="Q3308" t="str">
        <f t="shared" si="207"/>
        <v>theater</v>
      </c>
      <c r="R3308" t="str">
        <f t="shared" si="208"/>
        <v>plays</v>
      </c>
      <c r="S3308">
        <f xml:space="preserve"> ROUND((E3308:E7421 / D3308:D7421)*100, 0)</f>
        <v>175</v>
      </c>
      <c r="T3308" s="5">
        <f t="shared" si="205"/>
        <v>48.7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0">
        <f t="shared" si="206"/>
        <v>42475.057164351849</v>
      </c>
      <c r="K3309">
        <v>1460683339</v>
      </c>
      <c r="L3309" s="10">
        <f>(((I3309/60)/60)/24)+DATE(1970,1,1)</f>
        <v>42505.057164351849</v>
      </c>
      <c r="M3309" t="b">
        <v>0</v>
      </c>
      <c r="N3309">
        <v>20</v>
      </c>
      <c r="O3309" t="b">
        <v>1</v>
      </c>
      <c r="P3309" t="s">
        <v>8271</v>
      </c>
      <c r="Q3309" t="str">
        <f t="shared" si="207"/>
        <v>theater</v>
      </c>
      <c r="R3309" t="str">
        <f t="shared" si="208"/>
        <v>plays</v>
      </c>
      <c r="S3309">
        <f xml:space="preserve"> ROUND((E3309:E7422 / D3309:D7422)*100, 0)</f>
        <v>107</v>
      </c>
      <c r="T3309" s="5">
        <f t="shared" si="205"/>
        <v>53.34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0">
        <f t="shared" si="206"/>
        <v>42452.876909722225</v>
      </c>
      <c r="K3310">
        <v>1458766965</v>
      </c>
      <c r="L3310" s="10">
        <f>(((I3310/60)/60)/24)+DATE(1970,1,1)</f>
        <v>42473.876909722225</v>
      </c>
      <c r="M3310" t="b">
        <v>0</v>
      </c>
      <c r="N3310">
        <v>57</v>
      </c>
      <c r="O3310" t="b">
        <v>1</v>
      </c>
      <c r="P3310" t="s">
        <v>8271</v>
      </c>
      <c r="Q3310" t="str">
        <f t="shared" si="207"/>
        <v>theater</v>
      </c>
      <c r="R3310" t="str">
        <f t="shared" si="208"/>
        <v>plays</v>
      </c>
      <c r="S3310">
        <f xml:space="preserve"> ROUND((E3310:E7423 / D3310:D7423)*100, 0)</f>
        <v>122</v>
      </c>
      <c r="T3310" s="5">
        <f t="shared" si="205"/>
        <v>75.09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0">
        <f t="shared" si="206"/>
        <v>42628.650208333333</v>
      </c>
      <c r="K3311">
        <v>1473953778</v>
      </c>
      <c r="L3311" s="10">
        <f>(((I3311/60)/60)/24)+DATE(1970,1,1)</f>
        <v>42659.650208333333</v>
      </c>
      <c r="M3311" t="b">
        <v>0</v>
      </c>
      <c r="N3311">
        <v>31</v>
      </c>
      <c r="O3311" t="b">
        <v>1</v>
      </c>
      <c r="P3311" t="s">
        <v>8271</v>
      </c>
      <c r="Q3311" t="str">
        <f t="shared" si="207"/>
        <v>theater</v>
      </c>
      <c r="R3311" t="str">
        <f t="shared" si="208"/>
        <v>plays</v>
      </c>
      <c r="S3311">
        <f xml:space="preserve"> ROUND((E3311:E7424 / D3311:D7424)*100, 0)</f>
        <v>159</v>
      </c>
      <c r="T3311" s="5">
        <f t="shared" si="205"/>
        <v>18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0">
        <f t="shared" si="206"/>
        <v>42253.928530092591</v>
      </c>
      <c r="K3312">
        <v>1441577825</v>
      </c>
      <c r="L3312" s="10">
        <f>(((I3312/60)/60)/24)+DATE(1970,1,1)</f>
        <v>42283.928530092591</v>
      </c>
      <c r="M3312" t="b">
        <v>0</v>
      </c>
      <c r="N3312">
        <v>31</v>
      </c>
      <c r="O3312" t="b">
        <v>1</v>
      </c>
      <c r="P3312" t="s">
        <v>8271</v>
      </c>
      <c r="Q3312" t="str">
        <f t="shared" si="207"/>
        <v>theater</v>
      </c>
      <c r="R3312" t="str">
        <f t="shared" si="208"/>
        <v>plays</v>
      </c>
      <c r="S3312">
        <f xml:space="preserve"> ROUND((E3312:E7425 / D3312:D7425)*100, 0)</f>
        <v>100</v>
      </c>
      <c r="T3312" s="5">
        <f t="shared" si="205"/>
        <v>209.84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0">
        <f t="shared" si="206"/>
        <v>42264.29178240741</v>
      </c>
      <c r="K3313">
        <v>1442473210</v>
      </c>
      <c r="L3313" s="10">
        <f>(((I3313/60)/60)/24)+DATE(1970,1,1)</f>
        <v>42294.29178240741</v>
      </c>
      <c r="M3313" t="b">
        <v>0</v>
      </c>
      <c r="N3313">
        <v>45</v>
      </c>
      <c r="O3313" t="b">
        <v>1</v>
      </c>
      <c r="P3313" t="s">
        <v>8271</v>
      </c>
      <c r="Q3313" t="str">
        <f t="shared" si="207"/>
        <v>theater</v>
      </c>
      <c r="R3313" t="str">
        <f t="shared" si="208"/>
        <v>plays</v>
      </c>
      <c r="S3313">
        <f xml:space="preserve"> ROUND((E3313:E7426 / D3313:D7426)*100, 0)</f>
        <v>110</v>
      </c>
      <c r="T3313" s="5">
        <f t="shared" si="205"/>
        <v>61.02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0">
        <f t="shared" si="206"/>
        <v>42664.809560185182</v>
      </c>
      <c r="K3314">
        <v>1477077946</v>
      </c>
      <c r="L3314" s="10">
        <f>(((I3314/60)/60)/24)+DATE(1970,1,1)</f>
        <v>42685.916666666672</v>
      </c>
      <c r="M3314" t="b">
        <v>0</v>
      </c>
      <c r="N3314">
        <v>41</v>
      </c>
      <c r="O3314" t="b">
        <v>1</v>
      </c>
      <c r="P3314" t="s">
        <v>8271</v>
      </c>
      <c r="Q3314" t="str">
        <f t="shared" si="207"/>
        <v>theater</v>
      </c>
      <c r="R3314" t="str">
        <f t="shared" si="208"/>
        <v>plays</v>
      </c>
      <c r="S3314">
        <f xml:space="preserve"> ROUND((E3314:E7427 / D3314:D7427)*100, 0)</f>
        <v>100</v>
      </c>
      <c r="T3314" s="5">
        <f t="shared" si="205"/>
        <v>61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0">
        <f t="shared" si="206"/>
        <v>42382.244409722218</v>
      </c>
      <c r="K3315">
        <v>1452664317</v>
      </c>
      <c r="L3315" s="10">
        <f>(((I3315/60)/60)/24)+DATE(1970,1,1)</f>
        <v>42396.041666666672</v>
      </c>
      <c r="M3315" t="b">
        <v>0</v>
      </c>
      <c r="N3315">
        <v>29</v>
      </c>
      <c r="O3315" t="b">
        <v>1</v>
      </c>
      <c r="P3315" t="s">
        <v>8271</v>
      </c>
      <c r="Q3315" t="str">
        <f t="shared" si="207"/>
        <v>theater</v>
      </c>
      <c r="R3315" t="str">
        <f t="shared" si="208"/>
        <v>plays</v>
      </c>
      <c r="S3315">
        <f xml:space="preserve"> ROUND((E3315:E7428 / D3315:D7428)*100, 0)</f>
        <v>116</v>
      </c>
      <c r="T3315" s="5">
        <f t="shared" si="205"/>
        <v>80.03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0">
        <f t="shared" si="206"/>
        <v>42105.267488425925</v>
      </c>
      <c r="K3316">
        <v>1428733511</v>
      </c>
      <c r="L3316" s="10">
        <f>(((I3316/60)/60)/24)+DATE(1970,1,1)</f>
        <v>42132.836805555555</v>
      </c>
      <c r="M3316" t="b">
        <v>0</v>
      </c>
      <c r="N3316">
        <v>58</v>
      </c>
      <c r="O3316" t="b">
        <v>1</v>
      </c>
      <c r="P3316" t="s">
        <v>8271</v>
      </c>
      <c r="Q3316" t="str">
        <f t="shared" si="207"/>
        <v>theater</v>
      </c>
      <c r="R3316" t="str">
        <f t="shared" si="208"/>
        <v>plays</v>
      </c>
      <c r="S3316">
        <f xml:space="preserve"> ROUND((E3316:E7429 / D3316:D7429)*100, 0)</f>
        <v>211</v>
      </c>
      <c r="T3316" s="5">
        <f t="shared" si="205"/>
        <v>29.07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0">
        <f t="shared" si="206"/>
        <v>42466.303715277783</v>
      </c>
      <c r="K3317">
        <v>1459927041</v>
      </c>
      <c r="L3317" s="10">
        <f>(((I3317/60)/60)/24)+DATE(1970,1,1)</f>
        <v>42496.303715277783</v>
      </c>
      <c r="M3317" t="b">
        <v>0</v>
      </c>
      <c r="N3317">
        <v>89</v>
      </c>
      <c r="O3317" t="b">
        <v>1</v>
      </c>
      <c r="P3317" t="s">
        <v>8271</v>
      </c>
      <c r="Q3317" t="str">
        <f t="shared" si="207"/>
        <v>theater</v>
      </c>
      <c r="R3317" t="str">
        <f t="shared" si="208"/>
        <v>plays</v>
      </c>
      <c r="S3317">
        <f xml:space="preserve"> ROUND((E3317:E7430 / D3317:D7430)*100, 0)</f>
        <v>110</v>
      </c>
      <c r="T3317" s="5">
        <f t="shared" si="205"/>
        <v>49.44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0">
        <f t="shared" si="206"/>
        <v>41826.871238425927</v>
      </c>
      <c r="K3318">
        <v>1404680075</v>
      </c>
      <c r="L3318" s="10">
        <f>(((I3318/60)/60)/24)+DATE(1970,1,1)</f>
        <v>41859.57916666667</v>
      </c>
      <c r="M3318" t="b">
        <v>0</v>
      </c>
      <c r="N3318">
        <v>125</v>
      </c>
      <c r="O3318" t="b">
        <v>1</v>
      </c>
      <c r="P3318" t="s">
        <v>8271</v>
      </c>
      <c r="Q3318" t="str">
        <f t="shared" si="207"/>
        <v>theater</v>
      </c>
      <c r="R3318" t="str">
        <f t="shared" si="208"/>
        <v>plays</v>
      </c>
      <c r="S3318">
        <f xml:space="preserve"> ROUND((E3318:E7431 / D3318:D7431)*100, 0)</f>
        <v>100</v>
      </c>
      <c r="T3318" s="5">
        <f t="shared" si="205"/>
        <v>93.98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0">
        <f t="shared" si="206"/>
        <v>42499.039629629624</v>
      </c>
      <c r="K3319">
        <v>1462755424</v>
      </c>
      <c r="L3319" s="10">
        <f>(((I3319/60)/60)/24)+DATE(1970,1,1)</f>
        <v>42529.039629629624</v>
      </c>
      <c r="M3319" t="b">
        <v>0</v>
      </c>
      <c r="N3319">
        <v>18</v>
      </c>
      <c r="O3319" t="b">
        <v>1</v>
      </c>
      <c r="P3319" t="s">
        <v>8271</v>
      </c>
      <c r="Q3319" t="str">
        <f t="shared" si="207"/>
        <v>theater</v>
      </c>
      <c r="R3319" t="str">
        <f t="shared" si="208"/>
        <v>plays</v>
      </c>
      <c r="S3319">
        <f xml:space="preserve"> ROUND((E3319:E7432 / D3319:D7432)*100, 0)</f>
        <v>106</v>
      </c>
      <c r="T3319" s="5">
        <f t="shared" si="205"/>
        <v>61.94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0">
        <f t="shared" si="206"/>
        <v>42431.302002314813</v>
      </c>
      <c r="K3320">
        <v>1456902893</v>
      </c>
      <c r="L3320" s="10">
        <f>(((I3320/60)/60)/24)+DATE(1970,1,1)</f>
        <v>42471.104166666672</v>
      </c>
      <c r="M3320" t="b">
        <v>0</v>
      </c>
      <c r="N3320">
        <v>32</v>
      </c>
      <c r="O3320" t="b">
        <v>1</v>
      </c>
      <c r="P3320" t="s">
        <v>8271</v>
      </c>
      <c r="Q3320" t="str">
        <f t="shared" si="207"/>
        <v>theater</v>
      </c>
      <c r="R3320" t="str">
        <f t="shared" si="208"/>
        <v>plays</v>
      </c>
      <c r="S3320">
        <f xml:space="preserve"> ROUND((E3320:E7433 / D3320:D7433)*100, 0)</f>
        <v>126</v>
      </c>
      <c r="T3320" s="5">
        <f t="shared" si="205"/>
        <v>78.5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0">
        <f t="shared" si="206"/>
        <v>41990.585486111115</v>
      </c>
      <c r="K3321">
        <v>1418824986</v>
      </c>
      <c r="L3321" s="10">
        <f>(((I3321/60)/60)/24)+DATE(1970,1,1)</f>
        <v>42035.585486111115</v>
      </c>
      <c r="M3321" t="b">
        <v>0</v>
      </c>
      <c r="N3321">
        <v>16</v>
      </c>
      <c r="O3321" t="b">
        <v>1</v>
      </c>
      <c r="P3321" t="s">
        <v>8271</v>
      </c>
      <c r="Q3321" t="str">
        <f t="shared" si="207"/>
        <v>theater</v>
      </c>
      <c r="R3321" t="str">
        <f t="shared" si="208"/>
        <v>plays</v>
      </c>
      <c r="S3321">
        <f xml:space="preserve"> ROUND((E3321:E7434 / D3321:D7434)*100, 0)</f>
        <v>108</v>
      </c>
      <c r="T3321" s="5">
        <f t="shared" si="205"/>
        <v>33.75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0">
        <f t="shared" si="206"/>
        <v>42513.045798611114</v>
      </c>
      <c r="K3322">
        <v>1463965557</v>
      </c>
      <c r="L3322" s="10">
        <f>(((I3322/60)/60)/24)+DATE(1970,1,1)</f>
        <v>42543.045798611114</v>
      </c>
      <c r="M3322" t="b">
        <v>0</v>
      </c>
      <c r="N3322">
        <v>38</v>
      </c>
      <c r="O3322" t="b">
        <v>1</v>
      </c>
      <c r="P3322" t="s">
        <v>8271</v>
      </c>
      <c r="Q3322" t="str">
        <f t="shared" si="207"/>
        <v>theater</v>
      </c>
      <c r="R3322" t="str">
        <f t="shared" si="208"/>
        <v>plays</v>
      </c>
      <c r="S3322">
        <f xml:space="preserve"> ROUND((E3322:E7435 / D3322:D7435)*100, 0)</f>
        <v>101</v>
      </c>
      <c r="T3322" s="5">
        <f t="shared" si="205"/>
        <v>66.45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0">
        <f t="shared" si="206"/>
        <v>41914.100289351853</v>
      </c>
      <c r="K3323">
        <v>1412216665</v>
      </c>
      <c r="L3323" s="10">
        <f>(((I3323/60)/60)/24)+DATE(1970,1,1)</f>
        <v>41928.165972222225</v>
      </c>
      <c r="M3323" t="b">
        <v>0</v>
      </c>
      <c r="N3323">
        <v>15</v>
      </c>
      <c r="O3323" t="b">
        <v>1</v>
      </c>
      <c r="P3323" t="s">
        <v>8271</v>
      </c>
      <c r="Q3323" t="str">
        <f t="shared" si="207"/>
        <v>theater</v>
      </c>
      <c r="R3323" t="str">
        <f t="shared" si="208"/>
        <v>plays</v>
      </c>
      <c r="S3323">
        <f xml:space="preserve"> ROUND((E3323:E7436 / D3323:D7436)*100, 0)</f>
        <v>107</v>
      </c>
      <c r="T3323" s="5">
        <f t="shared" ref="T3323:T3386" si="209" xml:space="preserve"> ROUND(IF(N3323&gt;0,(E3323/N3323),(0)),2)</f>
        <v>35.799999999999997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0">
        <f t="shared" si="206"/>
        <v>42521.010370370372</v>
      </c>
      <c r="K3324">
        <v>1464653696</v>
      </c>
      <c r="L3324" s="10">
        <f>(((I3324/60)/60)/24)+DATE(1970,1,1)</f>
        <v>42543.163194444445</v>
      </c>
      <c r="M3324" t="b">
        <v>0</v>
      </c>
      <c r="N3324">
        <v>23</v>
      </c>
      <c r="O3324" t="b">
        <v>1</v>
      </c>
      <c r="P3324" t="s">
        <v>8271</v>
      </c>
      <c r="Q3324" t="str">
        <f t="shared" si="207"/>
        <v>theater</v>
      </c>
      <c r="R3324" t="str">
        <f t="shared" si="208"/>
        <v>plays</v>
      </c>
      <c r="S3324">
        <f xml:space="preserve"> ROUND((E3324:E7437 / D3324:D7437)*100, 0)</f>
        <v>102</v>
      </c>
      <c r="T3324" s="5">
        <f t="shared" si="209"/>
        <v>145.65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0">
        <f t="shared" si="206"/>
        <v>42608.36583333333</v>
      </c>
      <c r="K3325">
        <v>1472201208</v>
      </c>
      <c r="L3325" s="10">
        <f>(((I3325/60)/60)/24)+DATE(1970,1,1)</f>
        <v>42638.36583333333</v>
      </c>
      <c r="M3325" t="b">
        <v>0</v>
      </c>
      <c r="N3325">
        <v>49</v>
      </c>
      <c r="O3325" t="b">
        <v>1</v>
      </c>
      <c r="P3325" t="s">
        <v>8271</v>
      </c>
      <c r="Q3325" t="str">
        <f t="shared" si="207"/>
        <v>theater</v>
      </c>
      <c r="R3325" t="str">
        <f t="shared" si="208"/>
        <v>plays</v>
      </c>
      <c r="S3325">
        <f xml:space="preserve"> ROUND((E3325:E7438 / D3325:D7438)*100, 0)</f>
        <v>126</v>
      </c>
      <c r="T3325" s="5">
        <f t="shared" si="209"/>
        <v>25.69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0">
        <f t="shared" si="206"/>
        <v>42512.58321759259</v>
      </c>
      <c r="K3326">
        <v>1463925590</v>
      </c>
      <c r="L3326" s="10">
        <f>(((I3326/60)/60)/24)+DATE(1970,1,1)</f>
        <v>42526.58321759259</v>
      </c>
      <c r="M3326" t="b">
        <v>0</v>
      </c>
      <c r="N3326">
        <v>10</v>
      </c>
      <c r="O3326" t="b">
        <v>1</v>
      </c>
      <c r="P3326" t="s">
        <v>8271</v>
      </c>
      <c r="Q3326" t="str">
        <f t="shared" si="207"/>
        <v>theater</v>
      </c>
      <c r="R3326" t="str">
        <f t="shared" si="208"/>
        <v>plays</v>
      </c>
      <c r="S3326">
        <f xml:space="preserve"> ROUND((E3326:E7439 / D3326:D7439)*100, 0)</f>
        <v>102</v>
      </c>
      <c r="T3326" s="5">
        <f t="shared" si="209"/>
        <v>152.5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0">
        <f t="shared" si="206"/>
        <v>42064.785613425927</v>
      </c>
      <c r="K3327">
        <v>1425235877</v>
      </c>
      <c r="L3327" s="10">
        <f>(((I3327/60)/60)/24)+DATE(1970,1,1)</f>
        <v>42099.743946759263</v>
      </c>
      <c r="M3327" t="b">
        <v>0</v>
      </c>
      <c r="N3327">
        <v>15</v>
      </c>
      <c r="O3327" t="b">
        <v>1</v>
      </c>
      <c r="P3327" t="s">
        <v>8271</v>
      </c>
      <c r="Q3327" t="str">
        <f t="shared" si="207"/>
        <v>theater</v>
      </c>
      <c r="R3327" t="str">
        <f t="shared" si="208"/>
        <v>plays</v>
      </c>
      <c r="S3327">
        <f xml:space="preserve"> ROUND((E3327:E7440 / D3327:D7440)*100, 0)</f>
        <v>113</v>
      </c>
      <c r="T3327" s="5">
        <f t="shared" si="209"/>
        <v>30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0">
        <f t="shared" si="206"/>
        <v>42041.714178240742</v>
      </c>
      <c r="K3328">
        <v>1423242505</v>
      </c>
      <c r="L3328" s="10">
        <f>(((I3328/60)/60)/24)+DATE(1970,1,1)</f>
        <v>42071.67251157407</v>
      </c>
      <c r="M3328" t="b">
        <v>0</v>
      </c>
      <c r="N3328">
        <v>57</v>
      </c>
      <c r="O3328" t="b">
        <v>1</v>
      </c>
      <c r="P3328" t="s">
        <v>8271</v>
      </c>
      <c r="Q3328" t="str">
        <f t="shared" si="207"/>
        <v>theater</v>
      </c>
      <c r="R3328" t="str">
        <f t="shared" si="208"/>
        <v>plays</v>
      </c>
      <c r="S3328">
        <f xml:space="preserve"> ROUND((E3328:E7441 / D3328:D7441)*100, 0)</f>
        <v>101</v>
      </c>
      <c r="T3328" s="5">
        <f t="shared" si="209"/>
        <v>142.28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0">
        <f t="shared" si="206"/>
        <v>42468.374606481477</v>
      </c>
      <c r="K3329">
        <v>1460105966</v>
      </c>
      <c r="L3329" s="10">
        <f>(((I3329/60)/60)/24)+DATE(1970,1,1)</f>
        <v>42498.374606481477</v>
      </c>
      <c r="M3329" t="b">
        <v>0</v>
      </c>
      <c r="N3329">
        <v>33</v>
      </c>
      <c r="O3329" t="b">
        <v>1</v>
      </c>
      <c r="P3329" t="s">
        <v>8271</v>
      </c>
      <c r="Q3329" t="str">
        <f t="shared" si="207"/>
        <v>theater</v>
      </c>
      <c r="R3329" t="str">
        <f t="shared" si="208"/>
        <v>plays</v>
      </c>
      <c r="S3329">
        <f xml:space="preserve"> ROUND((E3329:E7442 / D3329:D7442)*100, 0)</f>
        <v>101</v>
      </c>
      <c r="T3329" s="5">
        <f t="shared" si="209"/>
        <v>24.55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0">
        <f t="shared" si="206"/>
        <v>41822.57503472222</v>
      </c>
      <c r="K3330">
        <v>1404308883</v>
      </c>
      <c r="L3330" s="10">
        <f>(((I3330/60)/60)/24)+DATE(1970,1,1)</f>
        <v>41825.041666666664</v>
      </c>
      <c r="M3330" t="b">
        <v>0</v>
      </c>
      <c r="N3330">
        <v>9</v>
      </c>
      <c r="O3330" t="b">
        <v>1</v>
      </c>
      <c r="P3330" t="s">
        <v>8271</v>
      </c>
      <c r="Q3330" t="str">
        <f t="shared" si="207"/>
        <v>theater</v>
      </c>
      <c r="R3330" t="str">
        <f t="shared" si="208"/>
        <v>plays</v>
      </c>
      <c r="S3330">
        <f xml:space="preserve"> ROUND((E3330:E7443 / D3330:D7443)*100, 0)</f>
        <v>146</v>
      </c>
      <c r="T3330" s="5">
        <f t="shared" si="209"/>
        <v>292.77999999999997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0">
        <f t="shared" ref="J3331:J3394" si="210">(((K3331/60)/60)/24)+DATE(1970,1,1)</f>
        <v>41837.323009259257</v>
      </c>
      <c r="K3331">
        <v>1405583108</v>
      </c>
      <c r="L3331" s="10">
        <f>(((I3331/60)/60)/24)+DATE(1970,1,1)</f>
        <v>41847.958333333336</v>
      </c>
      <c r="M3331" t="b">
        <v>0</v>
      </c>
      <c r="N3331">
        <v>26</v>
      </c>
      <c r="O3331" t="b">
        <v>1</v>
      </c>
      <c r="P3331" t="s">
        <v>8271</v>
      </c>
      <c r="Q3331" t="str">
        <f t="shared" ref="Q3331:Q3394" si="211">LEFT(P3331, SEARCH("/",P3331,1)-1)</f>
        <v>theater</v>
      </c>
      <c r="R3331" t="str">
        <f t="shared" ref="R3331:R3394" si="212">RIGHT(P3331,LEN(P3331)-SEARCH("/",P3331))</f>
        <v>plays</v>
      </c>
      <c r="S3331">
        <f xml:space="preserve"> ROUND((E3331:E7444 / D3331:D7444)*100, 0)</f>
        <v>117</v>
      </c>
      <c r="T3331" s="5">
        <f t="shared" si="209"/>
        <v>44.92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0">
        <f t="shared" si="210"/>
        <v>42065.887361111112</v>
      </c>
      <c r="K3332">
        <v>1425331068</v>
      </c>
      <c r="L3332" s="10">
        <f>(((I3332/60)/60)/24)+DATE(1970,1,1)</f>
        <v>42095.845694444448</v>
      </c>
      <c r="M3332" t="b">
        <v>0</v>
      </c>
      <c r="N3332">
        <v>69</v>
      </c>
      <c r="O3332" t="b">
        <v>1</v>
      </c>
      <c r="P3332" t="s">
        <v>8271</v>
      </c>
      <c r="Q3332" t="str">
        <f t="shared" si="211"/>
        <v>theater</v>
      </c>
      <c r="R3332" t="str">
        <f t="shared" si="212"/>
        <v>plays</v>
      </c>
      <c r="S3332">
        <f xml:space="preserve"> ROUND((E3332:E7445 / D3332:D7445)*100, 0)</f>
        <v>106</v>
      </c>
      <c r="T3332" s="5">
        <f t="shared" si="209"/>
        <v>23.1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0">
        <f t="shared" si="210"/>
        <v>42248.697754629626</v>
      </c>
      <c r="K3333">
        <v>1441125886</v>
      </c>
      <c r="L3333" s="10">
        <f>(((I3333/60)/60)/24)+DATE(1970,1,1)</f>
        <v>42283.697754629626</v>
      </c>
      <c r="M3333" t="b">
        <v>0</v>
      </c>
      <c r="N3333">
        <v>65</v>
      </c>
      <c r="O3333" t="b">
        <v>1</v>
      </c>
      <c r="P3333" t="s">
        <v>8271</v>
      </c>
      <c r="Q3333" t="str">
        <f t="shared" si="211"/>
        <v>theater</v>
      </c>
      <c r="R3333" t="str">
        <f t="shared" si="212"/>
        <v>plays</v>
      </c>
      <c r="S3333">
        <f xml:space="preserve"> ROUND((E3333:E7446 / D3333:D7446)*100, 0)</f>
        <v>105</v>
      </c>
      <c r="T3333" s="5">
        <f t="shared" si="209"/>
        <v>80.400000000000006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0">
        <f t="shared" si="210"/>
        <v>41809.860300925924</v>
      </c>
      <c r="K3334">
        <v>1403210330</v>
      </c>
      <c r="L3334" s="10">
        <f>(((I3334/60)/60)/24)+DATE(1970,1,1)</f>
        <v>41839.860300925924</v>
      </c>
      <c r="M3334" t="b">
        <v>0</v>
      </c>
      <c r="N3334">
        <v>83</v>
      </c>
      <c r="O3334" t="b">
        <v>1</v>
      </c>
      <c r="P3334" t="s">
        <v>8271</v>
      </c>
      <c r="Q3334" t="str">
        <f t="shared" si="211"/>
        <v>theater</v>
      </c>
      <c r="R3334" t="str">
        <f t="shared" si="212"/>
        <v>plays</v>
      </c>
      <c r="S3334">
        <f xml:space="preserve"> ROUND((E3334:E7447 / D3334:D7447)*100, 0)</f>
        <v>100</v>
      </c>
      <c r="T3334" s="5">
        <f t="shared" si="209"/>
        <v>72.290000000000006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0">
        <f t="shared" si="210"/>
        <v>42148.676851851851</v>
      </c>
      <c r="K3335">
        <v>1432484080</v>
      </c>
      <c r="L3335" s="10">
        <f>(((I3335/60)/60)/24)+DATE(1970,1,1)</f>
        <v>42170.676851851851</v>
      </c>
      <c r="M3335" t="b">
        <v>0</v>
      </c>
      <c r="N3335">
        <v>111</v>
      </c>
      <c r="O3335" t="b">
        <v>1</v>
      </c>
      <c r="P3335" t="s">
        <v>8271</v>
      </c>
      <c r="Q3335" t="str">
        <f t="shared" si="211"/>
        <v>theater</v>
      </c>
      <c r="R3335" t="str">
        <f t="shared" si="212"/>
        <v>plays</v>
      </c>
      <c r="S3335">
        <f xml:space="preserve"> ROUND((E3335:E7448 / D3335:D7448)*100, 0)</f>
        <v>105</v>
      </c>
      <c r="T3335" s="5">
        <f t="shared" si="209"/>
        <v>32.97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0">
        <f t="shared" si="210"/>
        <v>42185.521087962959</v>
      </c>
      <c r="K3336">
        <v>1435667422</v>
      </c>
      <c r="L3336" s="10">
        <f>(((I3336/60)/60)/24)+DATE(1970,1,1)</f>
        <v>42215.521087962959</v>
      </c>
      <c r="M3336" t="b">
        <v>0</v>
      </c>
      <c r="N3336">
        <v>46</v>
      </c>
      <c r="O3336" t="b">
        <v>1</v>
      </c>
      <c r="P3336" t="s">
        <v>8271</v>
      </c>
      <c r="Q3336" t="str">
        <f t="shared" si="211"/>
        <v>theater</v>
      </c>
      <c r="R3336" t="str">
        <f t="shared" si="212"/>
        <v>plays</v>
      </c>
      <c r="S3336">
        <f xml:space="preserve"> ROUND((E3336:E7449 / D3336:D7449)*100, 0)</f>
        <v>139</v>
      </c>
      <c r="T3336" s="5">
        <f t="shared" si="209"/>
        <v>116.65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0">
        <f t="shared" si="210"/>
        <v>41827.674143518518</v>
      </c>
      <c r="K3337">
        <v>1404749446</v>
      </c>
      <c r="L3337" s="10">
        <f>(((I3337/60)/60)/24)+DATE(1970,1,1)</f>
        <v>41854.958333333336</v>
      </c>
      <c r="M3337" t="b">
        <v>0</v>
      </c>
      <c r="N3337">
        <v>63</v>
      </c>
      <c r="O3337" t="b">
        <v>1</v>
      </c>
      <c r="P3337" t="s">
        <v>8271</v>
      </c>
      <c r="Q3337" t="str">
        <f t="shared" si="211"/>
        <v>theater</v>
      </c>
      <c r="R3337" t="str">
        <f t="shared" si="212"/>
        <v>plays</v>
      </c>
      <c r="S3337">
        <f xml:space="preserve"> ROUND((E3337:E7450 / D3337:D7450)*100, 0)</f>
        <v>100</v>
      </c>
      <c r="T3337" s="5">
        <f t="shared" si="209"/>
        <v>79.62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0">
        <f t="shared" si="210"/>
        <v>42437.398680555561</v>
      </c>
      <c r="K3338">
        <v>1457429646</v>
      </c>
      <c r="L3338" s="10">
        <f>(((I3338/60)/60)/24)+DATE(1970,1,1)</f>
        <v>42465.35701388889</v>
      </c>
      <c r="M3338" t="b">
        <v>0</v>
      </c>
      <c r="N3338">
        <v>9</v>
      </c>
      <c r="O3338" t="b">
        <v>1</v>
      </c>
      <c r="P3338" t="s">
        <v>8271</v>
      </c>
      <c r="Q3338" t="str">
        <f t="shared" si="211"/>
        <v>theater</v>
      </c>
      <c r="R3338" t="str">
        <f t="shared" si="212"/>
        <v>plays</v>
      </c>
      <c r="S3338">
        <f xml:space="preserve"> ROUND((E3338:E7451 / D3338:D7451)*100, 0)</f>
        <v>100</v>
      </c>
      <c r="T3338" s="5">
        <f t="shared" si="209"/>
        <v>27.78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0">
        <f t="shared" si="210"/>
        <v>41901.282025462962</v>
      </c>
      <c r="K3339">
        <v>1411109167</v>
      </c>
      <c r="L3339" s="10">
        <f>(((I3339/60)/60)/24)+DATE(1970,1,1)</f>
        <v>41922.875</v>
      </c>
      <c r="M3339" t="b">
        <v>0</v>
      </c>
      <c r="N3339">
        <v>34</v>
      </c>
      <c r="O3339" t="b">
        <v>1</v>
      </c>
      <c r="P3339" t="s">
        <v>8271</v>
      </c>
      <c r="Q3339" t="str">
        <f t="shared" si="211"/>
        <v>theater</v>
      </c>
      <c r="R3339" t="str">
        <f t="shared" si="212"/>
        <v>plays</v>
      </c>
      <c r="S3339">
        <f xml:space="preserve"> ROUND((E3339:E7452 / D3339:D7452)*100, 0)</f>
        <v>110</v>
      </c>
      <c r="T3339" s="5">
        <f t="shared" si="209"/>
        <v>81.03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0">
        <f t="shared" si="210"/>
        <v>42769.574999999997</v>
      </c>
      <c r="K3340">
        <v>1486129680</v>
      </c>
      <c r="L3340" s="10">
        <f>(((I3340/60)/60)/24)+DATE(1970,1,1)</f>
        <v>42790.574999999997</v>
      </c>
      <c r="M3340" t="b">
        <v>0</v>
      </c>
      <c r="N3340">
        <v>112</v>
      </c>
      <c r="O3340" t="b">
        <v>1</v>
      </c>
      <c r="P3340" t="s">
        <v>8271</v>
      </c>
      <c r="Q3340" t="str">
        <f t="shared" si="211"/>
        <v>theater</v>
      </c>
      <c r="R3340" t="str">
        <f t="shared" si="212"/>
        <v>plays</v>
      </c>
      <c r="S3340">
        <f xml:space="preserve"> ROUND((E3340:E7453 / D3340:D7453)*100, 0)</f>
        <v>102</v>
      </c>
      <c r="T3340" s="5">
        <f t="shared" si="209"/>
        <v>136.85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0">
        <f t="shared" si="210"/>
        <v>42549.665717592594</v>
      </c>
      <c r="K3341">
        <v>1467129518</v>
      </c>
      <c r="L3341" s="10">
        <f>(((I3341/60)/60)/24)+DATE(1970,1,1)</f>
        <v>42579.665717592594</v>
      </c>
      <c r="M3341" t="b">
        <v>0</v>
      </c>
      <c r="N3341">
        <v>47</v>
      </c>
      <c r="O3341" t="b">
        <v>1</v>
      </c>
      <c r="P3341" t="s">
        <v>8271</v>
      </c>
      <c r="Q3341" t="str">
        <f t="shared" si="211"/>
        <v>theater</v>
      </c>
      <c r="R3341" t="str">
        <f t="shared" si="212"/>
        <v>plays</v>
      </c>
      <c r="S3341">
        <f xml:space="preserve"> ROUND((E3341:E7454 / D3341:D7454)*100, 0)</f>
        <v>104</v>
      </c>
      <c r="T3341" s="5">
        <f t="shared" si="209"/>
        <v>177.62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0">
        <f t="shared" si="210"/>
        <v>42685.974004629628</v>
      </c>
      <c r="K3342">
        <v>1478906554</v>
      </c>
      <c r="L3342" s="10">
        <f>(((I3342/60)/60)/24)+DATE(1970,1,1)</f>
        <v>42710.974004629628</v>
      </c>
      <c r="M3342" t="b">
        <v>0</v>
      </c>
      <c r="N3342">
        <v>38</v>
      </c>
      <c r="O3342" t="b">
        <v>1</v>
      </c>
      <c r="P3342" t="s">
        <v>8271</v>
      </c>
      <c r="Q3342" t="str">
        <f t="shared" si="211"/>
        <v>theater</v>
      </c>
      <c r="R3342" t="str">
        <f t="shared" si="212"/>
        <v>plays</v>
      </c>
      <c r="S3342">
        <f xml:space="preserve"> ROUND((E3342:E7455 / D3342:D7455)*100, 0)</f>
        <v>138</v>
      </c>
      <c r="T3342" s="5">
        <f t="shared" si="209"/>
        <v>109.08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0">
        <f t="shared" si="210"/>
        <v>42510.798854166671</v>
      </c>
      <c r="K3343">
        <v>1463771421</v>
      </c>
      <c r="L3343" s="10">
        <f>(((I3343/60)/60)/24)+DATE(1970,1,1)</f>
        <v>42533.708333333328</v>
      </c>
      <c r="M3343" t="b">
        <v>0</v>
      </c>
      <c r="N3343">
        <v>28</v>
      </c>
      <c r="O3343" t="b">
        <v>1</v>
      </c>
      <c r="P3343" t="s">
        <v>8271</v>
      </c>
      <c r="Q3343" t="str">
        <f t="shared" si="211"/>
        <v>theater</v>
      </c>
      <c r="R3343" t="str">
        <f t="shared" si="212"/>
        <v>plays</v>
      </c>
      <c r="S3343">
        <f xml:space="preserve"> ROUND((E3343:E7456 / D3343:D7456)*100, 0)</f>
        <v>100</v>
      </c>
      <c r="T3343" s="5">
        <f t="shared" si="209"/>
        <v>119.64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0">
        <f t="shared" si="210"/>
        <v>42062.296412037031</v>
      </c>
      <c r="K3344">
        <v>1425020810</v>
      </c>
      <c r="L3344" s="10">
        <f>(((I3344/60)/60)/24)+DATE(1970,1,1)</f>
        <v>42095.207638888889</v>
      </c>
      <c r="M3344" t="b">
        <v>0</v>
      </c>
      <c r="N3344">
        <v>78</v>
      </c>
      <c r="O3344" t="b">
        <v>1</v>
      </c>
      <c r="P3344" t="s">
        <v>8271</v>
      </c>
      <c r="Q3344" t="str">
        <f t="shared" si="211"/>
        <v>theater</v>
      </c>
      <c r="R3344" t="str">
        <f t="shared" si="212"/>
        <v>plays</v>
      </c>
      <c r="S3344">
        <f xml:space="preserve"> ROUND((E3344:E7457 / D3344:D7457)*100, 0)</f>
        <v>102</v>
      </c>
      <c r="T3344" s="5">
        <f t="shared" si="209"/>
        <v>78.209999999999994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0">
        <f t="shared" si="210"/>
        <v>42452.916481481487</v>
      </c>
      <c r="K3345">
        <v>1458770384</v>
      </c>
      <c r="L3345" s="10">
        <f>(((I3345/60)/60)/24)+DATE(1970,1,1)</f>
        <v>42473.554166666669</v>
      </c>
      <c r="M3345" t="b">
        <v>0</v>
      </c>
      <c r="N3345">
        <v>23</v>
      </c>
      <c r="O3345" t="b">
        <v>1</v>
      </c>
      <c r="P3345" t="s">
        <v>8271</v>
      </c>
      <c r="Q3345" t="str">
        <f t="shared" si="211"/>
        <v>theater</v>
      </c>
      <c r="R3345" t="str">
        <f t="shared" si="212"/>
        <v>plays</v>
      </c>
      <c r="S3345">
        <f xml:space="preserve"> ROUND((E3345:E7458 / D3345:D7458)*100, 0)</f>
        <v>171</v>
      </c>
      <c r="T3345" s="5">
        <f t="shared" si="209"/>
        <v>52.17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0">
        <f t="shared" si="210"/>
        <v>41851.200150462959</v>
      </c>
      <c r="K3346">
        <v>1406782093</v>
      </c>
      <c r="L3346" s="10">
        <f>(((I3346/60)/60)/24)+DATE(1970,1,1)</f>
        <v>41881.200150462959</v>
      </c>
      <c r="M3346" t="b">
        <v>0</v>
      </c>
      <c r="N3346">
        <v>40</v>
      </c>
      <c r="O3346" t="b">
        <v>1</v>
      </c>
      <c r="P3346" t="s">
        <v>8271</v>
      </c>
      <c r="Q3346" t="str">
        <f t="shared" si="211"/>
        <v>theater</v>
      </c>
      <c r="R3346" t="str">
        <f t="shared" si="212"/>
        <v>plays</v>
      </c>
      <c r="S3346">
        <f xml:space="preserve"> ROUND((E3346:E7459 / D3346:D7459)*100, 0)</f>
        <v>101</v>
      </c>
      <c r="T3346" s="5">
        <f t="shared" si="209"/>
        <v>114.13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0">
        <f t="shared" si="210"/>
        <v>42053.106111111112</v>
      </c>
      <c r="K3347">
        <v>1424226768</v>
      </c>
      <c r="L3347" s="10">
        <f>(((I3347/60)/60)/24)+DATE(1970,1,1)</f>
        <v>42112.025694444441</v>
      </c>
      <c r="M3347" t="b">
        <v>0</v>
      </c>
      <c r="N3347">
        <v>13</v>
      </c>
      <c r="O3347" t="b">
        <v>1</v>
      </c>
      <c r="P3347" t="s">
        <v>8271</v>
      </c>
      <c r="Q3347" t="str">
        <f t="shared" si="211"/>
        <v>theater</v>
      </c>
      <c r="R3347" t="str">
        <f t="shared" si="212"/>
        <v>plays</v>
      </c>
      <c r="S3347">
        <f xml:space="preserve"> ROUND((E3347:E7460 / D3347:D7460)*100, 0)</f>
        <v>130</v>
      </c>
      <c r="T3347" s="5">
        <f t="shared" si="209"/>
        <v>50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0">
        <f t="shared" si="210"/>
        <v>42054.024421296301</v>
      </c>
      <c r="K3348">
        <v>1424306110</v>
      </c>
      <c r="L3348" s="10">
        <f>(((I3348/60)/60)/24)+DATE(1970,1,1)</f>
        <v>42061.024421296301</v>
      </c>
      <c r="M3348" t="b">
        <v>0</v>
      </c>
      <c r="N3348">
        <v>18</v>
      </c>
      <c r="O3348" t="b">
        <v>1</v>
      </c>
      <c r="P3348" t="s">
        <v>8271</v>
      </c>
      <c r="Q3348" t="str">
        <f t="shared" si="211"/>
        <v>theater</v>
      </c>
      <c r="R3348" t="str">
        <f t="shared" si="212"/>
        <v>plays</v>
      </c>
      <c r="S3348">
        <f xml:space="preserve"> ROUND((E3348:E7461 / D3348:D7461)*100, 0)</f>
        <v>110</v>
      </c>
      <c r="T3348" s="5">
        <f t="shared" si="209"/>
        <v>91.67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0">
        <f t="shared" si="210"/>
        <v>42484.551550925928</v>
      </c>
      <c r="K3349">
        <v>1461503654</v>
      </c>
      <c r="L3349" s="10">
        <f>(((I3349/60)/60)/24)+DATE(1970,1,1)</f>
        <v>42498.875</v>
      </c>
      <c r="M3349" t="b">
        <v>0</v>
      </c>
      <c r="N3349">
        <v>22</v>
      </c>
      <c r="O3349" t="b">
        <v>1</v>
      </c>
      <c r="P3349" t="s">
        <v>8271</v>
      </c>
      <c r="Q3349" t="str">
        <f t="shared" si="211"/>
        <v>theater</v>
      </c>
      <c r="R3349" t="str">
        <f t="shared" si="212"/>
        <v>plays</v>
      </c>
      <c r="S3349">
        <f xml:space="preserve"> ROUND((E3349:E7462 / D3349:D7462)*100, 0)</f>
        <v>119</v>
      </c>
      <c r="T3349" s="5">
        <f t="shared" si="209"/>
        <v>108.59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0">
        <f t="shared" si="210"/>
        <v>42466.558796296296</v>
      </c>
      <c r="K3350">
        <v>1459949080</v>
      </c>
      <c r="L3350" s="10">
        <f>(((I3350/60)/60)/24)+DATE(1970,1,1)</f>
        <v>42490.165972222225</v>
      </c>
      <c r="M3350" t="b">
        <v>0</v>
      </c>
      <c r="N3350">
        <v>79</v>
      </c>
      <c r="O3350" t="b">
        <v>1</v>
      </c>
      <c r="P3350" t="s">
        <v>8271</v>
      </c>
      <c r="Q3350" t="str">
        <f t="shared" si="211"/>
        <v>theater</v>
      </c>
      <c r="R3350" t="str">
        <f t="shared" si="212"/>
        <v>plays</v>
      </c>
      <c r="S3350">
        <f xml:space="preserve"> ROUND((E3350:E7463 / D3350:D7463)*100, 0)</f>
        <v>100</v>
      </c>
      <c r="T3350" s="5">
        <f t="shared" si="209"/>
        <v>69.819999999999993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0">
        <f t="shared" si="210"/>
        <v>42513.110787037032</v>
      </c>
      <c r="K3351">
        <v>1463971172</v>
      </c>
      <c r="L3351" s="10">
        <f>(((I3351/60)/60)/24)+DATE(1970,1,1)</f>
        <v>42534.708333333328</v>
      </c>
      <c r="M3351" t="b">
        <v>0</v>
      </c>
      <c r="N3351">
        <v>14</v>
      </c>
      <c r="O3351" t="b">
        <v>1</v>
      </c>
      <c r="P3351" t="s">
        <v>8271</v>
      </c>
      <c r="Q3351" t="str">
        <f t="shared" si="211"/>
        <v>theater</v>
      </c>
      <c r="R3351" t="str">
        <f t="shared" si="212"/>
        <v>plays</v>
      </c>
      <c r="S3351">
        <f xml:space="preserve"> ROUND((E3351:E7464 / D3351:D7464)*100, 0)</f>
        <v>153</v>
      </c>
      <c r="T3351" s="5">
        <f t="shared" si="209"/>
        <v>109.57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0">
        <f t="shared" si="210"/>
        <v>42302.701516203699</v>
      </c>
      <c r="K3352">
        <v>1445791811</v>
      </c>
      <c r="L3352" s="10">
        <f>(((I3352/60)/60)/24)+DATE(1970,1,1)</f>
        <v>42337.958333333328</v>
      </c>
      <c r="M3352" t="b">
        <v>0</v>
      </c>
      <c r="N3352">
        <v>51</v>
      </c>
      <c r="O3352" t="b">
        <v>1</v>
      </c>
      <c r="P3352" t="s">
        <v>8271</v>
      </c>
      <c r="Q3352" t="str">
        <f t="shared" si="211"/>
        <v>theater</v>
      </c>
      <c r="R3352" t="str">
        <f t="shared" si="212"/>
        <v>plays</v>
      </c>
      <c r="S3352">
        <f xml:space="preserve"> ROUND((E3352:E7465 / D3352:D7465)*100, 0)</f>
        <v>104</v>
      </c>
      <c r="T3352" s="5">
        <f t="shared" si="209"/>
        <v>71.67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0">
        <f t="shared" si="210"/>
        <v>41806.395428240743</v>
      </c>
      <c r="K3353">
        <v>1402910965</v>
      </c>
      <c r="L3353" s="10">
        <f>(((I3353/60)/60)/24)+DATE(1970,1,1)</f>
        <v>41843.458333333336</v>
      </c>
      <c r="M3353" t="b">
        <v>0</v>
      </c>
      <c r="N3353">
        <v>54</v>
      </c>
      <c r="O3353" t="b">
        <v>1</v>
      </c>
      <c r="P3353" t="s">
        <v>8271</v>
      </c>
      <c r="Q3353" t="str">
        <f t="shared" si="211"/>
        <v>theater</v>
      </c>
      <c r="R3353" t="str">
        <f t="shared" si="212"/>
        <v>plays</v>
      </c>
      <c r="S3353">
        <f xml:space="preserve"> ROUND((E3353:E7466 / D3353:D7466)*100, 0)</f>
        <v>101</v>
      </c>
      <c r="T3353" s="5">
        <f t="shared" si="209"/>
        <v>93.61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0">
        <f t="shared" si="210"/>
        <v>42495.992800925931</v>
      </c>
      <c r="K3354">
        <v>1462492178</v>
      </c>
      <c r="L3354" s="10">
        <f>(((I3354/60)/60)/24)+DATE(1970,1,1)</f>
        <v>42552.958333333328</v>
      </c>
      <c r="M3354" t="b">
        <v>0</v>
      </c>
      <c r="N3354">
        <v>70</v>
      </c>
      <c r="O3354" t="b">
        <v>1</v>
      </c>
      <c r="P3354" t="s">
        <v>8271</v>
      </c>
      <c r="Q3354" t="str">
        <f t="shared" si="211"/>
        <v>theater</v>
      </c>
      <c r="R3354" t="str">
        <f t="shared" si="212"/>
        <v>plays</v>
      </c>
      <c r="S3354">
        <f xml:space="preserve"> ROUND((E3354:E7467 / D3354:D7467)*100, 0)</f>
        <v>108</v>
      </c>
      <c r="T3354" s="5">
        <f t="shared" si="209"/>
        <v>76.8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0">
        <f t="shared" si="210"/>
        <v>42479.432291666672</v>
      </c>
      <c r="K3355">
        <v>1461061350</v>
      </c>
      <c r="L3355" s="10">
        <f>(((I3355/60)/60)/24)+DATE(1970,1,1)</f>
        <v>42492.958333333328</v>
      </c>
      <c r="M3355" t="b">
        <v>0</v>
      </c>
      <c r="N3355">
        <v>44</v>
      </c>
      <c r="O3355" t="b">
        <v>1</v>
      </c>
      <c r="P3355" t="s">
        <v>8271</v>
      </c>
      <c r="Q3355" t="str">
        <f t="shared" si="211"/>
        <v>theater</v>
      </c>
      <c r="R3355" t="str">
        <f t="shared" si="212"/>
        <v>plays</v>
      </c>
      <c r="S3355">
        <f xml:space="preserve"> ROUND((E3355:E7468 / D3355:D7468)*100, 0)</f>
        <v>315</v>
      </c>
      <c r="T3355" s="5">
        <f t="shared" si="209"/>
        <v>35.799999999999997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0">
        <f t="shared" si="210"/>
        <v>42270.7269212963</v>
      </c>
      <c r="K3356">
        <v>1443029206</v>
      </c>
      <c r="L3356" s="10">
        <f>(((I3356/60)/60)/24)+DATE(1970,1,1)</f>
        <v>42306.167361111111</v>
      </c>
      <c r="M3356" t="b">
        <v>0</v>
      </c>
      <c r="N3356">
        <v>55</v>
      </c>
      <c r="O3356" t="b">
        <v>1</v>
      </c>
      <c r="P3356" t="s">
        <v>8271</v>
      </c>
      <c r="Q3356" t="str">
        <f t="shared" si="211"/>
        <v>theater</v>
      </c>
      <c r="R3356" t="str">
        <f t="shared" si="212"/>
        <v>plays</v>
      </c>
      <c r="S3356">
        <f xml:space="preserve"> ROUND((E3356:E7469 / D3356:D7469)*100, 0)</f>
        <v>102</v>
      </c>
      <c r="T3356" s="5">
        <f t="shared" si="209"/>
        <v>55.6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0">
        <f t="shared" si="210"/>
        <v>42489.619525462964</v>
      </c>
      <c r="K3357">
        <v>1461941527</v>
      </c>
      <c r="L3357" s="10">
        <f>(((I3357/60)/60)/24)+DATE(1970,1,1)</f>
        <v>42500.470138888893</v>
      </c>
      <c r="M3357" t="b">
        <v>0</v>
      </c>
      <c r="N3357">
        <v>15</v>
      </c>
      <c r="O3357" t="b">
        <v>1</v>
      </c>
      <c r="P3357" t="s">
        <v>8271</v>
      </c>
      <c r="Q3357" t="str">
        <f t="shared" si="211"/>
        <v>theater</v>
      </c>
      <c r="R3357" t="str">
        <f t="shared" si="212"/>
        <v>plays</v>
      </c>
      <c r="S3357">
        <f xml:space="preserve"> ROUND((E3357:E7470 / D3357:D7470)*100, 0)</f>
        <v>126</v>
      </c>
      <c r="T3357" s="5">
        <f t="shared" si="209"/>
        <v>147.33000000000001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0">
        <f t="shared" si="210"/>
        <v>42536.815648148149</v>
      </c>
      <c r="K3358">
        <v>1466019272</v>
      </c>
      <c r="L3358" s="10">
        <f>(((I3358/60)/60)/24)+DATE(1970,1,1)</f>
        <v>42566.815648148149</v>
      </c>
      <c r="M3358" t="b">
        <v>0</v>
      </c>
      <c r="N3358">
        <v>27</v>
      </c>
      <c r="O3358" t="b">
        <v>1</v>
      </c>
      <c r="P3358" t="s">
        <v>8271</v>
      </c>
      <c r="Q3358" t="str">
        <f t="shared" si="211"/>
        <v>theater</v>
      </c>
      <c r="R3358" t="str">
        <f t="shared" si="212"/>
        <v>plays</v>
      </c>
      <c r="S3358">
        <f xml:space="preserve"> ROUND((E3358:E7471 / D3358:D7471)*100, 0)</f>
        <v>101</v>
      </c>
      <c r="T3358" s="5">
        <f t="shared" si="209"/>
        <v>56.33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0">
        <f t="shared" si="210"/>
        <v>41822.417939814812</v>
      </c>
      <c r="K3359">
        <v>1404295310</v>
      </c>
      <c r="L3359" s="10">
        <f>(((I3359/60)/60)/24)+DATE(1970,1,1)</f>
        <v>41852.417939814812</v>
      </c>
      <c r="M3359" t="b">
        <v>0</v>
      </c>
      <c r="N3359">
        <v>21</v>
      </c>
      <c r="O3359" t="b">
        <v>1</v>
      </c>
      <c r="P3359" t="s">
        <v>8271</v>
      </c>
      <c r="Q3359" t="str">
        <f t="shared" si="211"/>
        <v>theater</v>
      </c>
      <c r="R3359" t="str">
        <f t="shared" si="212"/>
        <v>plays</v>
      </c>
      <c r="S3359">
        <f xml:space="preserve"> ROUND((E3359:E7472 / D3359:D7472)*100, 0)</f>
        <v>101</v>
      </c>
      <c r="T3359" s="5">
        <f t="shared" si="209"/>
        <v>96.19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0">
        <f t="shared" si="210"/>
        <v>41932.311099537037</v>
      </c>
      <c r="K3360">
        <v>1413790079</v>
      </c>
      <c r="L3360" s="10">
        <f>(((I3360/60)/60)/24)+DATE(1970,1,1)</f>
        <v>41962.352766203709</v>
      </c>
      <c r="M3360" t="b">
        <v>0</v>
      </c>
      <c r="N3360">
        <v>162</v>
      </c>
      <c r="O3360" t="b">
        <v>1</v>
      </c>
      <c r="P3360" t="s">
        <v>8271</v>
      </c>
      <c r="Q3360" t="str">
        <f t="shared" si="211"/>
        <v>theater</v>
      </c>
      <c r="R3360" t="str">
        <f t="shared" si="212"/>
        <v>plays</v>
      </c>
      <c r="S3360">
        <f xml:space="preserve"> ROUND((E3360:E7473 / D3360:D7473)*100, 0)</f>
        <v>103</v>
      </c>
      <c r="T3360" s="5">
        <f t="shared" si="209"/>
        <v>63.57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0">
        <f t="shared" si="210"/>
        <v>42746.057106481487</v>
      </c>
      <c r="K3361">
        <v>1484097734</v>
      </c>
      <c r="L3361" s="10">
        <f>(((I3361/60)/60)/24)+DATE(1970,1,1)</f>
        <v>42791.057106481487</v>
      </c>
      <c r="M3361" t="b">
        <v>0</v>
      </c>
      <c r="N3361">
        <v>23</v>
      </c>
      <c r="O3361" t="b">
        <v>1</v>
      </c>
      <c r="P3361" t="s">
        <v>8271</v>
      </c>
      <c r="Q3361" t="str">
        <f t="shared" si="211"/>
        <v>theater</v>
      </c>
      <c r="R3361" t="str">
        <f t="shared" si="212"/>
        <v>plays</v>
      </c>
      <c r="S3361">
        <f xml:space="preserve"> ROUND((E3361:E7474 / D3361:D7474)*100, 0)</f>
        <v>106</v>
      </c>
      <c r="T3361" s="5">
        <f t="shared" si="209"/>
        <v>184.78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0">
        <f t="shared" si="210"/>
        <v>42697.082673611112</v>
      </c>
      <c r="K3362">
        <v>1479866343</v>
      </c>
      <c r="L3362" s="10">
        <f>(((I3362/60)/60)/24)+DATE(1970,1,1)</f>
        <v>42718.665972222225</v>
      </c>
      <c r="M3362" t="b">
        <v>0</v>
      </c>
      <c r="N3362">
        <v>72</v>
      </c>
      <c r="O3362" t="b">
        <v>1</v>
      </c>
      <c r="P3362" t="s">
        <v>8271</v>
      </c>
      <c r="Q3362" t="str">
        <f t="shared" si="211"/>
        <v>theater</v>
      </c>
      <c r="R3362" t="str">
        <f t="shared" si="212"/>
        <v>plays</v>
      </c>
      <c r="S3362">
        <f xml:space="preserve"> ROUND((E3362:E7475 / D3362:D7475)*100, 0)</f>
        <v>101</v>
      </c>
      <c r="T3362" s="5">
        <f t="shared" si="209"/>
        <v>126.72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0">
        <f t="shared" si="210"/>
        <v>41866.025347222225</v>
      </c>
      <c r="K3363">
        <v>1408062990</v>
      </c>
      <c r="L3363" s="10">
        <f>(((I3363/60)/60)/24)+DATE(1970,1,1)</f>
        <v>41883.665972222225</v>
      </c>
      <c r="M3363" t="b">
        <v>0</v>
      </c>
      <c r="N3363">
        <v>68</v>
      </c>
      <c r="O3363" t="b">
        <v>1</v>
      </c>
      <c r="P3363" t="s">
        <v>8271</v>
      </c>
      <c r="Q3363" t="str">
        <f t="shared" si="211"/>
        <v>theater</v>
      </c>
      <c r="R3363" t="str">
        <f t="shared" si="212"/>
        <v>plays</v>
      </c>
      <c r="S3363">
        <f xml:space="preserve"> ROUND((E3363:E7476 / D3363:D7476)*100, 0)</f>
        <v>113</v>
      </c>
      <c r="T3363" s="5">
        <f t="shared" si="209"/>
        <v>83.43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0">
        <f t="shared" si="210"/>
        <v>42056.091631944444</v>
      </c>
      <c r="K3364">
        <v>1424484717</v>
      </c>
      <c r="L3364" s="10">
        <f>(((I3364/60)/60)/24)+DATE(1970,1,1)</f>
        <v>42070.204861111109</v>
      </c>
      <c r="M3364" t="b">
        <v>0</v>
      </c>
      <c r="N3364">
        <v>20</v>
      </c>
      <c r="O3364" t="b">
        <v>1</v>
      </c>
      <c r="P3364" t="s">
        <v>8271</v>
      </c>
      <c r="Q3364" t="str">
        <f t="shared" si="211"/>
        <v>theater</v>
      </c>
      <c r="R3364" t="str">
        <f t="shared" si="212"/>
        <v>plays</v>
      </c>
      <c r="S3364">
        <f xml:space="preserve"> ROUND((E3364:E7477 / D3364:D7477)*100, 0)</f>
        <v>218</v>
      </c>
      <c r="T3364" s="5">
        <f t="shared" si="209"/>
        <v>54.5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0">
        <f t="shared" si="210"/>
        <v>41851.771354166667</v>
      </c>
      <c r="K3365">
        <v>1406831445</v>
      </c>
      <c r="L3365" s="10">
        <f>(((I3365/60)/60)/24)+DATE(1970,1,1)</f>
        <v>41870.666666666664</v>
      </c>
      <c r="M3365" t="b">
        <v>0</v>
      </c>
      <c r="N3365">
        <v>26</v>
      </c>
      <c r="O3365" t="b">
        <v>1</v>
      </c>
      <c r="P3365" t="s">
        <v>8271</v>
      </c>
      <c r="Q3365" t="str">
        <f t="shared" si="211"/>
        <v>theater</v>
      </c>
      <c r="R3365" t="str">
        <f t="shared" si="212"/>
        <v>plays</v>
      </c>
      <c r="S3365">
        <f xml:space="preserve"> ROUND((E3365:E7478 / D3365:D7478)*100, 0)</f>
        <v>101</v>
      </c>
      <c r="T3365" s="5">
        <f t="shared" si="209"/>
        <v>302.31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0">
        <f t="shared" si="210"/>
        <v>42422.977418981478</v>
      </c>
      <c r="K3366">
        <v>1456183649</v>
      </c>
      <c r="L3366" s="10">
        <f>(((I3366/60)/60)/24)+DATE(1970,1,1)</f>
        <v>42444.875</v>
      </c>
      <c r="M3366" t="b">
        <v>0</v>
      </c>
      <c r="N3366">
        <v>72</v>
      </c>
      <c r="O3366" t="b">
        <v>1</v>
      </c>
      <c r="P3366" t="s">
        <v>8271</v>
      </c>
      <c r="Q3366" t="str">
        <f t="shared" si="211"/>
        <v>theater</v>
      </c>
      <c r="R3366" t="str">
        <f t="shared" si="212"/>
        <v>plays</v>
      </c>
      <c r="S3366">
        <f xml:space="preserve"> ROUND((E3366:E7479 / D3366:D7479)*100, 0)</f>
        <v>106</v>
      </c>
      <c r="T3366" s="5">
        <f t="shared" si="209"/>
        <v>44.14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0">
        <f t="shared" si="210"/>
        <v>42321.101759259262</v>
      </c>
      <c r="K3367">
        <v>1447381592</v>
      </c>
      <c r="L3367" s="10">
        <f>(((I3367/60)/60)/24)+DATE(1970,1,1)</f>
        <v>42351.101759259262</v>
      </c>
      <c r="M3367" t="b">
        <v>0</v>
      </c>
      <c r="N3367">
        <v>3</v>
      </c>
      <c r="O3367" t="b">
        <v>1</v>
      </c>
      <c r="P3367" t="s">
        <v>8271</v>
      </c>
      <c r="Q3367" t="str">
        <f t="shared" si="211"/>
        <v>theater</v>
      </c>
      <c r="R3367" t="str">
        <f t="shared" si="212"/>
        <v>plays</v>
      </c>
      <c r="S3367">
        <f xml:space="preserve"> ROUND((E3367:E7480 / D3367:D7480)*100, 0)</f>
        <v>104</v>
      </c>
      <c r="T3367" s="5">
        <f t="shared" si="209"/>
        <v>866.67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0">
        <f t="shared" si="210"/>
        <v>42107.067557870367</v>
      </c>
      <c r="K3368">
        <v>1428889037</v>
      </c>
      <c r="L3368" s="10">
        <f>(((I3368/60)/60)/24)+DATE(1970,1,1)</f>
        <v>42137.067557870367</v>
      </c>
      <c r="M3368" t="b">
        <v>0</v>
      </c>
      <c r="N3368">
        <v>18</v>
      </c>
      <c r="O3368" t="b">
        <v>1</v>
      </c>
      <c r="P3368" t="s">
        <v>8271</v>
      </c>
      <c r="Q3368" t="str">
        <f t="shared" si="211"/>
        <v>theater</v>
      </c>
      <c r="R3368" t="str">
        <f t="shared" si="212"/>
        <v>plays</v>
      </c>
      <c r="S3368">
        <f xml:space="preserve"> ROUND((E3368:E7481 / D3368:D7481)*100, 0)</f>
        <v>221</v>
      </c>
      <c r="T3368" s="5">
        <f t="shared" si="209"/>
        <v>61.39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0">
        <f t="shared" si="210"/>
        <v>42192.933958333335</v>
      </c>
      <c r="K3369">
        <v>1436307894</v>
      </c>
      <c r="L3369" s="10">
        <f>(((I3369/60)/60)/24)+DATE(1970,1,1)</f>
        <v>42217.933958333335</v>
      </c>
      <c r="M3369" t="b">
        <v>0</v>
      </c>
      <c r="N3369">
        <v>30</v>
      </c>
      <c r="O3369" t="b">
        <v>1</v>
      </c>
      <c r="P3369" t="s">
        <v>8271</v>
      </c>
      <c r="Q3369" t="str">
        <f t="shared" si="211"/>
        <v>theater</v>
      </c>
      <c r="R3369" t="str">
        <f t="shared" si="212"/>
        <v>plays</v>
      </c>
      <c r="S3369">
        <f xml:space="preserve"> ROUND((E3369:E7482 / D3369:D7482)*100, 0)</f>
        <v>119</v>
      </c>
      <c r="T3369" s="5">
        <f t="shared" si="209"/>
        <v>29.67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0">
        <f t="shared" si="210"/>
        <v>41969.199756944443</v>
      </c>
      <c r="K3370">
        <v>1416977259</v>
      </c>
      <c r="L3370" s="10">
        <f>(((I3370/60)/60)/24)+DATE(1970,1,1)</f>
        <v>42005.208333333328</v>
      </c>
      <c r="M3370" t="b">
        <v>0</v>
      </c>
      <c r="N3370">
        <v>23</v>
      </c>
      <c r="O3370" t="b">
        <v>1</v>
      </c>
      <c r="P3370" t="s">
        <v>8271</v>
      </c>
      <c r="Q3370" t="str">
        <f t="shared" si="211"/>
        <v>theater</v>
      </c>
      <c r="R3370" t="str">
        <f t="shared" si="212"/>
        <v>plays</v>
      </c>
      <c r="S3370">
        <f xml:space="preserve"> ROUND((E3370:E7483 / D3370:D7483)*100, 0)</f>
        <v>105</v>
      </c>
      <c r="T3370" s="5">
        <f t="shared" si="209"/>
        <v>45.48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0">
        <f t="shared" si="210"/>
        <v>42690.041435185187</v>
      </c>
      <c r="K3371">
        <v>1479257980</v>
      </c>
      <c r="L3371" s="10">
        <f>(((I3371/60)/60)/24)+DATE(1970,1,1)</f>
        <v>42750.041435185187</v>
      </c>
      <c r="M3371" t="b">
        <v>0</v>
      </c>
      <c r="N3371">
        <v>54</v>
      </c>
      <c r="O3371" t="b">
        <v>1</v>
      </c>
      <c r="P3371" t="s">
        <v>8271</v>
      </c>
      <c r="Q3371" t="str">
        <f t="shared" si="211"/>
        <v>theater</v>
      </c>
      <c r="R3371" t="str">
        <f t="shared" si="212"/>
        <v>plays</v>
      </c>
      <c r="S3371">
        <f xml:space="preserve"> ROUND((E3371:E7484 / D3371:D7484)*100, 0)</f>
        <v>104</v>
      </c>
      <c r="T3371" s="5">
        <f t="shared" si="209"/>
        <v>96.2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0">
        <f t="shared" si="210"/>
        <v>42690.334317129629</v>
      </c>
      <c r="K3372">
        <v>1479283285</v>
      </c>
      <c r="L3372" s="10">
        <f>(((I3372/60)/60)/24)+DATE(1970,1,1)</f>
        <v>42721.333333333328</v>
      </c>
      <c r="M3372" t="b">
        <v>0</v>
      </c>
      <c r="N3372">
        <v>26</v>
      </c>
      <c r="O3372" t="b">
        <v>1</v>
      </c>
      <c r="P3372" t="s">
        <v>8271</v>
      </c>
      <c r="Q3372" t="str">
        <f t="shared" si="211"/>
        <v>theater</v>
      </c>
      <c r="R3372" t="str">
        <f t="shared" si="212"/>
        <v>plays</v>
      </c>
      <c r="S3372">
        <f xml:space="preserve"> ROUND((E3372:E7485 / D3372:D7485)*100, 0)</f>
        <v>118</v>
      </c>
      <c r="T3372" s="5">
        <f t="shared" si="209"/>
        <v>67.92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0">
        <f t="shared" si="210"/>
        <v>42312.874594907407</v>
      </c>
      <c r="K3373">
        <v>1446670765</v>
      </c>
      <c r="L3373" s="10">
        <f>(((I3373/60)/60)/24)+DATE(1970,1,1)</f>
        <v>42340.874594907407</v>
      </c>
      <c r="M3373" t="b">
        <v>0</v>
      </c>
      <c r="N3373">
        <v>9</v>
      </c>
      <c r="O3373" t="b">
        <v>1</v>
      </c>
      <c r="P3373" t="s">
        <v>8271</v>
      </c>
      <c r="Q3373" t="str">
        <f t="shared" si="211"/>
        <v>theater</v>
      </c>
      <c r="R3373" t="str">
        <f t="shared" si="212"/>
        <v>plays</v>
      </c>
      <c r="S3373">
        <f xml:space="preserve"> ROUND((E3373:E7486 / D3373:D7486)*100, 0)</f>
        <v>139</v>
      </c>
      <c r="T3373" s="5">
        <f t="shared" si="209"/>
        <v>30.78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0">
        <f t="shared" si="210"/>
        <v>41855.548101851848</v>
      </c>
      <c r="K3374">
        <v>1407157756</v>
      </c>
      <c r="L3374" s="10">
        <f>(((I3374/60)/60)/24)+DATE(1970,1,1)</f>
        <v>41876.207638888889</v>
      </c>
      <c r="M3374" t="b">
        <v>0</v>
      </c>
      <c r="N3374">
        <v>27</v>
      </c>
      <c r="O3374" t="b">
        <v>1</v>
      </c>
      <c r="P3374" t="s">
        <v>8271</v>
      </c>
      <c r="Q3374" t="str">
        <f t="shared" si="211"/>
        <v>theater</v>
      </c>
      <c r="R3374" t="str">
        <f t="shared" si="212"/>
        <v>plays</v>
      </c>
      <c r="S3374">
        <f xml:space="preserve"> ROUND((E3374:E7487 / D3374:D7487)*100, 0)</f>
        <v>104</v>
      </c>
      <c r="T3374" s="5">
        <f t="shared" si="209"/>
        <v>38.33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0">
        <f t="shared" si="210"/>
        <v>42179.854629629626</v>
      </c>
      <c r="K3375">
        <v>1435177840</v>
      </c>
      <c r="L3375" s="10">
        <f>(((I3375/60)/60)/24)+DATE(1970,1,1)</f>
        <v>42203.666666666672</v>
      </c>
      <c r="M3375" t="b">
        <v>0</v>
      </c>
      <c r="N3375">
        <v>30</v>
      </c>
      <c r="O3375" t="b">
        <v>1</v>
      </c>
      <c r="P3375" t="s">
        <v>8271</v>
      </c>
      <c r="Q3375" t="str">
        <f t="shared" si="211"/>
        <v>theater</v>
      </c>
      <c r="R3375" t="str">
        <f t="shared" si="212"/>
        <v>plays</v>
      </c>
      <c r="S3375">
        <f xml:space="preserve"> ROUND((E3375:E7488 / D3375:D7488)*100, 0)</f>
        <v>100</v>
      </c>
      <c r="T3375" s="5">
        <f t="shared" si="209"/>
        <v>66.83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0">
        <f t="shared" si="210"/>
        <v>42275.731666666667</v>
      </c>
      <c r="K3376">
        <v>1443461616</v>
      </c>
      <c r="L3376" s="10">
        <f>(((I3376/60)/60)/24)+DATE(1970,1,1)</f>
        <v>42305.731666666667</v>
      </c>
      <c r="M3376" t="b">
        <v>0</v>
      </c>
      <c r="N3376">
        <v>52</v>
      </c>
      <c r="O3376" t="b">
        <v>1</v>
      </c>
      <c r="P3376" t="s">
        <v>8271</v>
      </c>
      <c r="Q3376" t="str">
        <f t="shared" si="211"/>
        <v>theater</v>
      </c>
      <c r="R3376" t="str">
        <f t="shared" si="212"/>
        <v>plays</v>
      </c>
      <c r="S3376">
        <f xml:space="preserve"> ROUND((E3376:E7489 / D3376:D7489)*100, 0)</f>
        <v>107</v>
      </c>
      <c r="T3376" s="5">
        <f t="shared" si="209"/>
        <v>71.73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0">
        <f t="shared" si="210"/>
        <v>41765.610798611109</v>
      </c>
      <c r="K3377">
        <v>1399387173</v>
      </c>
      <c r="L3377" s="10">
        <f>(((I3377/60)/60)/24)+DATE(1970,1,1)</f>
        <v>41777.610798611109</v>
      </c>
      <c r="M3377" t="b">
        <v>0</v>
      </c>
      <c r="N3377">
        <v>17</v>
      </c>
      <c r="O3377" t="b">
        <v>1</v>
      </c>
      <c r="P3377" t="s">
        <v>8271</v>
      </c>
      <c r="Q3377" t="str">
        <f t="shared" si="211"/>
        <v>theater</v>
      </c>
      <c r="R3377" t="str">
        <f t="shared" si="212"/>
        <v>plays</v>
      </c>
      <c r="S3377">
        <f xml:space="preserve"> ROUND((E3377:E7490 / D3377:D7490)*100, 0)</f>
        <v>100</v>
      </c>
      <c r="T3377" s="5">
        <f t="shared" si="209"/>
        <v>176.47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0">
        <f t="shared" si="210"/>
        <v>42059.701319444444</v>
      </c>
      <c r="K3378">
        <v>1424796594</v>
      </c>
      <c r="L3378" s="10">
        <f>(((I3378/60)/60)/24)+DATE(1970,1,1)</f>
        <v>42119.659652777773</v>
      </c>
      <c r="M3378" t="b">
        <v>0</v>
      </c>
      <c r="N3378">
        <v>19</v>
      </c>
      <c r="O3378" t="b">
        <v>1</v>
      </c>
      <c r="P3378" t="s">
        <v>8271</v>
      </c>
      <c r="Q3378" t="str">
        <f t="shared" si="211"/>
        <v>theater</v>
      </c>
      <c r="R3378" t="str">
        <f t="shared" si="212"/>
        <v>plays</v>
      </c>
      <c r="S3378">
        <f xml:space="preserve"> ROUND((E3378:E7491 / D3378:D7491)*100, 0)</f>
        <v>100</v>
      </c>
      <c r="T3378" s="5">
        <f t="shared" si="209"/>
        <v>421.11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0">
        <f t="shared" si="210"/>
        <v>42053.732627314821</v>
      </c>
      <c r="K3379">
        <v>1424280899</v>
      </c>
      <c r="L3379" s="10">
        <f>(((I3379/60)/60)/24)+DATE(1970,1,1)</f>
        <v>42083.705555555556</v>
      </c>
      <c r="M3379" t="b">
        <v>0</v>
      </c>
      <c r="N3379">
        <v>77</v>
      </c>
      <c r="O3379" t="b">
        <v>1</v>
      </c>
      <c r="P3379" t="s">
        <v>8271</v>
      </c>
      <c r="Q3379" t="str">
        <f t="shared" si="211"/>
        <v>theater</v>
      </c>
      <c r="R3379" t="str">
        <f t="shared" si="212"/>
        <v>plays</v>
      </c>
      <c r="S3379">
        <f xml:space="preserve"> ROUND((E3379:E7492 / D3379:D7492)*100, 0)</f>
        <v>101</v>
      </c>
      <c r="T3379" s="5">
        <f t="shared" si="209"/>
        <v>104.99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0">
        <f t="shared" si="210"/>
        <v>41858.355393518519</v>
      </c>
      <c r="K3380">
        <v>1407400306</v>
      </c>
      <c r="L3380" s="10">
        <f>(((I3380/60)/60)/24)+DATE(1970,1,1)</f>
        <v>41882.547222222223</v>
      </c>
      <c r="M3380" t="b">
        <v>0</v>
      </c>
      <c r="N3380">
        <v>21</v>
      </c>
      <c r="O3380" t="b">
        <v>1</v>
      </c>
      <c r="P3380" t="s">
        <v>8271</v>
      </c>
      <c r="Q3380" t="str">
        <f t="shared" si="211"/>
        <v>theater</v>
      </c>
      <c r="R3380" t="str">
        <f t="shared" si="212"/>
        <v>plays</v>
      </c>
      <c r="S3380">
        <f xml:space="preserve"> ROUND((E3380:E7493 / D3380:D7493)*100, 0)</f>
        <v>108</v>
      </c>
      <c r="T3380" s="5">
        <f t="shared" si="209"/>
        <v>28.19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0">
        <f t="shared" si="210"/>
        <v>42225.513888888891</v>
      </c>
      <c r="K3381">
        <v>1439122800</v>
      </c>
      <c r="L3381" s="10">
        <f>(((I3381/60)/60)/24)+DATE(1970,1,1)</f>
        <v>42242.958333333328</v>
      </c>
      <c r="M3381" t="b">
        <v>0</v>
      </c>
      <c r="N3381">
        <v>38</v>
      </c>
      <c r="O3381" t="b">
        <v>1</v>
      </c>
      <c r="P3381" t="s">
        <v>8271</v>
      </c>
      <c r="Q3381" t="str">
        <f t="shared" si="211"/>
        <v>theater</v>
      </c>
      <c r="R3381" t="str">
        <f t="shared" si="212"/>
        <v>plays</v>
      </c>
      <c r="S3381">
        <f xml:space="preserve"> ROUND((E3381:E7494 / D3381:D7494)*100, 0)</f>
        <v>104</v>
      </c>
      <c r="T3381" s="5">
        <f t="shared" si="209"/>
        <v>54.55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0">
        <f t="shared" si="210"/>
        <v>41937.95344907407</v>
      </c>
      <c r="K3382">
        <v>1414277578</v>
      </c>
      <c r="L3382" s="10">
        <f>(((I3382/60)/60)/24)+DATE(1970,1,1)</f>
        <v>41972.995115740734</v>
      </c>
      <c r="M3382" t="b">
        <v>0</v>
      </c>
      <c r="N3382">
        <v>28</v>
      </c>
      <c r="O3382" t="b">
        <v>1</v>
      </c>
      <c r="P3382" t="s">
        <v>8271</v>
      </c>
      <c r="Q3382" t="str">
        <f t="shared" si="211"/>
        <v>theater</v>
      </c>
      <c r="R3382" t="str">
        <f t="shared" si="212"/>
        <v>plays</v>
      </c>
      <c r="S3382">
        <f xml:space="preserve"> ROUND((E3382:E7495 / D3382:D7495)*100, 0)</f>
        <v>104</v>
      </c>
      <c r="T3382" s="5">
        <f t="shared" si="209"/>
        <v>111.89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0">
        <f t="shared" si="210"/>
        <v>42044.184988425928</v>
      </c>
      <c r="K3383">
        <v>1423455983</v>
      </c>
      <c r="L3383" s="10">
        <f>(((I3383/60)/60)/24)+DATE(1970,1,1)</f>
        <v>42074.143321759257</v>
      </c>
      <c r="M3383" t="b">
        <v>0</v>
      </c>
      <c r="N3383">
        <v>48</v>
      </c>
      <c r="O3383" t="b">
        <v>1</v>
      </c>
      <c r="P3383" t="s">
        <v>8271</v>
      </c>
      <c r="Q3383" t="str">
        <f t="shared" si="211"/>
        <v>theater</v>
      </c>
      <c r="R3383" t="str">
        <f t="shared" si="212"/>
        <v>plays</v>
      </c>
      <c r="S3383">
        <f xml:space="preserve"> ROUND((E3383:E7496 / D3383:D7496)*100, 0)</f>
        <v>102</v>
      </c>
      <c r="T3383" s="5">
        <f t="shared" si="209"/>
        <v>85.21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0">
        <f t="shared" si="210"/>
        <v>42559.431203703702</v>
      </c>
      <c r="K3384">
        <v>1467973256</v>
      </c>
      <c r="L3384" s="10">
        <f>(((I3384/60)/60)/24)+DATE(1970,1,1)</f>
        <v>42583.957638888889</v>
      </c>
      <c r="M3384" t="b">
        <v>0</v>
      </c>
      <c r="N3384">
        <v>46</v>
      </c>
      <c r="O3384" t="b">
        <v>1</v>
      </c>
      <c r="P3384" t="s">
        <v>8271</v>
      </c>
      <c r="Q3384" t="str">
        <f t="shared" si="211"/>
        <v>theater</v>
      </c>
      <c r="R3384" t="str">
        <f t="shared" si="212"/>
        <v>plays</v>
      </c>
      <c r="S3384">
        <f xml:space="preserve"> ROUND((E3384:E7497 / D3384:D7497)*100, 0)</f>
        <v>101</v>
      </c>
      <c r="T3384" s="5">
        <f t="shared" si="209"/>
        <v>76.650000000000006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0">
        <f t="shared" si="210"/>
        <v>42524.782638888893</v>
      </c>
      <c r="K3385">
        <v>1464979620</v>
      </c>
      <c r="L3385" s="10">
        <f>(((I3385/60)/60)/24)+DATE(1970,1,1)</f>
        <v>42544.782638888893</v>
      </c>
      <c r="M3385" t="b">
        <v>0</v>
      </c>
      <c r="N3385">
        <v>30</v>
      </c>
      <c r="O3385" t="b">
        <v>1</v>
      </c>
      <c r="P3385" t="s">
        <v>8271</v>
      </c>
      <c r="Q3385" t="str">
        <f t="shared" si="211"/>
        <v>theater</v>
      </c>
      <c r="R3385" t="str">
        <f t="shared" si="212"/>
        <v>plays</v>
      </c>
      <c r="S3385">
        <f xml:space="preserve"> ROUND((E3385:E7498 / D3385:D7498)*100, 0)</f>
        <v>112</v>
      </c>
      <c r="T3385" s="5">
        <f t="shared" si="209"/>
        <v>65.17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0">
        <f t="shared" si="210"/>
        <v>42292.087592592594</v>
      </c>
      <c r="K3386">
        <v>1444874768</v>
      </c>
      <c r="L3386" s="10">
        <f>(((I3386/60)/60)/24)+DATE(1970,1,1)</f>
        <v>42329.125</v>
      </c>
      <c r="M3386" t="b">
        <v>0</v>
      </c>
      <c r="N3386">
        <v>64</v>
      </c>
      <c r="O3386" t="b">
        <v>1</v>
      </c>
      <c r="P3386" t="s">
        <v>8271</v>
      </c>
      <c r="Q3386" t="str">
        <f t="shared" si="211"/>
        <v>theater</v>
      </c>
      <c r="R3386" t="str">
        <f t="shared" si="212"/>
        <v>plays</v>
      </c>
      <c r="S3386">
        <f xml:space="preserve"> ROUND((E3386:E7499 / D3386:D7499)*100, 0)</f>
        <v>100</v>
      </c>
      <c r="T3386" s="5">
        <f t="shared" si="209"/>
        <v>93.76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0">
        <f t="shared" si="210"/>
        <v>41953.8675</v>
      </c>
      <c r="K3387">
        <v>1415652552</v>
      </c>
      <c r="L3387" s="10">
        <f>(((I3387/60)/60)/24)+DATE(1970,1,1)</f>
        <v>41983.8675</v>
      </c>
      <c r="M3387" t="b">
        <v>0</v>
      </c>
      <c r="N3387">
        <v>15</v>
      </c>
      <c r="O3387" t="b">
        <v>1</v>
      </c>
      <c r="P3387" t="s">
        <v>8271</v>
      </c>
      <c r="Q3387" t="str">
        <f t="shared" si="211"/>
        <v>theater</v>
      </c>
      <c r="R3387" t="str">
        <f t="shared" si="212"/>
        <v>plays</v>
      </c>
      <c r="S3387">
        <f xml:space="preserve"> ROUND((E3387:E7500 / D3387:D7500)*100, 0)</f>
        <v>100</v>
      </c>
      <c r="T3387" s="5">
        <f t="shared" ref="T3387:T3450" si="213" xml:space="preserve"> ROUND(IF(N3387&gt;0,(E3387/N3387),(0)),2)</f>
        <v>133.33000000000001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0">
        <f t="shared" si="210"/>
        <v>41946.644745370373</v>
      </c>
      <c r="K3388">
        <v>1415028506</v>
      </c>
      <c r="L3388" s="10">
        <f>(((I3388/60)/60)/24)+DATE(1970,1,1)</f>
        <v>41976.644745370373</v>
      </c>
      <c r="M3388" t="b">
        <v>0</v>
      </c>
      <c r="N3388">
        <v>41</v>
      </c>
      <c r="O3388" t="b">
        <v>1</v>
      </c>
      <c r="P3388" t="s">
        <v>8271</v>
      </c>
      <c r="Q3388" t="str">
        <f t="shared" si="211"/>
        <v>theater</v>
      </c>
      <c r="R3388" t="str">
        <f t="shared" si="212"/>
        <v>plays</v>
      </c>
      <c r="S3388">
        <f xml:space="preserve"> ROUND((E3388:E7501 / D3388:D7501)*100, 0)</f>
        <v>105</v>
      </c>
      <c r="T3388" s="5">
        <f t="shared" si="213"/>
        <v>51.22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0">
        <f t="shared" si="210"/>
        <v>41947.762592592589</v>
      </c>
      <c r="K3389">
        <v>1415125088</v>
      </c>
      <c r="L3389" s="10">
        <f>(((I3389/60)/60)/24)+DATE(1970,1,1)</f>
        <v>41987.762592592597</v>
      </c>
      <c r="M3389" t="b">
        <v>0</v>
      </c>
      <c r="N3389">
        <v>35</v>
      </c>
      <c r="O3389" t="b">
        <v>1</v>
      </c>
      <c r="P3389" t="s">
        <v>8271</v>
      </c>
      <c r="Q3389" t="str">
        <f t="shared" si="211"/>
        <v>theater</v>
      </c>
      <c r="R3389" t="str">
        <f t="shared" si="212"/>
        <v>plays</v>
      </c>
      <c r="S3389">
        <f xml:space="preserve"> ROUND((E3389:E7502 / D3389:D7502)*100, 0)</f>
        <v>117</v>
      </c>
      <c r="T3389" s="5">
        <f t="shared" si="213"/>
        <v>100.17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0">
        <f t="shared" si="210"/>
        <v>42143.461122685185</v>
      </c>
      <c r="K3390">
        <v>1432033441</v>
      </c>
      <c r="L3390" s="10">
        <f>(((I3390/60)/60)/24)+DATE(1970,1,1)</f>
        <v>42173.461122685185</v>
      </c>
      <c r="M3390" t="b">
        <v>0</v>
      </c>
      <c r="N3390">
        <v>45</v>
      </c>
      <c r="O3390" t="b">
        <v>1</v>
      </c>
      <c r="P3390" t="s">
        <v>8271</v>
      </c>
      <c r="Q3390" t="str">
        <f t="shared" si="211"/>
        <v>theater</v>
      </c>
      <c r="R3390" t="str">
        <f t="shared" si="212"/>
        <v>plays</v>
      </c>
      <c r="S3390">
        <f xml:space="preserve"> ROUND((E3390:E7503 / D3390:D7503)*100, 0)</f>
        <v>104</v>
      </c>
      <c r="T3390" s="5">
        <f t="shared" si="213"/>
        <v>34.6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0">
        <f t="shared" si="210"/>
        <v>42494.563449074078</v>
      </c>
      <c r="K3391">
        <v>1462368682</v>
      </c>
      <c r="L3391" s="10">
        <f>(((I3391/60)/60)/24)+DATE(1970,1,1)</f>
        <v>42524.563449074078</v>
      </c>
      <c r="M3391" t="b">
        <v>0</v>
      </c>
      <c r="N3391">
        <v>62</v>
      </c>
      <c r="O3391" t="b">
        <v>1</v>
      </c>
      <c r="P3391" t="s">
        <v>8271</v>
      </c>
      <c r="Q3391" t="str">
        <f t="shared" si="211"/>
        <v>theater</v>
      </c>
      <c r="R3391" t="str">
        <f t="shared" si="212"/>
        <v>plays</v>
      </c>
      <c r="S3391">
        <f xml:space="preserve"> ROUND((E3391:E7504 / D3391:D7504)*100, 0)</f>
        <v>115</v>
      </c>
      <c r="T3391" s="5">
        <f t="shared" si="213"/>
        <v>184.68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0">
        <f t="shared" si="210"/>
        <v>41815.774826388886</v>
      </c>
      <c r="K3392">
        <v>1403721345</v>
      </c>
      <c r="L3392" s="10">
        <f>(((I3392/60)/60)/24)+DATE(1970,1,1)</f>
        <v>41830.774826388886</v>
      </c>
      <c r="M3392" t="b">
        <v>0</v>
      </c>
      <c r="N3392">
        <v>22</v>
      </c>
      <c r="O3392" t="b">
        <v>1</v>
      </c>
      <c r="P3392" t="s">
        <v>8271</v>
      </c>
      <c r="Q3392" t="str">
        <f t="shared" si="211"/>
        <v>theater</v>
      </c>
      <c r="R3392" t="str">
        <f t="shared" si="212"/>
        <v>plays</v>
      </c>
      <c r="S3392">
        <f xml:space="preserve"> ROUND((E3392:E7505 / D3392:D7505)*100, 0)</f>
        <v>102</v>
      </c>
      <c r="T3392" s="5">
        <f t="shared" si="213"/>
        <v>69.819999999999993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0">
        <f t="shared" si="210"/>
        <v>41830.545694444445</v>
      </c>
      <c r="K3393">
        <v>1404997548</v>
      </c>
      <c r="L3393" s="10">
        <f>(((I3393/60)/60)/24)+DATE(1970,1,1)</f>
        <v>41859.936111111114</v>
      </c>
      <c r="M3393" t="b">
        <v>0</v>
      </c>
      <c r="N3393">
        <v>18</v>
      </c>
      <c r="O3393" t="b">
        <v>1</v>
      </c>
      <c r="P3393" t="s">
        <v>8271</v>
      </c>
      <c r="Q3393" t="str">
        <f t="shared" si="211"/>
        <v>theater</v>
      </c>
      <c r="R3393" t="str">
        <f t="shared" si="212"/>
        <v>plays</v>
      </c>
      <c r="S3393">
        <f xml:space="preserve"> ROUND((E3393:E7506 / D3393:D7506)*100, 0)</f>
        <v>223</v>
      </c>
      <c r="T3393" s="5">
        <f t="shared" si="213"/>
        <v>61.94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0">
        <f t="shared" si="210"/>
        <v>42446.845543981486</v>
      </c>
      <c r="K3394">
        <v>1458245855</v>
      </c>
      <c r="L3394" s="10">
        <f>(((I3394/60)/60)/24)+DATE(1970,1,1)</f>
        <v>42496.845543981486</v>
      </c>
      <c r="M3394" t="b">
        <v>0</v>
      </c>
      <c r="N3394">
        <v>12</v>
      </c>
      <c r="O3394" t="b">
        <v>1</v>
      </c>
      <c r="P3394" t="s">
        <v>8271</v>
      </c>
      <c r="Q3394" t="str">
        <f t="shared" si="211"/>
        <v>theater</v>
      </c>
      <c r="R3394" t="str">
        <f t="shared" si="212"/>
        <v>plays</v>
      </c>
      <c r="S3394">
        <f xml:space="preserve"> ROUND((E3394:E7507 / D3394:D7507)*100, 0)</f>
        <v>100</v>
      </c>
      <c r="T3394" s="5">
        <f t="shared" si="213"/>
        <v>41.67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0">
        <f t="shared" ref="J3395:J3458" si="214">(((K3395/60)/60)/24)+DATE(1970,1,1)</f>
        <v>41923.921643518523</v>
      </c>
      <c r="K3395">
        <v>1413065230</v>
      </c>
      <c r="L3395" s="10">
        <f>(((I3395/60)/60)/24)+DATE(1970,1,1)</f>
        <v>41949.031944444447</v>
      </c>
      <c r="M3395" t="b">
        <v>0</v>
      </c>
      <c r="N3395">
        <v>44</v>
      </c>
      <c r="O3395" t="b">
        <v>1</v>
      </c>
      <c r="P3395" t="s">
        <v>8271</v>
      </c>
      <c r="Q3395" t="str">
        <f t="shared" ref="Q3395:Q3458" si="215">LEFT(P3395, SEARCH("/",P3395,1)-1)</f>
        <v>theater</v>
      </c>
      <c r="R3395" t="str">
        <f t="shared" ref="R3395:R3458" si="216">RIGHT(P3395,LEN(P3395)-SEARCH("/",P3395))</f>
        <v>plays</v>
      </c>
      <c r="S3395">
        <f xml:space="preserve"> ROUND((E3395:E7508 / D3395:D7508)*100, 0)</f>
        <v>106</v>
      </c>
      <c r="T3395" s="5">
        <f t="shared" si="213"/>
        <v>36.07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0">
        <f t="shared" si="214"/>
        <v>41817.59542824074</v>
      </c>
      <c r="K3396">
        <v>1403878645</v>
      </c>
      <c r="L3396" s="10">
        <f>(((I3396/60)/60)/24)+DATE(1970,1,1)</f>
        <v>41847.59542824074</v>
      </c>
      <c r="M3396" t="b">
        <v>0</v>
      </c>
      <c r="N3396">
        <v>27</v>
      </c>
      <c r="O3396" t="b">
        <v>1</v>
      </c>
      <c r="P3396" t="s">
        <v>8271</v>
      </c>
      <c r="Q3396" t="str">
        <f t="shared" si="215"/>
        <v>theater</v>
      </c>
      <c r="R3396" t="str">
        <f t="shared" si="216"/>
        <v>plays</v>
      </c>
      <c r="S3396">
        <f xml:space="preserve"> ROUND((E3396:E7509 / D3396:D7509)*100, 0)</f>
        <v>142</v>
      </c>
      <c r="T3396" s="5">
        <f t="shared" si="213"/>
        <v>29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0">
        <f t="shared" si="214"/>
        <v>42140.712314814817</v>
      </c>
      <c r="K3397">
        <v>1431795944</v>
      </c>
      <c r="L3397" s="10">
        <f>(((I3397/60)/60)/24)+DATE(1970,1,1)</f>
        <v>42154.756944444445</v>
      </c>
      <c r="M3397" t="b">
        <v>0</v>
      </c>
      <c r="N3397">
        <v>38</v>
      </c>
      <c r="O3397" t="b">
        <v>1</v>
      </c>
      <c r="P3397" t="s">
        <v>8271</v>
      </c>
      <c r="Q3397" t="str">
        <f t="shared" si="215"/>
        <v>theater</v>
      </c>
      <c r="R3397" t="str">
        <f t="shared" si="216"/>
        <v>plays</v>
      </c>
      <c r="S3397">
        <f xml:space="preserve"> ROUND((E3397:E7510 / D3397:D7510)*100, 0)</f>
        <v>184</v>
      </c>
      <c r="T3397" s="5">
        <f t="shared" si="213"/>
        <v>24.21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0">
        <f t="shared" si="214"/>
        <v>41764.44663194444</v>
      </c>
      <c r="K3398">
        <v>1399286589</v>
      </c>
      <c r="L3398" s="10">
        <f>(((I3398/60)/60)/24)+DATE(1970,1,1)</f>
        <v>41791.165972222225</v>
      </c>
      <c r="M3398" t="b">
        <v>0</v>
      </c>
      <c r="N3398">
        <v>28</v>
      </c>
      <c r="O3398" t="b">
        <v>1</v>
      </c>
      <c r="P3398" t="s">
        <v>8271</v>
      </c>
      <c r="Q3398" t="str">
        <f t="shared" si="215"/>
        <v>theater</v>
      </c>
      <c r="R3398" t="str">
        <f t="shared" si="216"/>
        <v>plays</v>
      </c>
      <c r="S3398">
        <f xml:space="preserve"> ROUND((E3398:E7511 / D3398:D7511)*100, 0)</f>
        <v>104</v>
      </c>
      <c r="T3398" s="5">
        <f t="shared" si="213"/>
        <v>55.89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0">
        <f t="shared" si="214"/>
        <v>42378.478344907402</v>
      </c>
      <c r="K3399">
        <v>1452338929</v>
      </c>
      <c r="L3399" s="10">
        <f>(((I3399/60)/60)/24)+DATE(1970,1,1)</f>
        <v>42418.916666666672</v>
      </c>
      <c r="M3399" t="b">
        <v>0</v>
      </c>
      <c r="N3399">
        <v>24</v>
      </c>
      <c r="O3399" t="b">
        <v>1</v>
      </c>
      <c r="P3399" t="s">
        <v>8271</v>
      </c>
      <c r="Q3399" t="str">
        <f t="shared" si="215"/>
        <v>theater</v>
      </c>
      <c r="R3399" t="str">
        <f t="shared" si="216"/>
        <v>plays</v>
      </c>
      <c r="S3399">
        <f xml:space="preserve"> ROUND((E3399:E7512 / D3399:D7512)*100, 0)</f>
        <v>112</v>
      </c>
      <c r="T3399" s="5">
        <f t="shared" si="213"/>
        <v>11.67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0">
        <f t="shared" si="214"/>
        <v>41941.75203703704</v>
      </c>
      <c r="K3400">
        <v>1414605776</v>
      </c>
      <c r="L3400" s="10">
        <f>(((I3400/60)/60)/24)+DATE(1970,1,1)</f>
        <v>41964.708333333328</v>
      </c>
      <c r="M3400" t="b">
        <v>0</v>
      </c>
      <c r="N3400">
        <v>65</v>
      </c>
      <c r="O3400" t="b">
        <v>1</v>
      </c>
      <c r="P3400" t="s">
        <v>8271</v>
      </c>
      <c r="Q3400" t="str">
        <f t="shared" si="215"/>
        <v>theater</v>
      </c>
      <c r="R3400" t="str">
        <f t="shared" si="216"/>
        <v>plays</v>
      </c>
      <c r="S3400">
        <f xml:space="preserve"> ROUND((E3400:E7513 / D3400:D7513)*100, 0)</f>
        <v>111</v>
      </c>
      <c r="T3400" s="5">
        <f t="shared" si="213"/>
        <v>68.349999999999994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0">
        <f t="shared" si="214"/>
        <v>42026.920428240745</v>
      </c>
      <c r="K3401">
        <v>1421964325</v>
      </c>
      <c r="L3401" s="10">
        <f>(((I3401/60)/60)/24)+DATE(1970,1,1)</f>
        <v>42056.920428240745</v>
      </c>
      <c r="M3401" t="b">
        <v>0</v>
      </c>
      <c r="N3401">
        <v>46</v>
      </c>
      <c r="O3401" t="b">
        <v>1</v>
      </c>
      <c r="P3401" t="s">
        <v>8271</v>
      </c>
      <c r="Q3401" t="str">
        <f t="shared" si="215"/>
        <v>theater</v>
      </c>
      <c r="R3401" t="str">
        <f t="shared" si="216"/>
        <v>plays</v>
      </c>
      <c r="S3401">
        <f xml:space="preserve"> ROUND((E3401:E7514 / D3401:D7514)*100, 0)</f>
        <v>104</v>
      </c>
      <c r="T3401" s="5">
        <f t="shared" si="213"/>
        <v>27.07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0">
        <f t="shared" si="214"/>
        <v>41834.953865740739</v>
      </c>
      <c r="K3402">
        <v>1405378414</v>
      </c>
      <c r="L3402" s="10">
        <f>(((I3402/60)/60)/24)+DATE(1970,1,1)</f>
        <v>41879.953865740739</v>
      </c>
      <c r="M3402" t="b">
        <v>0</v>
      </c>
      <c r="N3402">
        <v>85</v>
      </c>
      <c r="O3402" t="b">
        <v>1</v>
      </c>
      <c r="P3402" t="s">
        <v>8271</v>
      </c>
      <c r="Q3402" t="str">
        <f t="shared" si="215"/>
        <v>theater</v>
      </c>
      <c r="R3402" t="str">
        <f t="shared" si="216"/>
        <v>plays</v>
      </c>
      <c r="S3402">
        <f xml:space="preserve"> ROUND((E3402:E7515 / D3402:D7515)*100, 0)</f>
        <v>100</v>
      </c>
      <c r="T3402" s="5">
        <f t="shared" si="213"/>
        <v>118.13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0">
        <f t="shared" si="214"/>
        <v>42193.723912037036</v>
      </c>
      <c r="K3403">
        <v>1436376146</v>
      </c>
      <c r="L3403" s="10">
        <f>(((I3403/60)/60)/24)+DATE(1970,1,1)</f>
        <v>42223.723912037036</v>
      </c>
      <c r="M3403" t="b">
        <v>0</v>
      </c>
      <c r="N3403">
        <v>66</v>
      </c>
      <c r="O3403" t="b">
        <v>1</v>
      </c>
      <c r="P3403" t="s">
        <v>8271</v>
      </c>
      <c r="Q3403" t="str">
        <f t="shared" si="215"/>
        <v>theater</v>
      </c>
      <c r="R3403" t="str">
        <f t="shared" si="216"/>
        <v>plays</v>
      </c>
      <c r="S3403">
        <f xml:space="preserve"> ROUND((E3403:E7516 / D3403:D7516)*100, 0)</f>
        <v>102</v>
      </c>
      <c r="T3403" s="5">
        <f t="shared" si="213"/>
        <v>44.76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0">
        <f t="shared" si="214"/>
        <v>42290.61855324074</v>
      </c>
      <c r="K3404">
        <v>1444747843</v>
      </c>
      <c r="L3404" s="10">
        <f>(((I3404/60)/60)/24)+DATE(1970,1,1)</f>
        <v>42320.104861111111</v>
      </c>
      <c r="M3404" t="b">
        <v>0</v>
      </c>
      <c r="N3404">
        <v>165</v>
      </c>
      <c r="O3404" t="b">
        <v>1</v>
      </c>
      <c r="P3404" t="s">
        <v>8271</v>
      </c>
      <c r="Q3404" t="str">
        <f t="shared" si="215"/>
        <v>theater</v>
      </c>
      <c r="R3404" t="str">
        <f t="shared" si="216"/>
        <v>plays</v>
      </c>
      <c r="S3404">
        <f xml:space="preserve"> ROUND((E3404:E7517 / D3404:D7517)*100, 0)</f>
        <v>110</v>
      </c>
      <c r="T3404" s="5">
        <f t="shared" si="213"/>
        <v>99.79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0">
        <f t="shared" si="214"/>
        <v>42150.462083333332</v>
      </c>
      <c r="K3405">
        <v>1432638324</v>
      </c>
      <c r="L3405" s="10">
        <f>(((I3405/60)/60)/24)+DATE(1970,1,1)</f>
        <v>42180.462083333332</v>
      </c>
      <c r="M3405" t="b">
        <v>0</v>
      </c>
      <c r="N3405">
        <v>17</v>
      </c>
      <c r="O3405" t="b">
        <v>1</v>
      </c>
      <c r="P3405" t="s">
        <v>8271</v>
      </c>
      <c r="Q3405" t="str">
        <f t="shared" si="215"/>
        <v>theater</v>
      </c>
      <c r="R3405" t="str">
        <f t="shared" si="216"/>
        <v>plays</v>
      </c>
      <c r="S3405">
        <f xml:space="preserve"> ROUND((E3405:E7518 / D3405:D7518)*100, 0)</f>
        <v>100</v>
      </c>
      <c r="T3405" s="5">
        <f t="shared" si="213"/>
        <v>117.65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0">
        <f t="shared" si="214"/>
        <v>42152.503495370373</v>
      </c>
      <c r="K3406">
        <v>1432814702</v>
      </c>
      <c r="L3406" s="10">
        <f>(((I3406/60)/60)/24)+DATE(1970,1,1)</f>
        <v>42172.503495370373</v>
      </c>
      <c r="M3406" t="b">
        <v>0</v>
      </c>
      <c r="N3406">
        <v>3</v>
      </c>
      <c r="O3406" t="b">
        <v>1</v>
      </c>
      <c r="P3406" t="s">
        <v>8271</v>
      </c>
      <c r="Q3406" t="str">
        <f t="shared" si="215"/>
        <v>theater</v>
      </c>
      <c r="R3406" t="str">
        <f t="shared" si="216"/>
        <v>plays</v>
      </c>
      <c r="S3406">
        <f xml:space="preserve"> ROUND((E3406:E7519 / D3406:D7519)*100, 0)</f>
        <v>122</v>
      </c>
      <c r="T3406" s="5">
        <f t="shared" si="213"/>
        <v>203.33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0">
        <f t="shared" si="214"/>
        <v>42410.017199074078</v>
      </c>
      <c r="K3407">
        <v>1455063886</v>
      </c>
      <c r="L3407" s="10">
        <f>(((I3407/60)/60)/24)+DATE(1970,1,1)</f>
        <v>42430.999305555553</v>
      </c>
      <c r="M3407" t="b">
        <v>0</v>
      </c>
      <c r="N3407">
        <v>17</v>
      </c>
      <c r="O3407" t="b">
        <v>1</v>
      </c>
      <c r="P3407" t="s">
        <v>8271</v>
      </c>
      <c r="Q3407" t="str">
        <f t="shared" si="215"/>
        <v>theater</v>
      </c>
      <c r="R3407" t="str">
        <f t="shared" si="216"/>
        <v>plays</v>
      </c>
      <c r="S3407">
        <f xml:space="preserve"> ROUND((E3407:E7520 / D3407:D7520)*100, 0)</f>
        <v>138</v>
      </c>
      <c r="T3407" s="5">
        <f t="shared" si="213"/>
        <v>28.32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0">
        <f t="shared" si="214"/>
        <v>41791.492777777778</v>
      </c>
      <c r="K3408">
        <v>1401623376</v>
      </c>
      <c r="L3408" s="10">
        <f>(((I3408/60)/60)/24)+DATE(1970,1,1)</f>
        <v>41836.492777777778</v>
      </c>
      <c r="M3408" t="b">
        <v>0</v>
      </c>
      <c r="N3408">
        <v>91</v>
      </c>
      <c r="O3408" t="b">
        <v>1</v>
      </c>
      <c r="P3408" t="s">
        <v>8271</v>
      </c>
      <c r="Q3408" t="str">
        <f t="shared" si="215"/>
        <v>theater</v>
      </c>
      <c r="R3408" t="str">
        <f t="shared" si="216"/>
        <v>plays</v>
      </c>
      <c r="S3408">
        <f xml:space="preserve"> ROUND((E3408:E7521 / D3408:D7521)*100, 0)</f>
        <v>100</v>
      </c>
      <c r="T3408" s="5">
        <f t="shared" si="213"/>
        <v>110.23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0">
        <f t="shared" si="214"/>
        <v>41796.422326388885</v>
      </c>
      <c r="K3409">
        <v>1402049289</v>
      </c>
      <c r="L3409" s="10">
        <f>(((I3409/60)/60)/24)+DATE(1970,1,1)</f>
        <v>41826.422326388885</v>
      </c>
      <c r="M3409" t="b">
        <v>0</v>
      </c>
      <c r="N3409">
        <v>67</v>
      </c>
      <c r="O3409" t="b">
        <v>1</v>
      </c>
      <c r="P3409" t="s">
        <v>8271</v>
      </c>
      <c r="Q3409" t="str">
        <f t="shared" si="215"/>
        <v>theater</v>
      </c>
      <c r="R3409" t="str">
        <f t="shared" si="216"/>
        <v>plays</v>
      </c>
      <c r="S3409">
        <f xml:space="preserve"> ROUND((E3409:E7522 / D3409:D7522)*100, 0)</f>
        <v>107</v>
      </c>
      <c r="T3409" s="5">
        <f t="shared" si="213"/>
        <v>31.97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0">
        <f t="shared" si="214"/>
        <v>41808.991944444446</v>
      </c>
      <c r="K3410">
        <v>1403135304</v>
      </c>
      <c r="L3410" s="10">
        <f>(((I3410/60)/60)/24)+DATE(1970,1,1)</f>
        <v>41838.991944444446</v>
      </c>
      <c r="M3410" t="b">
        <v>0</v>
      </c>
      <c r="N3410">
        <v>18</v>
      </c>
      <c r="O3410" t="b">
        <v>1</v>
      </c>
      <c r="P3410" t="s">
        <v>8271</v>
      </c>
      <c r="Q3410" t="str">
        <f t="shared" si="215"/>
        <v>theater</v>
      </c>
      <c r="R3410" t="str">
        <f t="shared" si="216"/>
        <v>plays</v>
      </c>
      <c r="S3410">
        <f xml:space="preserve"> ROUND((E3410:E7523 / D3410:D7523)*100, 0)</f>
        <v>211</v>
      </c>
      <c r="T3410" s="5">
        <f t="shared" si="213"/>
        <v>58.61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0">
        <f t="shared" si="214"/>
        <v>42544.814328703709</v>
      </c>
      <c r="K3411">
        <v>1466710358</v>
      </c>
      <c r="L3411" s="10">
        <f>(((I3411/60)/60)/24)+DATE(1970,1,1)</f>
        <v>42582.873611111107</v>
      </c>
      <c r="M3411" t="b">
        <v>0</v>
      </c>
      <c r="N3411">
        <v>21</v>
      </c>
      <c r="O3411" t="b">
        <v>1</v>
      </c>
      <c r="P3411" t="s">
        <v>8271</v>
      </c>
      <c r="Q3411" t="str">
        <f t="shared" si="215"/>
        <v>theater</v>
      </c>
      <c r="R3411" t="str">
        <f t="shared" si="216"/>
        <v>plays</v>
      </c>
      <c r="S3411">
        <f xml:space="preserve"> ROUND((E3411:E7524 / D3411:D7524)*100, 0)</f>
        <v>124</v>
      </c>
      <c r="T3411" s="5">
        <f t="shared" si="213"/>
        <v>29.43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0">
        <f t="shared" si="214"/>
        <v>42500.041550925926</v>
      </c>
      <c r="K3412">
        <v>1462841990</v>
      </c>
      <c r="L3412" s="10">
        <f>(((I3412/60)/60)/24)+DATE(1970,1,1)</f>
        <v>42527.291666666672</v>
      </c>
      <c r="M3412" t="b">
        <v>0</v>
      </c>
      <c r="N3412">
        <v>40</v>
      </c>
      <c r="O3412" t="b">
        <v>1</v>
      </c>
      <c r="P3412" t="s">
        <v>8271</v>
      </c>
      <c r="Q3412" t="str">
        <f t="shared" si="215"/>
        <v>theater</v>
      </c>
      <c r="R3412" t="str">
        <f t="shared" si="216"/>
        <v>plays</v>
      </c>
      <c r="S3412">
        <f xml:space="preserve"> ROUND((E3412:E7525 / D3412:D7525)*100, 0)</f>
        <v>109</v>
      </c>
      <c r="T3412" s="5">
        <f t="shared" si="213"/>
        <v>81.38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0">
        <f t="shared" si="214"/>
        <v>42265.022824074069</v>
      </c>
      <c r="K3413">
        <v>1442536372</v>
      </c>
      <c r="L3413" s="10">
        <f>(((I3413/60)/60)/24)+DATE(1970,1,1)</f>
        <v>42285.022824074069</v>
      </c>
      <c r="M3413" t="b">
        <v>0</v>
      </c>
      <c r="N3413">
        <v>78</v>
      </c>
      <c r="O3413" t="b">
        <v>1</v>
      </c>
      <c r="P3413" t="s">
        <v>8271</v>
      </c>
      <c r="Q3413" t="str">
        <f t="shared" si="215"/>
        <v>theater</v>
      </c>
      <c r="R3413" t="str">
        <f t="shared" si="216"/>
        <v>plays</v>
      </c>
      <c r="S3413">
        <f xml:space="preserve"> ROUND((E3413:E7526 / D3413:D7526)*100, 0)</f>
        <v>104</v>
      </c>
      <c r="T3413" s="5">
        <f t="shared" si="213"/>
        <v>199.17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0">
        <f t="shared" si="214"/>
        <v>41879.959050925929</v>
      </c>
      <c r="K3414">
        <v>1409266862</v>
      </c>
      <c r="L3414" s="10">
        <f>(((I3414/60)/60)/24)+DATE(1970,1,1)</f>
        <v>41909.959050925929</v>
      </c>
      <c r="M3414" t="b">
        <v>0</v>
      </c>
      <c r="N3414">
        <v>26</v>
      </c>
      <c r="O3414" t="b">
        <v>1</v>
      </c>
      <c r="P3414" t="s">
        <v>8271</v>
      </c>
      <c r="Q3414" t="str">
        <f t="shared" si="215"/>
        <v>theater</v>
      </c>
      <c r="R3414" t="str">
        <f t="shared" si="216"/>
        <v>plays</v>
      </c>
      <c r="S3414">
        <f xml:space="preserve"> ROUND((E3414:E7527 / D3414:D7527)*100, 0)</f>
        <v>100</v>
      </c>
      <c r="T3414" s="5">
        <f t="shared" si="213"/>
        <v>115.38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0">
        <f t="shared" si="214"/>
        <v>42053.733078703706</v>
      </c>
      <c r="K3415">
        <v>1424280938</v>
      </c>
      <c r="L3415" s="10">
        <f>(((I3415/60)/60)/24)+DATE(1970,1,1)</f>
        <v>42063.207638888889</v>
      </c>
      <c r="M3415" t="b">
        <v>0</v>
      </c>
      <c r="N3415">
        <v>14</v>
      </c>
      <c r="O3415" t="b">
        <v>1</v>
      </c>
      <c r="P3415" t="s">
        <v>8271</v>
      </c>
      <c r="Q3415" t="str">
        <f t="shared" si="215"/>
        <v>theater</v>
      </c>
      <c r="R3415" t="str">
        <f t="shared" si="216"/>
        <v>plays</v>
      </c>
      <c r="S3415">
        <f xml:space="preserve"> ROUND((E3415:E7528 / D3415:D7528)*100, 0)</f>
        <v>130</v>
      </c>
      <c r="T3415" s="5">
        <f t="shared" si="213"/>
        <v>46.43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0">
        <f t="shared" si="214"/>
        <v>42675.832465277781</v>
      </c>
      <c r="K3416">
        <v>1478030325</v>
      </c>
      <c r="L3416" s="10">
        <f>(((I3416/60)/60)/24)+DATE(1970,1,1)</f>
        <v>42705.332638888889</v>
      </c>
      <c r="M3416" t="b">
        <v>0</v>
      </c>
      <c r="N3416">
        <v>44</v>
      </c>
      <c r="O3416" t="b">
        <v>1</v>
      </c>
      <c r="P3416" t="s">
        <v>8271</v>
      </c>
      <c r="Q3416" t="str">
        <f t="shared" si="215"/>
        <v>theater</v>
      </c>
      <c r="R3416" t="str">
        <f t="shared" si="216"/>
        <v>plays</v>
      </c>
      <c r="S3416">
        <f xml:space="preserve"> ROUND((E3416:E7529 / D3416:D7529)*100, 0)</f>
        <v>104</v>
      </c>
      <c r="T3416" s="5">
        <f t="shared" si="213"/>
        <v>70.569999999999993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0">
        <f t="shared" si="214"/>
        <v>42467.144166666665</v>
      </c>
      <c r="K3417">
        <v>1459999656</v>
      </c>
      <c r="L3417" s="10">
        <f>(((I3417/60)/60)/24)+DATE(1970,1,1)</f>
        <v>42477.979166666672</v>
      </c>
      <c r="M3417" t="b">
        <v>0</v>
      </c>
      <c r="N3417">
        <v>9</v>
      </c>
      <c r="O3417" t="b">
        <v>1</v>
      </c>
      <c r="P3417" t="s">
        <v>8271</v>
      </c>
      <c r="Q3417" t="str">
        <f t="shared" si="215"/>
        <v>theater</v>
      </c>
      <c r="R3417" t="str">
        <f t="shared" si="216"/>
        <v>plays</v>
      </c>
      <c r="S3417">
        <f xml:space="preserve"> ROUND((E3417:E7530 / D3417:D7530)*100, 0)</f>
        <v>100</v>
      </c>
      <c r="T3417" s="5">
        <f t="shared" si="213"/>
        <v>22.22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0">
        <f t="shared" si="214"/>
        <v>42089.412557870368</v>
      </c>
      <c r="K3418">
        <v>1427363645</v>
      </c>
      <c r="L3418" s="10">
        <f>(((I3418/60)/60)/24)+DATE(1970,1,1)</f>
        <v>42117.770833333328</v>
      </c>
      <c r="M3418" t="b">
        <v>0</v>
      </c>
      <c r="N3418">
        <v>30</v>
      </c>
      <c r="O3418" t="b">
        <v>1</v>
      </c>
      <c r="P3418" t="s">
        <v>8271</v>
      </c>
      <c r="Q3418" t="str">
        <f t="shared" si="215"/>
        <v>theater</v>
      </c>
      <c r="R3418" t="str">
        <f t="shared" si="216"/>
        <v>plays</v>
      </c>
      <c r="S3418">
        <f xml:space="preserve"> ROUND((E3418:E7531 / D3418:D7531)*100, 0)</f>
        <v>120</v>
      </c>
      <c r="T3418" s="5">
        <f t="shared" si="213"/>
        <v>159.47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0">
        <f t="shared" si="214"/>
        <v>41894.91375</v>
      </c>
      <c r="K3419">
        <v>1410558948</v>
      </c>
      <c r="L3419" s="10">
        <f>(((I3419/60)/60)/24)+DATE(1970,1,1)</f>
        <v>41938.029861111114</v>
      </c>
      <c r="M3419" t="b">
        <v>0</v>
      </c>
      <c r="N3419">
        <v>45</v>
      </c>
      <c r="O3419" t="b">
        <v>1</v>
      </c>
      <c r="P3419" t="s">
        <v>8271</v>
      </c>
      <c r="Q3419" t="str">
        <f t="shared" si="215"/>
        <v>theater</v>
      </c>
      <c r="R3419" t="str">
        <f t="shared" si="216"/>
        <v>plays</v>
      </c>
      <c r="S3419">
        <f xml:space="preserve"> ROUND((E3419:E7532 / D3419:D7532)*100, 0)</f>
        <v>100</v>
      </c>
      <c r="T3419" s="5">
        <f t="shared" si="213"/>
        <v>37.78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0">
        <f t="shared" si="214"/>
        <v>41752.83457175926</v>
      </c>
      <c r="K3420">
        <v>1398283307</v>
      </c>
      <c r="L3420" s="10">
        <f>(((I3420/60)/60)/24)+DATE(1970,1,1)</f>
        <v>41782.83457175926</v>
      </c>
      <c r="M3420" t="b">
        <v>0</v>
      </c>
      <c r="N3420">
        <v>56</v>
      </c>
      <c r="O3420" t="b">
        <v>1</v>
      </c>
      <c r="P3420" t="s">
        <v>8271</v>
      </c>
      <c r="Q3420" t="str">
        <f t="shared" si="215"/>
        <v>theater</v>
      </c>
      <c r="R3420" t="str">
        <f t="shared" si="216"/>
        <v>plays</v>
      </c>
      <c r="S3420">
        <f xml:space="preserve"> ROUND((E3420:E7533 / D3420:D7533)*100, 0)</f>
        <v>101</v>
      </c>
      <c r="T3420" s="5">
        <f t="shared" si="213"/>
        <v>72.05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0">
        <f t="shared" si="214"/>
        <v>42448.821585648147</v>
      </c>
      <c r="K3421">
        <v>1458416585</v>
      </c>
      <c r="L3421" s="10">
        <f>(((I3421/60)/60)/24)+DATE(1970,1,1)</f>
        <v>42466.895833333328</v>
      </c>
      <c r="M3421" t="b">
        <v>0</v>
      </c>
      <c r="N3421">
        <v>46</v>
      </c>
      <c r="O3421" t="b">
        <v>1</v>
      </c>
      <c r="P3421" t="s">
        <v>8271</v>
      </c>
      <c r="Q3421" t="str">
        <f t="shared" si="215"/>
        <v>theater</v>
      </c>
      <c r="R3421" t="str">
        <f t="shared" si="216"/>
        <v>plays</v>
      </c>
      <c r="S3421">
        <f xml:space="preserve"> ROUND((E3421:E7534 / D3421:D7534)*100, 0)</f>
        <v>107</v>
      </c>
      <c r="T3421" s="5">
        <f t="shared" si="213"/>
        <v>63.7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0">
        <f t="shared" si="214"/>
        <v>42405.090300925927</v>
      </c>
      <c r="K3422">
        <v>1454638202</v>
      </c>
      <c r="L3422" s="10">
        <f>(((I3422/60)/60)/24)+DATE(1970,1,1)</f>
        <v>42414</v>
      </c>
      <c r="M3422" t="b">
        <v>0</v>
      </c>
      <c r="N3422">
        <v>34</v>
      </c>
      <c r="O3422" t="b">
        <v>1</v>
      </c>
      <c r="P3422" t="s">
        <v>8271</v>
      </c>
      <c r="Q3422" t="str">
        <f t="shared" si="215"/>
        <v>theater</v>
      </c>
      <c r="R3422" t="str">
        <f t="shared" si="216"/>
        <v>plays</v>
      </c>
      <c r="S3422">
        <f xml:space="preserve"> ROUND((E3422:E7535 / D3422:D7535)*100, 0)</f>
        <v>138</v>
      </c>
      <c r="T3422" s="5">
        <f t="shared" si="213"/>
        <v>28.41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0">
        <f t="shared" si="214"/>
        <v>42037.791238425925</v>
      </c>
      <c r="K3423">
        <v>1422903563</v>
      </c>
      <c r="L3423" s="10">
        <f>(((I3423/60)/60)/24)+DATE(1970,1,1)</f>
        <v>42067.791238425925</v>
      </c>
      <c r="M3423" t="b">
        <v>0</v>
      </c>
      <c r="N3423">
        <v>98</v>
      </c>
      <c r="O3423" t="b">
        <v>1</v>
      </c>
      <c r="P3423" t="s">
        <v>8271</v>
      </c>
      <c r="Q3423" t="str">
        <f t="shared" si="215"/>
        <v>theater</v>
      </c>
      <c r="R3423" t="str">
        <f t="shared" si="216"/>
        <v>plays</v>
      </c>
      <c r="S3423">
        <f xml:space="preserve"> ROUND((E3423:E7536 / D3423:D7536)*100, 0)</f>
        <v>101</v>
      </c>
      <c r="T3423" s="5">
        <f t="shared" si="213"/>
        <v>103.21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0">
        <f t="shared" si="214"/>
        <v>42323.562222222223</v>
      </c>
      <c r="K3424">
        <v>1447594176</v>
      </c>
      <c r="L3424" s="10">
        <f>(((I3424/60)/60)/24)+DATE(1970,1,1)</f>
        <v>42352</v>
      </c>
      <c r="M3424" t="b">
        <v>0</v>
      </c>
      <c r="N3424">
        <v>46</v>
      </c>
      <c r="O3424" t="b">
        <v>1</v>
      </c>
      <c r="P3424" t="s">
        <v>8271</v>
      </c>
      <c r="Q3424" t="str">
        <f t="shared" si="215"/>
        <v>theater</v>
      </c>
      <c r="R3424" t="str">
        <f t="shared" si="216"/>
        <v>plays</v>
      </c>
      <c r="S3424">
        <f xml:space="preserve"> ROUND((E3424:E7537 / D3424:D7537)*100, 0)</f>
        <v>109</v>
      </c>
      <c r="T3424" s="5">
        <f t="shared" si="213"/>
        <v>71.150000000000006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0">
        <f t="shared" si="214"/>
        <v>42088.911354166667</v>
      </c>
      <c r="K3425">
        <v>1427320341</v>
      </c>
      <c r="L3425" s="10">
        <f>(((I3425/60)/60)/24)+DATE(1970,1,1)</f>
        <v>42118.911354166667</v>
      </c>
      <c r="M3425" t="b">
        <v>0</v>
      </c>
      <c r="N3425">
        <v>10</v>
      </c>
      <c r="O3425" t="b">
        <v>1</v>
      </c>
      <c r="P3425" t="s">
        <v>8271</v>
      </c>
      <c r="Q3425" t="str">
        <f t="shared" si="215"/>
        <v>theater</v>
      </c>
      <c r="R3425" t="str">
        <f t="shared" si="216"/>
        <v>plays</v>
      </c>
      <c r="S3425">
        <f xml:space="preserve"> ROUND((E3425:E7538 / D3425:D7538)*100, 0)</f>
        <v>140</v>
      </c>
      <c r="T3425" s="5">
        <f t="shared" si="213"/>
        <v>35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0">
        <f t="shared" si="214"/>
        <v>42018.676898148144</v>
      </c>
      <c r="K3426">
        <v>1421252084</v>
      </c>
      <c r="L3426" s="10">
        <f>(((I3426/60)/60)/24)+DATE(1970,1,1)</f>
        <v>42040.290972222225</v>
      </c>
      <c r="M3426" t="b">
        <v>0</v>
      </c>
      <c r="N3426">
        <v>76</v>
      </c>
      <c r="O3426" t="b">
        <v>1</v>
      </c>
      <c r="P3426" t="s">
        <v>8271</v>
      </c>
      <c r="Q3426" t="str">
        <f t="shared" si="215"/>
        <v>theater</v>
      </c>
      <c r="R3426" t="str">
        <f t="shared" si="216"/>
        <v>plays</v>
      </c>
      <c r="S3426">
        <f xml:space="preserve"> ROUND((E3426:E7539 / D3426:D7539)*100, 0)</f>
        <v>104</v>
      </c>
      <c r="T3426" s="5">
        <f t="shared" si="213"/>
        <v>81.78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0">
        <f t="shared" si="214"/>
        <v>41884.617314814815</v>
      </c>
      <c r="K3427">
        <v>1409669336</v>
      </c>
      <c r="L3427" s="10">
        <f>(((I3427/60)/60)/24)+DATE(1970,1,1)</f>
        <v>41916.617314814815</v>
      </c>
      <c r="M3427" t="b">
        <v>0</v>
      </c>
      <c r="N3427">
        <v>104</v>
      </c>
      <c r="O3427" t="b">
        <v>1</v>
      </c>
      <c r="P3427" t="s">
        <v>8271</v>
      </c>
      <c r="Q3427" t="str">
        <f t="shared" si="215"/>
        <v>theater</v>
      </c>
      <c r="R3427" t="str">
        <f t="shared" si="216"/>
        <v>plays</v>
      </c>
      <c r="S3427">
        <f xml:space="preserve"> ROUND((E3427:E7540 / D3427:D7540)*100, 0)</f>
        <v>103</v>
      </c>
      <c r="T3427" s="5">
        <f t="shared" si="213"/>
        <v>297.02999999999997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0">
        <f t="shared" si="214"/>
        <v>41884.056747685187</v>
      </c>
      <c r="K3428">
        <v>1409620903</v>
      </c>
      <c r="L3428" s="10">
        <f>(((I3428/60)/60)/24)+DATE(1970,1,1)</f>
        <v>41903.083333333336</v>
      </c>
      <c r="M3428" t="b">
        <v>0</v>
      </c>
      <c r="N3428">
        <v>87</v>
      </c>
      <c r="O3428" t="b">
        <v>1</v>
      </c>
      <c r="P3428" t="s">
        <v>8271</v>
      </c>
      <c r="Q3428" t="str">
        <f t="shared" si="215"/>
        <v>theater</v>
      </c>
      <c r="R3428" t="str">
        <f t="shared" si="216"/>
        <v>plays</v>
      </c>
      <c r="S3428">
        <f xml:space="preserve"> ROUND((E3428:E7541 / D3428:D7541)*100, 0)</f>
        <v>108</v>
      </c>
      <c r="T3428" s="5">
        <f t="shared" si="213"/>
        <v>46.61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0">
        <f t="shared" si="214"/>
        <v>41792.645277777774</v>
      </c>
      <c r="K3429">
        <v>1401722952</v>
      </c>
      <c r="L3429" s="10">
        <f>(((I3429/60)/60)/24)+DATE(1970,1,1)</f>
        <v>41822.645277777774</v>
      </c>
      <c r="M3429" t="b">
        <v>0</v>
      </c>
      <c r="N3429">
        <v>29</v>
      </c>
      <c r="O3429" t="b">
        <v>1</v>
      </c>
      <c r="P3429" t="s">
        <v>8271</v>
      </c>
      <c r="Q3429" t="str">
        <f t="shared" si="215"/>
        <v>theater</v>
      </c>
      <c r="R3429" t="str">
        <f t="shared" si="216"/>
        <v>plays</v>
      </c>
      <c r="S3429">
        <f xml:space="preserve"> ROUND((E3429:E7542 / D3429:D7542)*100, 0)</f>
        <v>100</v>
      </c>
      <c r="T3429" s="5">
        <f t="shared" si="213"/>
        <v>51.72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0">
        <f t="shared" si="214"/>
        <v>42038.720451388886</v>
      </c>
      <c r="K3430">
        <v>1422983847</v>
      </c>
      <c r="L3430" s="10">
        <f>(((I3430/60)/60)/24)+DATE(1970,1,1)</f>
        <v>42063.708333333328</v>
      </c>
      <c r="M3430" t="b">
        <v>0</v>
      </c>
      <c r="N3430">
        <v>51</v>
      </c>
      <c r="O3430" t="b">
        <v>1</v>
      </c>
      <c r="P3430" t="s">
        <v>8271</v>
      </c>
      <c r="Q3430" t="str">
        <f t="shared" si="215"/>
        <v>theater</v>
      </c>
      <c r="R3430" t="str">
        <f t="shared" si="216"/>
        <v>plays</v>
      </c>
      <c r="S3430">
        <f xml:space="preserve"> ROUND((E3430:E7543 / D3430:D7543)*100, 0)</f>
        <v>103</v>
      </c>
      <c r="T3430" s="5">
        <f t="shared" si="213"/>
        <v>40.29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0">
        <f t="shared" si="214"/>
        <v>42662.021539351852</v>
      </c>
      <c r="K3431">
        <v>1476837061</v>
      </c>
      <c r="L3431" s="10">
        <f>(((I3431/60)/60)/24)+DATE(1970,1,1)</f>
        <v>42676.021539351852</v>
      </c>
      <c r="M3431" t="b">
        <v>0</v>
      </c>
      <c r="N3431">
        <v>12</v>
      </c>
      <c r="O3431" t="b">
        <v>1</v>
      </c>
      <c r="P3431" t="s">
        <v>8271</v>
      </c>
      <c r="Q3431" t="str">
        <f t="shared" si="215"/>
        <v>theater</v>
      </c>
      <c r="R3431" t="str">
        <f t="shared" si="216"/>
        <v>plays</v>
      </c>
      <c r="S3431">
        <f xml:space="preserve"> ROUND((E3431:E7544 / D3431:D7544)*100, 0)</f>
        <v>130</v>
      </c>
      <c r="T3431" s="5">
        <f t="shared" si="213"/>
        <v>16.25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0">
        <f t="shared" si="214"/>
        <v>41820.945613425924</v>
      </c>
      <c r="K3432">
        <v>1404168101</v>
      </c>
      <c r="L3432" s="10">
        <f>(((I3432/60)/60)/24)+DATE(1970,1,1)</f>
        <v>41850.945613425924</v>
      </c>
      <c r="M3432" t="b">
        <v>0</v>
      </c>
      <c r="N3432">
        <v>72</v>
      </c>
      <c r="O3432" t="b">
        <v>1</v>
      </c>
      <c r="P3432" t="s">
        <v>8271</v>
      </c>
      <c r="Q3432" t="str">
        <f t="shared" si="215"/>
        <v>theater</v>
      </c>
      <c r="R3432" t="str">
        <f t="shared" si="216"/>
        <v>plays</v>
      </c>
      <c r="S3432">
        <f xml:space="preserve"> ROUND((E3432:E7545 / D3432:D7545)*100, 0)</f>
        <v>109</v>
      </c>
      <c r="T3432" s="5">
        <f t="shared" si="213"/>
        <v>30.15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0">
        <f t="shared" si="214"/>
        <v>41839.730937500004</v>
      </c>
      <c r="K3433">
        <v>1405791153</v>
      </c>
      <c r="L3433" s="10">
        <f>(((I3433/60)/60)/24)+DATE(1970,1,1)</f>
        <v>41869.730937500004</v>
      </c>
      <c r="M3433" t="b">
        <v>0</v>
      </c>
      <c r="N3433">
        <v>21</v>
      </c>
      <c r="O3433" t="b">
        <v>1</v>
      </c>
      <c r="P3433" t="s">
        <v>8271</v>
      </c>
      <c r="Q3433" t="str">
        <f t="shared" si="215"/>
        <v>theater</v>
      </c>
      <c r="R3433" t="str">
        <f t="shared" si="216"/>
        <v>plays</v>
      </c>
      <c r="S3433">
        <f xml:space="preserve"> ROUND((E3433:E7546 / D3433:D7546)*100, 0)</f>
        <v>100</v>
      </c>
      <c r="T3433" s="5">
        <f t="shared" si="213"/>
        <v>95.24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0">
        <f t="shared" si="214"/>
        <v>42380.581180555557</v>
      </c>
      <c r="K3434">
        <v>1452520614</v>
      </c>
      <c r="L3434" s="10">
        <f>(((I3434/60)/60)/24)+DATE(1970,1,1)</f>
        <v>42405.916666666672</v>
      </c>
      <c r="M3434" t="b">
        <v>0</v>
      </c>
      <c r="N3434">
        <v>42</v>
      </c>
      <c r="O3434" t="b">
        <v>1</v>
      </c>
      <c r="P3434" t="s">
        <v>8271</v>
      </c>
      <c r="Q3434" t="str">
        <f t="shared" si="215"/>
        <v>theater</v>
      </c>
      <c r="R3434" t="str">
        <f t="shared" si="216"/>
        <v>plays</v>
      </c>
      <c r="S3434">
        <f xml:space="preserve"> ROUND((E3434:E7547 / D3434:D7547)*100, 0)</f>
        <v>110</v>
      </c>
      <c r="T3434" s="5">
        <f t="shared" si="213"/>
        <v>52.21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0">
        <f t="shared" si="214"/>
        <v>41776.063136574077</v>
      </c>
      <c r="K3435">
        <v>1400290255</v>
      </c>
      <c r="L3435" s="10">
        <f>(((I3435/60)/60)/24)+DATE(1970,1,1)</f>
        <v>41807.125</v>
      </c>
      <c r="M3435" t="b">
        <v>0</v>
      </c>
      <c r="N3435">
        <v>71</v>
      </c>
      <c r="O3435" t="b">
        <v>1</v>
      </c>
      <c r="P3435" t="s">
        <v>8271</v>
      </c>
      <c r="Q3435" t="str">
        <f t="shared" si="215"/>
        <v>theater</v>
      </c>
      <c r="R3435" t="str">
        <f t="shared" si="216"/>
        <v>plays</v>
      </c>
      <c r="S3435">
        <f xml:space="preserve"> ROUND((E3435:E7548 / D3435:D7548)*100, 0)</f>
        <v>100</v>
      </c>
      <c r="T3435" s="5">
        <f t="shared" si="213"/>
        <v>134.15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0">
        <f t="shared" si="214"/>
        <v>41800.380428240744</v>
      </c>
      <c r="K3436">
        <v>1402391269</v>
      </c>
      <c r="L3436" s="10">
        <f>(((I3436/60)/60)/24)+DATE(1970,1,1)</f>
        <v>41830.380428240744</v>
      </c>
      <c r="M3436" t="b">
        <v>0</v>
      </c>
      <c r="N3436">
        <v>168</v>
      </c>
      <c r="O3436" t="b">
        <v>1</v>
      </c>
      <c r="P3436" t="s">
        <v>8271</v>
      </c>
      <c r="Q3436" t="str">
        <f t="shared" si="215"/>
        <v>theater</v>
      </c>
      <c r="R3436" t="str">
        <f t="shared" si="216"/>
        <v>plays</v>
      </c>
      <c r="S3436">
        <f xml:space="preserve"> ROUND((E3436:E7549 / D3436:D7549)*100, 0)</f>
        <v>106</v>
      </c>
      <c r="T3436" s="5">
        <f t="shared" si="213"/>
        <v>62.83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0">
        <f t="shared" si="214"/>
        <v>42572.61681712963</v>
      </c>
      <c r="K3437">
        <v>1469112493</v>
      </c>
      <c r="L3437" s="10">
        <f>(((I3437/60)/60)/24)+DATE(1970,1,1)</f>
        <v>42589.125</v>
      </c>
      <c r="M3437" t="b">
        <v>0</v>
      </c>
      <c r="N3437">
        <v>19</v>
      </c>
      <c r="O3437" t="b">
        <v>1</v>
      </c>
      <c r="P3437" t="s">
        <v>8271</v>
      </c>
      <c r="Q3437" t="str">
        <f t="shared" si="215"/>
        <v>theater</v>
      </c>
      <c r="R3437" t="str">
        <f t="shared" si="216"/>
        <v>plays</v>
      </c>
      <c r="S3437">
        <f xml:space="preserve"> ROUND((E3437:E7550 / D3437:D7550)*100, 0)</f>
        <v>112</v>
      </c>
      <c r="T3437" s="5">
        <f t="shared" si="213"/>
        <v>58.95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0">
        <f t="shared" si="214"/>
        <v>41851.541585648149</v>
      </c>
      <c r="K3438">
        <v>1406811593</v>
      </c>
      <c r="L3438" s="10">
        <f>(((I3438/60)/60)/24)+DATE(1970,1,1)</f>
        <v>41872.686111111114</v>
      </c>
      <c r="M3438" t="b">
        <v>0</v>
      </c>
      <c r="N3438">
        <v>37</v>
      </c>
      <c r="O3438" t="b">
        <v>1</v>
      </c>
      <c r="P3438" t="s">
        <v>8271</v>
      </c>
      <c r="Q3438" t="str">
        <f t="shared" si="215"/>
        <v>theater</v>
      </c>
      <c r="R3438" t="str">
        <f t="shared" si="216"/>
        <v>plays</v>
      </c>
      <c r="S3438">
        <f xml:space="preserve"> ROUND((E3438:E7551 / D3438:D7551)*100, 0)</f>
        <v>106</v>
      </c>
      <c r="T3438" s="5">
        <f t="shared" si="213"/>
        <v>143.11000000000001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0">
        <f t="shared" si="214"/>
        <v>42205.710879629631</v>
      </c>
      <c r="K3439">
        <v>1437411820</v>
      </c>
      <c r="L3439" s="10">
        <f>(((I3439/60)/60)/24)+DATE(1970,1,1)</f>
        <v>42235.710879629631</v>
      </c>
      <c r="M3439" t="b">
        <v>0</v>
      </c>
      <c r="N3439">
        <v>36</v>
      </c>
      <c r="O3439" t="b">
        <v>1</v>
      </c>
      <c r="P3439" t="s">
        <v>8271</v>
      </c>
      <c r="Q3439" t="str">
        <f t="shared" si="215"/>
        <v>theater</v>
      </c>
      <c r="R3439" t="str">
        <f t="shared" si="216"/>
        <v>plays</v>
      </c>
      <c r="S3439">
        <f xml:space="preserve"> ROUND((E3439:E7552 / D3439:D7552)*100, 0)</f>
        <v>101</v>
      </c>
      <c r="T3439" s="5">
        <f t="shared" si="213"/>
        <v>84.17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0">
        <f t="shared" si="214"/>
        <v>42100.927858796291</v>
      </c>
      <c r="K3440">
        <v>1428358567</v>
      </c>
      <c r="L3440" s="10">
        <f>(((I3440/60)/60)/24)+DATE(1970,1,1)</f>
        <v>42126.875</v>
      </c>
      <c r="M3440" t="b">
        <v>0</v>
      </c>
      <c r="N3440">
        <v>14</v>
      </c>
      <c r="O3440" t="b">
        <v>1</v>
      </c>
      <c r="P3440" t="s">
        <v>8271</v>
      </c>
      <c r="Q3440" t="str">
        <f t="shared" si="215"/>
        <v>theater</v>
      </c>
      <c r="R3440" t="str">
        <f t="shared" si="216"/>
        <v>plays</v>
      </c>
      <c r="S3440">
        <f xml:space="preserve"> ROUND((E3440:E7553 / D3440:D7553)*100, 0)</f>
        <v>104</v>
      </c>
      <c r="T3440" s="5">
        <f t="shared" si="213"/>
        <v>186.07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0">
        <f t="shared" si="214"/>
        <v>42374.911226851851</v>
      </c>
      <c r="K3441">
        <v>1452030730</v>
      </c>
      <c r="L3441" s="10">
        <f>(((I3441/60)/60)/24)+DATE(1970,1,1)</f>
        <v>42388.207638888889</v>
      </c>
      <c r="M3441" t="b">
        <v>0</v>
      </c>
      <c r="N3441">
        <v>18</v>
      </c>
      <c r="O3441" t="b">
        <v>1</v>
      </c>
      <c r="P3441" t="s">
        <v>8271</v>
      </c>
      <c r="Q3441" t="str">
        <f t="shared" si="215"/>
        <v>theater</v>
      </c>
      <c r="R3441" t="str">
        <f t="shared" si="216"/>
        <v>plays</v>
      </c>
      <c r="S3441">
        <f xml:space="preserve"> ROUND((E3441:E7554 / D3441:D7554)*100, 0)</f>
        <v>135</v>
      </c>
      <c r="T3441" s="5">
        <f t="shared" si="213"/>
        <v>89.79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0">
        <f t="shared" si="214"/>
        <v>41809.12300925926</v>
      </c>
      <c r="K3442">
        <v>1403146628</v>
      </c>
      <c r="L3442" s="10">
        <f>(((I3442/60)/60)/24)+DATE(1970,1,1)</f>
        <v>41831.677083333336</v>
      </c>
      <c r="M3442" t="b">
        <v>0</v>
      </c>
      <c r="N3442">
        <v>82</v>
      </c>
      <c r="O3442" t="b">
        <v>1</v>
      </c>
      <c r="P3442" t="s">
        <v>8271</v>
      </c>
      <c r="Q3442" t="str">
        <f t="shared" si="215"/>
        <v>theater</v>
      </c>
      <c r="R3442" t="str">
        <f t="shared" si="216"/>
        <v>plays</v>
      </c>
      <c r="S3442">
        <f xml:space="preserve"> ROUND((E3442:E7555 / D3442:D7555)*100, 0)</f>
        <v>105</v>
      </c>
      <c r="T3442" s="5">
        <f t="shared" si="213"/>
        <v>64.16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0">
        <f t="shared" si="214"/>
        <v>42294.429641203707</v>
      </c>
      <c r="K3443">
        <v>1445077121</v>
      </c>
      <c r="L3443" s="10">
        <f>(((I3443/60)/60)/24)+DATE(1970,1,1)</f>
        <v>42321.845138888893</v>
      </c>
      <c r="M3443" t="b">
        <v>0</v>
      </c>
      <c r="N3443">
        <v>43</v>
      </c>
      <c r="O3443" t="b">
        <v>1</v>
      </c>
      <c r="P3443" t="s">
        <v>8271</v>
      </c>
      <c r="Q3443" t="str">
        <f t="shared" si="215"/>
        <v>theater</v>
      </c>
      <c r="R3443" t="str">
        <f t="shared" si="216"/>
        <v>plays</v>
      </c>
      <c r="S3443">
        <f xml:space="preserve"> ROUND((E3443:E7556 / D3443:D7556)*100, 0)</f>
        <v>103</v>
      </c>
      <c r="T3443" s="5">
        <f t="shared" si="213"/>
        <v>59.65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0">
        <f t="shared" si="214"/>
        <v>42124.841111111105</v>
      </c>
      <c r="K3444">
        <v>1430424672</v>
      </c>
      <c r="L3444" s="10">
        <f>(((I3444/60)/60)/24)+DATE(1970,1,1)</f>
        <v>42154.841111111105</v>
      </c>
      <c r="M3444" t="b">
        <v>0</v>
      </c>
      <c r="N3444">
        <v>8</v>
      </c>
      <c r="O3444" t="b">
        <v>1</v>
      </c>
      <c r="P3444" t="s">
        <v>8271</v>
      </c>
      <c r="Q3444" t="str">
        <f t="shared" si="215"/>
        <v>theater</v>
      </c>
      <c r="R3444" t="str">
        <f t="shared" si="216"/>
        <v>plays</v>
      </c>
      <c r="S3444">
        <f xml:space="preserve"> ROUND((E3444:E7557 / D3444:D7557)*100, 0)</f>
        <v>100</v>
      </c>
      <c r="T3444" s="5">
        <f t="shared" si="213"/>
        <v>31.25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0">
        <f t="shared" si="214"/>
        <v>41861.524837962963</v>
      </c>
      <c r="K3445">
        <v>1407674146</v>
      </c>
      <c r="L3445" s="10">
        <f>(((I3445/60)/60)/24)+DATE(1970,1,1)</f>
        <v>41891.524837962963</v>
      </c>
      <c r="M3445" t="b">
        <v>0</v>
      </c>
      <c r="N3445">
        <v>45</v>
      </c>
      <c r="O3445" t="b">
        <v>1</v>
      </c>
      <c r="P3445" t="s">
        <v>8271</v>
      </c>
      <c r="Q3445" t="str">
        <f t="shared" si="215"/>
        <v>theater</v>
      </c>
      <c r="R3445" t="str">
        <f t="shared" si="216"/>
        <v>plays</v>
      </c>
      <c r="S3445">
        <f xml:space="preserve"> ROUND((E3445:E7558 / D3445:D7558)*100, 0)</f>
        <v>186</v>
      </c>
      <c r="T3445" s="5">
        <f t="shared" si="213"/>
        <v>41.22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0">
        <f t="shared" si="214"/>
        <v>42521.291504629626</v>
      </c>
      <c r="K3446">
        <v>1464677986</v>
      </c>
      <c r="L3446" s="10">
        <f>(((I3446/60)/60)/24)+DATE(1970,1,1)</f>
        <v>42529.582638888889</v>
      </c>
      <c r="M3446" t="b">
        <v>0</v>
      </c>
      <c r="N3446">
        <v>20</v>
      </c>
      <c r="O3446" t="b">
        <v>1</v>
      </c>
      <c r="P3446" t="s">
        <v>8271</v>
      </c>
      <c r="Q3446" t="str">
        <f t="shared" si="215"/>
        <v>theater</v>
      </c>
      <c r="R3446" t="str">
        <f t="shared" si="216"/>
        <v>plays</v>
      </c>
      <c r="S3446">
        <f xml:space="preserve"> ROUND((E3446:E7559 / D3446:D7559)*100, 0)</f>
        <v>289</v>
      </c>
      <c r="T3446" s="5">
        <f t="shared" si="213"/>
        <v>43.35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0">
        <f t="shared" si="214"/>
        <v>42272.530509259261</v>
      </c>
      <c r="K3447">
        <v>1443185036</v>
      </c>
      <c r="L3447" s="10">
        <f>(((I3447/60)/60)/24)+DATE(1970,1,1)</f>
        <v>42300.530509259261</v>
      </c>
      <c r="M3447" t="b">
        <v>0</v>
      </c>
      <c r="N3447">
        <v>31</v>
      </c>
      <c r="O3447" t="b">
        <v>1</v>
      </c>
      <c r="P3447" t="s">
        <v>8271</v>
      </c>
      <c r="Q3447" t="str">
        <f t="shared" si="215"/>
        <v>theater</v>
      </c>
      <c r="R3447" t="str">
        <f t="shared" si="216"/>
        <v>plays</v>
      </c>
      <c r="S3447">
        <f xml:space="preserve"> ROUND((E3447:E7560 / D3447:D7560)*100, 0)</f>
        <v>100</v>
      </c>
      <c r="T3447" s="5">
        <f t="shared" si="213"/>
        <v>64.52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0">
        <f t="shared" si="214"/>
        <v>42016.832465277781</v>
      </c>
      <c r="K3448">
        <v>1421092725</v>
      </c>
      <c r="L3448" s="10">
        <f>(((I3448/60)/60)/24)+DATE(1970,1,1)</f>
        <v>42040.513888888891</v>
      </c>
      <c r="M3448" t="b">
        <v>0</v>
      </c>
      <c r="N3448">
        <v>25</v>
      </c>
      <c r="O3448" t="b">
        <v>1</v>
      </c>
      <c r="P3448" t="s">
        <v>8271</v>
      </c>
      <c r="Q3448" t="str">
        <f t="shared" si="215"/>
        <v>theater</v>
      </c>
      <c r="R3448" t="str">
        <f t="shared" si="216"/>
        <v>plays</v>
      </c>
      <c r="S3448">
        <f xml:space="preserve"> ROUND((E3448:E7561 / D3448:D7561)*100, 0)</f>
        <v>108</v>
      </c>
      <c r="T3448" s="5">
        <f t="shared" si="213"/>
        <v>43.28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0">
        <f t="shared" si="214"/>
        <v>42402.889027777783</v>
      </c>
      <c r="K3449">
        <v>1454448012</v>
      </c>
      <c r="L3449" s="10">
        <f>(((I3449/60)/60)/24)+DATE(1970,1,1)</f>
        <v>42447.847361111111</v>
      </c>
      <c r="M3449" t="b">
        <v>0</v>
      </c>
      <c r="N3449">
        <v>14</v>
      </c>
      <c r="O3449" t="b">
        <v>1</v>
      </c>
      <c r="P3449" t="s">
        <v>8271</v>
      </c>
      <c r="Q3449" t="str">
        <f t="shared" si="215"/>
        <v>theater</v>
      </c>
      <c r="R3449" t="str">
        <f t="shared" si="216"/>
        <v>plays</v>
      </c>
      <c r="S3449">
        <f xml:space="preserve"> ROUND((E3449:E7562 / D3449:D7562)*100, 0)</f>
        <v>108</v>
      </c>
      <c r="T3449" s="5">
        <f t="shared" si="213"/>
        <v>77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0">
        <f t="shared" si="214"/>
        <v>41960.119085648148</v>
      </c>
      <c r="K3450">
        <v>1416192689</v>
      </c>
      <c r="L3450" s="10">
        <f>(((I3450/60)/60)/24)+DATE(1970,1,1)</f>
        <v>41990.119085648148</v>
      </c>
      <c r="M3450" t="b">
        <v>0</v>
      </c>
      <c r="N3450">
        <v>45</v>
      </c>
      <c r="O3450" t="b">
        <v>1</v>
      </c>
      <c r="P3450" t="s">
        <v>8271</v>
      </c>
      <c r="Q3450" t="str">
        <f t="shared" si="215"/>
        <v>theater</v>
      </c>
      <c r="R3450" t="str">
        <f t="shared" si="216"/>
        <v>plays</v>
      </c>
      <c r="S3450">
        <f xml:space="preserve"> ROUND((E3450:E7563 / D3450:D7563)*100, 0)</f>
        <v>110</v>
      </c>
      <c r="T3450" s="5">
        <f t="shared" si="213"/>
        <v>51.22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0">
        <f t="shared" si="214"/>
        <v>42532.052523148144</v>
      </c>
      <c r="K3451">
        <v>1465607738</v>
      </c>
      <c r="L3451" s="10">
        <f>(((I3451/60)/60)/24)+DATE(1970,1,1)</f>
        <v>42560.166666666672</v>
      </c>
      <c r="M3451" t="b">
        <v>0</v>
      </c>
      <c r="N3451">
        <v>20</v>
      </c>
      <c r="O3451" t="b">
        <v>1</v>
      </c>
      <c r="P3451" t="s">
        <v>8271</v>
      </c>
      <c r="Q3451" t="str">
        <f t="shared" si="215"/>
        <v>theater</v>
      </c>
      <c r="R3451" t="str">
        <f t="shared" si="216"/>
        <v>plays</v>
      </c>
      <c r="S3451">
        <f xml:space="preserve"> ROUND((E3451:E7564 / D3451:D7564)*100, 0)</f>
        <v>171</v>
      </c>
      <c r="T3451" s="5">
        <f t="shared" ref="T3451:T3514" si="217" xml:space="preserve"> ROUND(IF(N3451&gt;0,(E3451/N3451),(0)),2)</f>
        <v>68.25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0">
        <f t="shared" si="214"/>
        <v>42036.704525462963</v>
      </c>
      <c r="K3452">
        <v>1422809671</v>
      </c>
      <c r="L3452" s="10">
        <f>(((I3452/60)/60)/24)+DATE(1970,1,1)</f>
        <v>42096.662858796291</v>
      </c>
      <c r="M3452" t="b">
        <v>0</v>
      </c>
      <c r="N3452">
        <v>39</v>
      </c>
      <c r="O3452" t="b">
        <v>1</v>
      </c>
      <c r="P3452" t="s">
        <v>8271</v>
      </c>
      <c r="Q3452" t="str">
        <f t="shared" si="215"/>
        <v>theater</v>
      </c>
      <c r="R3452" t="str">
        <f t="shared" si="216"/>
        <v>plays</v>
      </c>
      <c r="S3452">
        <f xml:space="preserve"> ROUND((E3452:E7565 / D3452:D7565)*100, 0)</f>
        <v>152</v>
      </c>
      <c r="T3452" s="5">
        <f t="shared" si="217"/>
        <v>19.489999999999998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0">
        <f t="shared" si="214"/>
        <v>42088.723692129628</v>
      </c>
      <c r="K3453">
        <v>1427304127</v>
      </c>
      <c r="L3453" s="10">
        <f>(((I3453/60)/60)/24)+DATE(1970,1,1)</f>
        <v>42115.723692129628</v>
      </c>
      <c r="M3453" t="b">
        <v>0</v>
      </c>
      <c r="N3453">
        <v>16</v>
      </c>
      <c r="O3453" t="b">
        <v>1</v>
      </c>
      <c r="P3453" t="s">
        <v>8271</v>
      </c>
      <c r="Q3453" t="str">
        <f t="shared" si="215"/>
        <v>theater</v>
      </c>
      <c r="R3453" t="str">
        <f t="shared" si="216"/>
        <v>plays</v>
      </c>
      <c r="S3453">
        <f xml:space="preserve"> ROUND((E3453:E7566 / D3453:D7566)*100, 0)</f>
        <v>101</v>
      </c>
      <c r="T3453" s="5">
        <f t="shared" si="217"/>
        <v>41.13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0">
        <f t="shared" si="214"/>
        <v>41820.639189814814</v>
      </c>
      <c r="K3454">
        <v>1404141626</v>
      </c>
      <c r="L3454" s="10">
        <f>(((I3454/60)/60)/24)+DATE(1970,1,1)</f>
        <v>41843.165972222225</v>
      </c>
      <c r="M3454" t="b">
        <v>0</v>
      </c>
      <c r="N3454">
        <v>37</v>
      </c>
      <c r="O3454" t="b">
        <v>1</v>
      </c>
      <c r="P3454" t="s">
        <v>8271</v>
      </c>
      <c r="Q3454" t="str">
        <f t="shared" si="215"/>
        <v>theater</v>
      </c>
      <c r="R3454" t="str">
        <f t="shared" si="216"/>
        <v>plays</v>
      </c>
      <c r="S3454">
        <f xml:space="preserve"> ROUND((E3454:E7567 / D3454:D7567)*100, 0)</f>
        <v>153</v>
      </c>
      <c r="T3454" s="5">
        <f t="shared" si="217"/>
        <v>41.41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0">
        <f t="shared" si="214"/>
        <v>42535.97865740741</v>
      </c>
      <c r="K3455">
        <v>1465946956</v>
      </c>
      <c r="L3455" s="10">
        <f>(((I3455/60)/60)/24)+DATE(1970,1,1)</f>
        <v>42595.97865740741</v>
      </c>
      <c r="M3455" t="b">
        <v>0</v>
      </c>
      <c r="N3455">
        <v>14</v>
      </c>
      <c r="O3455" t="b">
        <v>1</v>
      </c>
      <c r="P3455" t="s">
        <v>8271</v>
      </c>
      <c r="Q3455" t="str">
        <f t="shared" si="215"/>
        <v>theater</v>
      </c>
      <c r="R3455" t="str">
        <f t="shared" si="216"/>
        <v>plays</v>
      </c>
      <c r="S3455">
        <f xml:space="preserve"> ROUND((E3455:E7568 / D3455:D7568)*100, 0)</f>
        <v>128</v>
      </c>
      <c r="T3455" s="5">
        <f t="shared" si="217"/>
        <v>27.5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0">
        <f t="shared" si="214"/>
        <v>41821.698599537034</v>
      </c>
      <c r="K3456">
        <v>1404233159</v>
      </c>
      <c r="L3456" s="10">
        <f>(((I3456/60)/60)/24)+DATE(1970,1,1)</f>
        <v>41851.698599537034</v>
      </c>
      <c r="M3456" t="b">
        <v>0</v>
      </c>
      <c r="N3456">
        <v>21</v>
      </c>
      <c r="O3456" t="b">
        <v>1</v>
      </c>
      <c r="P3456" t="s">
        <v>8271</v>
      </c>
      <c r="Q3456" t="str">
        <f t="shared" si="215"/>
        <v>theater</v>
      </c>
      <c r="R3456" t="str">
        <f t="shared" si="216"/>
        <v>plays</v>
      </c>
      <c r="S3456">
        <f xml:space="preserve"> ROUND((E3456:E7569 / D3456:D7569)*100, 0)</f>
        <v>101</v>
      </c>
      <c r="T3456" s="5">
        <f t="shared" si="217"/>
        <v>33.57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0">
        <f t="shared" si="214"/>
        <v>42626.7503125</v>
      </c>
      <c r="K3457">
        <v>1473789627</v>
      </c>
      <c r="L3457" s="10">
        <f>(((I3457/60)/60)/24)+DATE(1970,1,1)</f>
        <v>42656.7503125</v>
      </c>
      <c r="M3457" t="b">
        <v>0</v>
      </c>
      <c r="N3457">
        <v>69</v>
      </c>
      <c r="O3457" t="b">
        <v>1</v>
      </c>
      <c r="P3457" t="s">
        <v>8271</v>
      </c>
      <c r="Q3457" t="str">
        <f t="shared" si="215"/>
        <v>theater</v>
      </c>
      <c r="R3457" t="str">
        <f t="shared" si="216"/>
        <v>plays</v>
      </c>
      <c r="S3457">
        <f xml:space="preserve"> ROUND((E3457:E7570 / D3457:D7570)*100, 0)</f>
        <v>101</v>
      </c>
      <c r="T3457" s="5">
        <f t="shared" si="217"/>
        <v>145.87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0">
        <f t="shared" si="214"/>
        <v>41821.205636574072</v>
      </c>
      <c r="K3458">
        <v>1404190567</v>
      </c>
      <c r="L3458" s="10">
        <f>(((I3458/60)/60)/24)+DATE(1970,1,1)</f>
        <v>41852.290972222225</v>
      </c>
      <c r="M3458" t="b">
        <v>0</v>
      </c>
      <c r="N3458">
        <v>16</v>
      </c>
      <c r="O3458" t="b">
        <v>1</v>
      </c>
      <c r="P3458" t="s">
        <v>8271</v>
      </c>
      <c r="Q3458" t="str">
        <f t="shared" si="215"/>
        <v>theater</v>
      </c>
      <c r="R3458" t="str">
        <f t="shared" si="216"/>
        <v>plays</v>
      </c>
      <c r="S3458">
        <f xml:space="preserve"> ROUND((E3458:E7571 / D3458:D7571)*100, 0)</f>
        <v>191</v>
      </c>
      <c r="T3458" s="5">
        <f t="shared" si="217"/>
        <v>358.69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0">
        <f t="shared" ref="J3459:J3522" si="218">(((K3459/60)/60)/24)+DATE(1970,1,1)</f>
        <v>42016.706678240742</v>
      </c>
      <c r="K3459">
        <v>1421081857</v>
      </c>
      <c r="L3459" s="10">
        <f>(((I3459/60)/60)/24)+DATE(1970,1,1)</f>
        <v>42047.249305555553</v>
      </c>
      <c r="M3459" t="b">
        <v>0</v>
      </c>
      <c r="N3459">
        <v>55</v>
      </c>
      <c r="O3459" t="b">
        <v>1</v>
      </c>
      <c r="P3459" t="s">
        <v>8271</v>
      </c>
      <c r="Q3459" t="str">
        <f t="shared" ref="Q3459:Q3522" si="219">LEFT(P3459, SEARCH("/",P3459,1)-1)</f>
        <v>theater</v>
      </c>
      <c r="R3459" t="str">
        <f t="shared" ref="R3459:R3522" si="220">RIGHT(P3459,LEN(P3459)-SEARCH("/",P3459))</f>
        <v>plays</v>
      </c>
      <c r="S3459">
        <f xml:space="preserve"> ROUND((E3459:E7572 / D3459:D7572)*100, 0)</f>
        <v>140</v>
      </c>
      <c r="T3459" s="5">
        <f t="shared" si="217"/>
        <v>50.98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0">
        <f t="shared" si="218"/>
        <v>42011.202581018515</v>
      </c>
      <c r="K3460">
        <v>1420606303</v>
      </c>
      <c r="L3460" s="10">
        <f>(((I3460/60)/60)/24)+DATE(1970,1,1)</f>
        <v>42038.185416666667</v>
      </c>
      <c r="M3460" t="b">
        <v>0</v>
      </c>
      <c r="N3460">
        <v>27</v>
      </c>
      <c r="O3460" t="b">
        <v>1</v>
      </c>
      <c r="P3460" t="s">
        <v>8271</v>
      </c>
      <c r="Q3460" t="str">
        <f t="shared" si="219"/>
        <v>theater</v>
      </c>
      <c r="R3460" t="str">
        <f t="shared" si="220"/>
        <v>plays</v>
      </c>
      <c r="S3460">
        <f xml:space="preserve"> ROUND((E3460:E7573 / D3460:D7573)*100, 0)</f>
        <v>124</v>
      </c>
      <c r="T3460" s="5">
        <f t="shared" si="217"/>
        <v>45.04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0">
        <f t="shared" si="218"/>
        <v>42480.479861111111</v>
      </c>
      <c r="K3461">
        <v>1461151860</v>
      </c>
      <c r="L3461" s="10">
        <f>(((I3461/60)/60)/24)+DATE(1970,1,1)</f>
        <v>42510.479861111111</v>
      </c>
      <c r="M3461" t="b">
        <v>0</v>
      </c>
      <c r="N3461">
        <v>36</v>
      </c>
      <c r="O3461" t="b">
        <v>1</v>
      </c>
      <c r="P3461" t="s">
        <v>8271</v>
      </c>
      <c r="Q3461" t="str">
        <f t="shared" si="219"/>
        <v>theater</v>
      </c>
      <c r="R3461" t="str">
        <f t="shared" si="220"/>
        <v>plays</v>
      </c>
      <c r="S3461">
        <f xml:space="preserve"> ROUND((E3461:E7574 / D3461:D7574)*100, 0)</f>
        <v>126</v>
      </c>
      <c r="T3461" s="5">
        <f t="shared" si="217"/>
        <v>17.53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0">
        <f t="shared" si="218"/>
        <v>41852.527222222219</v>
      </c>
      <c r="K3462">
        <v>1406896752</v>
      </c>
      <c r="L3462" s="10">
        <f>(((I3462/60)/60)/24)+DATE(1970,1,1)</f>
        <v>41866.527222222219</v>
      </c>
      <c r="M3462" t="b">
        <v>0</v>
      </c>
      <c r="N3462">
        <v>19</v>
      </c>
      <c r="O3462" t="b">
        <v>1</v>
      </c>
      <c r="P3462" t="s">
        <v>8271</v>
      </c>
      <c r="Q3462" t="str">
        <f t="shared" si="219"/>
        <v>theater</v>
      </c>
      <c r="R3462" t="str">
        <f t="shared" si="220"/>
        <v>plays</v>
      </c>
      <c r="S3462">
        <f xml:space="preserve"> ROUND((E3462:E7575 / D3462:D7575)*100, 0)</f>
        <v>190</v>
      </c>
      <c r="T3462" s="5">
        <f t="shared" si="217"/>
        <v>50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0">
        <f t="shared" si="218"/>
        <v>42643.632858796293</v>
      </c>
      <c r="K3463">
        <v>1475248279</v>
      </c>
      <c r="L3463" s="10">
        <f>(((I3463/60)/60)/24)+DATE(1970,1,1)</f>
        <v>42672.125</v>
      </c>
      <c r="M3463" t="b">
        <v>0</v>
      </c>
      <c r="N3463">
        <v>12</v>
      </c>
      <c r="O3463" t="b">
        <v>1</v>
      </c>
      <c r="P3463" t="s">
        <v>8271</v>
      </c>
      <c r="Q3463" t="str">
        <f t="shared" si="219"/>
        <v>theater</v>
      </c>
      <c r="R3463" t="str">
        <f t="shared" si="220"/>
        <v>plays</v>
      </c>
      <c r="S3463">
        <f xml:space="preserve"> ROUND((E3463:E7576 / D3463:D7576)*100, 0)</f>
        <v>139</v>
      </c>
      <c r="T3463" s="5">
        <f t="shared" si="217"/>
        <v>57.92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0">
        <f t="shared" si="218"/>
        <v>42179.898472222223</v>
      </c>
      <c r="K3464">
        <v>1435181628</v>
      </c>
      <c r="L3464" s="10">
        <f>(((I3464/60)/60)/24)+DATE(1970,1,1)</f>
        <v>42195.75</v>
      </c>
      <c r="M3464" t="b">
        <v>0</v>
      </c>
      <c r="N3464">
        <v>17</v>
      </c>
      <c r="O3464" t="b">
        <v>1</v>
      </c>
      <c r="P3464" t="s">
        <v>8271</v>
      </c>
      <c r="Q3464" t="str">
        <f t="shared" si="219"/>
        <v>theater</v>
      </c>
      <c r="R3464" t="str">
        <f t="shared" si="220"/>
        <v>plays</v>
      </c>
      <c r="S3464">
        <f xml:space="preserve"> ROUND((E3464:E7577 / D3464:D7577)*100, 0)</f>
        <v>202</v>
      </c>
      <c r="T3464" s="5">
        <f t="shared" si="217"/>
        <v>29.71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0">
        <f t="shared" si="218"/>
        <v>42612.918807870374</v>
      </c>
      <c r="K3465">
        <v>1472594585</v>
      </c>
      <c r="L3465" s="10">
        <f>(((I3465/60)/60)/24)+DATE(1970,1,1)</f>
        <v>42654.165972222225</v>
      </c>
      <c r="M3465" t="b">
        <v>0</v>
      </c>
      <c r="N3465">
        <v>114</v>
      </c>
      <c r="O3465" t="b">
        <v>1</v>
      </c>
      <c r="P3465" t="s">
        <v>8271</v>
      </c>
      <c r="Q3465" t="str">
        <f t="shared" si="219"/>
        <v>theater</v>
      </c>
      <c r="R3465" t="str">
        <f t="shared" si="220"/>
        <v>plays</v>
      </c>
      <c r="S3465">
        <f xml:space="preserve"> ROUND((E3465:E7578 / D3465:D7578)*100, 0)</f>
        <v>103</v>
      </c>
      <c r="T3465" s="5">
        <f t="shared" si="217"/>
        <v>90.68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0">
        <f t="shared" si="218"/>
        <v>42575.130057870367</v>
      </c>
      <c r="K3466">
        <v>1469329637</v>
      </c>
      <c r="L3466" s="10">
        <f>(((I3466/60)/60)/24)+DATE(1970,1,1)</f>
        <v>42605.130057870367</v>
      </c>
      <c r="M3466" t="b">
        <v>0</v>
      </c>
      <c r="N3466">
        <v>93</v>
      </c>
      <c r="O3466" t="b">
        <v>1</v>
      </c>
      <c r="P3466" t="s">
        <v>8271</v>
      </c>
      <c r="Q3466" t="str">
        <f t="shared" si="219"/>
        <v>theater</v>
      </c>
      <c r="R3466" t="str">
        <f t="shared" si="220"/>
        <v>plays</v>
      </c>
      <c r="S3466">
        <f xml:space="preserve"> ROUND((E3466:E7579 / D3466:D7579)*100, 0)</f>
        <v>102</v>
      </c>
      <c r="T3466" s="5">
        <f t="shared" si="217"/>
        <v>55.01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0">
        <f t="shared" si="218"/>
        <v>42200.625833333332</v>
      </c>
      <c r="K3467">
        <v>1436972472</v>
      </c>
      <c r="L3467" s="10">
        <f>(((I3467/60)/60)/24)+DATE(1970,1,1)</f>
        <v>42225.666666666672</v>
      </c>
      <c r="M3467" t="b">
        <v>0</v>
      </c>
      <c r="N3467">
        <v>36</v>
      </c>
      <c r="O3467" t="b">
        <v>1</v>
      </c>
      <c r="P3467" t="s">
        <v>8271</v>
      </c>
      <c r="Q3467" t="str">
        <f t="shared" si="219"/>
        <v>theater</v>
      </c>
      <c r="R3467" t="str">
        <f t="shared" si="220"/>
        <v>plays</v>
      </c>
      <c r="S3467">
        <f xml:space="preserve"> ROUND((E3467:E7580 / D3467:D7580)*100, 0)</f>
        <v>103</v>
      </c>
      <c r="T3467" s="5">
        <f t="shared" si="217"/>
        <v>57.22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0">
        <f t="shared" si="218"/>
        <v>42420.019097222219</v>
      </c>
      <c r="K3468">
        <v>1455928050</v>
      </c>
      <c r="L3468" s="10">
        <f>(((I3468/60)/60)/24)+DATE(1970,1,1)</f>
        <v>42479.977430555555</v>
      </c>
      <c r="M3468" t="b">
        <v>0</v>
      </c>
      <c r="N3468">
        <v>61</v>
      </c>
      <c r="O3468" t="b">
        <v>1</v>
      </c>
      <c r="P3468" t="s">
        <v>8271</v>
      </c>
      <c r="Q3468" t="str">
        <f t="shared" si="219"/>
        <v>theater</v>
      </c>
      <c r="R3468" t="str">
        <f t="shared" si="220"/>
        <v>plays</v>
      </c>
      <c r="S3468">
        <f xml:space="preserve"> ROUND((E3468:E7581 / D3468:D7581)*100, 0)</f>
        <v>127</v>
      </c>
      <c r="T3468" s="5">
        <f t="shared" si="217"/>
        <v>72.95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0">
        <f t="shared" si="218"/>
        <v>42053.671666666662</v>
      </c>
      <c r="K3469">
        <v>1424275632</v>
      </c>
      <c r="L3469" s="10">
        <f>(((I3469/60)/60)/24)+DATE(1970,1,1)</f>
        <v>42083.630000000005</v>
      </c>
      <c r="M3469" t="b">
        <v>0</v>
      </c>
      <c r="N3469">
        <v>47</v>
      </c>
      <c r="O3469" t="b">
        <v>1</v>
      </c>
      <c r="P3469" t="s">
        <v>8271</v>
      </c>
      <c r="Q3469" t="str">
        <f t="shared" si="219"/>
        <v>theater</v>
      </c>
      <c r="R3469" t="str">
        <f t="shared" si="220"/>
        <v>plays</v>
      </c>
      <c r="S3469">
        <f xml:space="preserve"> ROUND((E3469:E7582 / D3469:D7582)*100, 0)</f>
        <v>101</v>
      </c>
      <c r="T3469" s="5">
        <f t="shared" si="217"/>
        <v>64.47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0">
        <f t="shared" si="218"/>
        <v>42605.765381944439</v>
      </c>
      <c r="K3470">
        <v>1471976529</v>
      </c>
      <c r="L3470" s="10">
        <f>(((I3470/60)/60)/24)+DATE(1970,1,1)</f>
        <v>42634.125</v>
      </c>
      <c r="M3470" t="b">
        <v>0</v>
      </c>
      <c r="N3470">
        <v>17</v>
      </c>
      <c r="O3470" t="b">
        <v>1</v>
      </c>
      <c r="P3470" t="s">
        <v>8271</v>
      </c>
      <c r="Q3470" t="str">
        <f t="shared" si="219"/>
        <v>theater</v>
      </c>
      <c r="R3470" t="str">
        <f t="shared" si="220"/>
        <v>plays</v>
      </c>
      <c r="S3470">
        <f xml:space="preserve"> ROUND((E3470:E7583 / D3470:D7583)*100, 0)</f>
        <v>122</v>
      </c>
      <c r="T3470" s="5">
        <f t="shared" si="217"/>
        <v>716.35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0">
        <f t="shared" si="218"/>
        <v>42458.641724537039</v>
      </c>
      <c r="K3471">
        <v>1459265045</v>
      </c>
      <c r="L3471" s="10">
        <f>(((I3471/60)/60)/24)+DATE(1970,1,1)</f>
        <v>42488.641724537039</v>
      </c>
      <c r="M3471" t="b">
        <v>0</v>
      </c>
      <c r="N3471">
        <v>63</v>
      </c>
      <c r="O3471" t="b">
        <v>1</v>
      </c>
      <c r="P3471" t="s">
        <v>8271</v>
      </c>
      <c r="Q3471" t="str">
        <f t="shared" si="219"/>
        <v>theater</v>
      </c>
      <c r="R3471" t="str">
        <f t="shared" si="220"/>
        <v>plays</v>
      </c>
      <c r="S3471">
        <f xml:space="preserve"> ROUND((E3471:E7584 / D3471:D7584)*100, 0)</f>
        <v>113</v>
      </c>
      <c r="T3471" s="5">
        <f t="shared" si="217"/>
        <v>50.4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0">
        <f t="shared" si="218"/>
        <v>42529.022013888884</v>
      </c>
      <c r="K3472">
        <v>1465345902</v>
      </c>
      <c r="L3472" s="10">
        <f>(((I3472/60)/60)/24)+DATE(1970,1,1)</f>
        <v>42566.901388888888</v>
      </c>
      <c r="M3472" t="b">
        <v>0</v>
      </c>
      <c r="N3472">
        <v>9</v>
      </c>
      <c r="O3472" t="b">
        <v>1</v>
      </c>
      <c r="P3472" t="s">
        <v>8271</v>
      </c>
      <c r="Q3472" t="str">
        <f t="shared" si="219"/>
        <v>theater</v>
      </c>
      <c r="R3472" t="str">
        <f t="shared" si="220"/>
        <v>plays</v>
      </c>
      <c r="S3472">
        <f xml:space="preserve"> ROUND((E3472:E7585 / D3472:D7585)*100, 0)</f>
        <v>150</v>
      </c>
      <c r="T3472" s="5">
        <f t="shared" si="217"/>
        <v>41.67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0">
        <f t="shared" si="218"/>
        <v>41841.820486111108</v>
      </c>
      <c r="K3473">
        <v>1405971690</v>
      </c>
      <c r="L3473" s="10">
        <f>(((I3473/60)/60)/24)+DATE(1970,1,1)</f>
        <v>41882.833333333336</v>
      </c>
      <c r="M3473" t="b">
        <v>0</v>
      </c>
      <c r="N3473">
        <v>30</v>
      </c>
      <c r="O3473" t="b">
        <v>1</v>
      </c>
      <c r="P3473" t="s">
        <v>8271</v>
      </c>
      <c r="Q3473" t="str">
        <f t="shared" si="219"/>
        <v>theater</v>
      </c>
      <c r="R3473" t="str">
        <f t="shared" si="220"/>
        <v>plays</v>
      </c>
      <c r="S3473">
        <f xml:space="preserve"> ROUND((E3473:E7586 / D3473:D7586)*100, 0)</f>
        <v>215</v>
      </c>
      <c r="T3473" s="5">
        <f t="shared" si="217"/>
        <v>35.770000000000003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0">
        <f t="shared" si="218"/>
        <v>41928.170497685183</v>
      </c>
      <c r="K3474">
        <v>1413432331</v>
      </c>
      <c r="L3474" s="10">
        <f>(((I3474/60)/60)/24)+DATE(1970,1,1)</f>
        <v>41949.249305555553</v>
      </c>
      <c r="M3474" t="b">
        <v>0</v>
      </c>
      <c r="N3474">
        <v>23</v>
      </c>
      <c r="O3474" t="b">
        <v>1</v>
      </c>
      <c r="P3474" t="s">
        <v>8271</v>
      </c>
      <c r="Q3474" t="str">
        <f t="shared" si="219"/>
        <v>theater</v>
      </c>
      <c r="R3474" t="str">
        <f t="shared" si="220"/>
        <v>plays</v>
      </c>
      <c r="S3474">
        <f xml:space="preserve"> ROUND((E3474:E7587 / D3474:D7587)*100, 0)</f>
        <v>102</v>
      </c>
      <c r="T3474" s="5">
        <f t="shared" si="217"/>
        <v>88.74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0">
        <f t="shared" si="218"/>
        <v>42062.834444444445</v>
      </c>
      <c r="K3475">
        <v>1425067296</v>
      </c>
      <c r="L3475" s="10">
        <f>(((I3475/60)/60)/24)+DATE(1970,1,1)</f>
        <v>42083.852083333331</v>
      </c>
      <c r="M3475" t="b">
        <v>0</v>
      </c>
      <c r="N3475">
        <v>33</v>
      </c>
      <c r="O3475" t="b">
        <v>1</v>
      </c>
      <c r="P3475" t="s">
        <v>8271</v>
      </c>
      <c r="Q3475" t="str">
        <f t="shared" si="219"/>
        <v>theater</v>
      </c>
      <c r="R3475" t="str">
        <f t="shared" si="220"/>
        <v>plays</v>
      </c>
      <c r="S3475">
        <f xml:space="preserve"> ROUND((E3475:E7588 / D3475:D7588)*100, 0)</f>
        <v>100</v>
      </c>
      <c r="T3475" s="5">
        <f t="shared" si="217"/>
        <v>148.47999999999999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0">
        <f t="shared" si="218"/>
        <v>42541.501516203702</v>
      </c>
      <c r="K3476">
        <v>1466424131</v>
      </c>
      <c r="L3476" s="10">
        <f>(((I3476/60)/60)/24)+DATE(1970,1,1)</f>
        <v>42571.501516203702</v>
      </c>
      <c r="M3476" t="b">
        <v>0</v>
      </c>
      <c r="N3476">
        <v>39</v>
      </c>
      <c r="O3476" t="b">
        <v>1</v>
      </c>
      <c r="P3476" t="s">
        <v>8271</v>
      </c>
      <c r="Q3476" t="str">
        <f t="shared" si="219"/>
        <v>theater</v>
      </c>
      <c r="R3476" t="str">
        <f t="shared" si="220"/>
        <v>plays</v>
      </c>
      <c r="S3476">
        <f xml:space="preserve"> ROUND((E3476:E7589 / D3476:D7589)*100, 0)</f>
        <v>101</v>
      </c>
      <c r="T3476" s="5">
        <f t="shared" si="217"/>
        <v>51.79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0">
        <f t="shared" si="218"/>
        <v>41918.880833333329</v>
      </c>
      <c r="K3477">
        <v>1412629704</v>
      </c>
      <c r="L3477" s="10">
        <f>(((I3477/60)/60)/24)+DATE(1970,1,1)</f>
        <v>41946</v>
      </c>
      <c r="M3477" t="b">
        <v>0</v>
      </c>
      <c r="N3477">
        <v>17</v>
      </c>
      <c r="O3477" t="b">
        <v>1</v>
      </c>
      <c r="P3477" t="s">
        <v>8271</v>
      </c>
      <c r="Q3477" t="str">
        <f t="shared" si="219"/>
        <v>theater</v>
      </c>
      <c r="R3477" t="str">
        <f t="shared" si="220"/>
        <v>plays</v>
      </c>
      <c r="S3477">
        <f xml:space="preserve"> ROUND((E3477:E7590 / D3477:D7590)*100, 0)</f>
        <v>113</v>
      </c>
      <c r="T3477" s="5">
        <f t="shared" si="217"/>
        <v>20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0">
        <f t="shared" si="218"/>
        <v>41921.279976851853</v>
      </c>
      <c r="K3478">
        <v>1412836990</v>
      </c>
      <c r="L3478" s="10">
        <f>(((I3478/60)/60)/24)+DATE(1970,1,1)</f>
        <v>41939.125</v>
      </c>
      <c r="M3478" t="b">
        <v>0</v>
      </c>
      <c r="N3478">
        <v>6</v>
      </c>
      <c r="O3478" t="b">
        <v>1</v>
      </c>
      <c r="P3478" t="s">
        <v>8271</v>
      </c>
      <c r="Q3478" t="str">
        <f t="shared" si="219"/>
        <v>theater</v>
      </c>
      <c r="R3478" t="str">
        <f t="shared" si="220"/>
        <v>plays</v>
      </c>
      <c r="S3478">
        <f xml:space="preserve"> ROUND((E3478:E7591 / D3478:D7591)*100, 0)</f>
        <v>104</v>
      </c>
      <c r="T3478" s="5">
        <f t="shared" si="217"/>
        <v>52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0">
        <f t="shared" si="218"/>
        <v>42128.736608796295</v>
      </c>
      <c r="K3479">
        <v>1430761243</v>
      </c>
      <c r="L3479" s="10">
        <f>(((I3479/60)/60)/24)+DATE(1970,1,1)</f>
        <v>42141.125</v>
      </c>
      <c r="M3479" t="b">
        <v>0</v>
      </c>
      <c r="N3479">
        <v>39</v>
      </c>
      <c r="O3479" t="b">
        <v>1</v>
      </c>
      <c r="P3479" t="s">
        <v>8271</v>
      </c>
      <c r="Q3479" t="str">
        <f t="shared" si="219"/>
        <v>theater</v>
      </c>
      <c r="R3479" t="str">
        <f t="shared" si="220"/>
        <v>plays</v>
      </c>
      <c r="S3479">
        <f xml:space="preserve"> ROUND((E3479:E7592 / D3479:D7592)*100, 0)</f>
        <v>115</v>
      </c>
      <c r="T3479" s="5">
        <f t="shared" si="217"/>
        <v>53.23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0">
        <f t="shared" si="218"/>
        <v>42053.916921296302</v>
      </c>
      <c r="K3480">
        <v>1424296822</v>
      </c>
      <c r="L3480" s="10">
        <f>(((I3480/60)/60)/24)+DATE(1970,1,1)</f>
        <v>42079.875</v>
      </c>
      <c r="M3480" t="b">
        <v>0</v>
      </c>
      <c r="N3480">
        <v>57</v>
      </c>
      <c r="O3480" t="b">
        <v>1</v>
      </c>
      <c r="P3480" t="s">
        <v>8271</v>
      </c>
      <c r="Q3480" t="str">
        <f t="shared" si="219"/>
        <v>theater</v>
      </c>
      <c r="R3480" t="str">
        <f t="shared" si="220"/>
        <v>plays</v>
      </c>
      <c r="S3480">
        <f xml:space="preserve"> ROUND((E3480:E7593 / D3480:D7593)*100, 0)</f>
        <v>113</v>
      </c>
      <c r="T3480" s="5">
        <f t="shared" si="217"/>
        <v>39.6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0">
        <f t="shared" si="218"/>
        <v>41781.855092592588</v>
      </c>
      <c r="K3481">
        <v>1400790680</v>
      </c>
      <c r="L3481" s="10">
        <f>(((I3481/60)/60)/24)+DATE(1970,1,1)</f>
        <v>41811.855092592588</v>
      </c>
      <c r="M3481" t="b">
        <v>0</v>
      </c>
      <c r="N3481">
        <v>56</v>
      </c>
      <c r="O3481" t="b">
        <v>1</v>
      </c>
      <c r="P3481" t="s">
        <v>8271</v>
      </c>
      <c r="Q3481" t="str">
        <f t="shared" si="219"/>
        <v>theater</v>
      </c>
      <c r="R3481" t="str">
        <f t="shared" si="220"/>
        <v>plays</v>
      </c>
      <c r="S3481">
        <f xml:space="preserve"> ROUND((E3481:E7594 / D3481:D7594)*100, 0)</f>
        <v>128</v>
      </c>
      <c r="T3481" s="5">
        <f t="shared" si="217"/>
        <v>34.25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0">
        <f t="shared" si="218"/>
        <v>42171.317442129628</v>
      </c>
      <c r="K3482">
        <v>1434440227</v>
      </c>
      <c r="L3482" s="10">
        <f>(((I3482/60)/60)/24)+DATE(1970,1,1)</f>
        <v>42195.875</v>
      </c>
      <c r="M3482" t="b">
        <v>0</v>
      </c>
      <c r="N3482">
        <v>13</v>
      </c>
      <c r="O3482" t="b">
        <v>1</v>
      </c>
      <c r="P3482" t="s">
        <v>8271</v>
      </c>
      <c r="Q3482" t="str">
        <f t="shared" si="219"/>
        <v>theater</v>
      </c>
      <c r="R3482" t="str">
        <f t="shared" si="220"/>
        <v>plays</v>
      </c>
      <c r="S3482">
        <f xml:space="preserve"> ROUND((E3482:E7595 / D3482:D7595)*100, 0)</f>
        <v>143</v>
      </c>
      <c r="T3482" s="5">
        <f t="shared" si="217"/>
        <v>164.62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0">
        <f t="shared" si="218"/>
        <v>41989.24754629629</v>
      </c>
      <c r="K3483">
        <v>1418709388</v>
      </c>
      <c r="L3483" s="10">
        <f>(((I3483/60)/60)/24)+DATE(1970,1,1)</f>
        <v>42006.24754629629</v>
      </c>
      <c r="M3483" t="b">
        <v>0</v>
      </c>
      <c r="N3483">
        <v>95</v>
      </c>
      <c r="O3483" t="b">
        <v>1</v>
      </c>
      <c r="P3483" t="s">
        <v>8271</v>
      </c>
      <c r="Q3483" t="str">
        <f t="shared" si="219"/>
        <v>theater</v>
      </c>
      <c r="R3483" t="str">
        <f t="shared" si="220"/>
        <v>plays</v>
      </c>
      <c r="S3483">
        <f xml:space="preserve"> ROUND((E3483:E7596 / D3483:D7596)*100, 0)</f>
        <v>119</v>
      </c>
      <c r="T3483" s="5">
        <f t="shared" si="217"/>
        <v>125.05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0">
        <f t="shared" si="218"/>
        <v>41796.771597222221</v>
      </c>
      <c r="K3484">
        <v>1402079466</v>
      </c>
      <c r="L3484" s="10">
        <f>(((I3484/60)/60)/24)+DATE(1970,1,1)</f>
        <v>41826.771597222221</v>
      </c>
      <c r="M3484" t="b">
        <v>0</v>
      </c>
      <c r="N3484">
        <v>80</v>
      </c>
      <c r="O3484" t="b">
        <v>1</v>
      </c>
      <c r="P3484" t="s">
        <v>8271</v>
      </c>
      <c r="Q3484" t="str">
        <f t="shared" si="219"/>
        <v>theater</v>
      </c>
      <c r="R3484" t="str">
        <f t="shared" si="220"/>
        <v>plays</v>
      </c>
      <c r="S3484">
        <f xml:space="preserve"> ROUND((E3484:E7597 / D3484:D7597)*100, 0)</f>
        <v>138</v>
      </c>
      <c r="T3484" s="5">
        <f t="shared" si="217"/>
        <v>51.88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0">
        <f t="shared" si="218"/>
        <v>41793.668761574074</v>
      </c>
      <c r="K3485">
        <v>1401811381</v>
      </c>
      <c r="L3485" s="10">
        <f>(((I3485/60)/60)/24)+DATE(1970,1,1)</f>
        <v>41823.668761574074</v>
      </c>
      <c r="M3485" t="b">
        <v>0</v>
      </c>
      <c r="N3485">
        <v>133</v>
      </c>
      <c r="O3485" t="b">
        <v>1</v>
      </c>
      <c r="P3485" t="s">
        <v>8271</v>
      </c>
      <c r="Q3485" t="str">
        <f t="shared" si="219"/>
        <v>theater</v>
      </c>
      <c r="R3485" t="str">
        <f t="shared" si="220"/>
        <v>plays</v>
      </c>
      <c r="S3485">
        <f xml:space="preserve"> ROUND((E3485:E7598 / D3485:D7598)*100, 0)</f>
        <v>160</v>
      </c>
      <c r="T3485" s="5">
        <f t="shared" si="217"/>
        <v>40.29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0">
        <f t="shared" si="218"/>
        <v>42506.760405092587</v>
      </c>
      <c r="K3486">
        <v>1463422499</v>
      </c>
      <c r="L3486" s="10">
        <f>(((I3486/60)/60)/24)+DATE(1970,1,1)</f>
        <v>42536.760405092587</v>
      </c>
      <c r="M3486" t="b">
        <v>0</v>
      </c>
      <c r="N3486">
        <v>44</v>
      </c>
      <c r="O3486" t="b">
        <v>1</v>
      </c>
      <c r="P3486" t="s">
        <v>8271</v>
      </c>
      <c r="Q3486" t="str">
        <f t="shared" si="219"/>
        <v>theater</v>
      </c>
      <c r="R3486" t="str">
        <f t="shared" si="220"/>
        <v>plays</v>
      </c>
      <c r="S3486">
        <f xml:space="preserve"> ROUND((E3486:E7599 / D3486:D7599)*100, 0)</f>
        <v>114</v>
      </c>
      <c r="T3486" s="5">
        <f t="shared" si="217"/>
        <v>64.91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0">
        <f t="shared" si="218"/>
        <v>42372.693055555559</v>
      </c>
      <c r="K3487">
        <v>1451839080</v>
      </c>
      <c r="L3487" s="10">
        <f>(((I3487/60)/60)/24)+DATE(1970,1,1)</f>
        <v>42402.693055555559</v>
      </c>
      <c r="M3487" t="b">
        <v>0</v>
      </c>
      <c r="N3487">
        <v>30</v>
      </c>
      <c r="O3487" t="b">
        <v>1</v>
      </c>
      <c r="P3487" t="s">
        <v>8271</v>
      </c>
      <c r="Q3487" t="str">
        <f t="shared" si="219"/>
        <v>theater</v>
      </c>
      <c r="R3487" t="str">
        <f t="shared" si="220"/>
        <v>plays</v>
      </c>
      <c r="S3487">
        <f xml:space="preserve"> ROUND((E3487:E7600 / D3487:D7600)*100, 0)</f>
        <v>101</v>
      </c>
      <c r="T3487" s="5">
        <f t="shared" si="217"/>
        <v>55.33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0">
        <f t="shared" si="218"/>
        <v>42126.87501157407</v>
      </c>
      <c r="K3488">
        <v>1430600401</v>
      </c>
      <c r="L3488" s="10">
        <f>(((I3488/60)/60)/24)+DATE(1970,1,1)</f>
        <v>42158.290972222225</v>
      </c>
      <c r="M3488" t="b">
        <v>0</v>
      </c>
      <c r="N3488">
        <v>56</v>
      </c>
      <c r="O3488" t="b">
        <v>1</v>
      </c>
      <c r="P3488" t="s">
        <v>8271</v>
      </c>
      <c r="Q3488" t="str">
        <f t="shared" si="219"/>
        <v>theater</v>
      </c>
      <c r="R3488" t="str">
        <f t="shared" si="220"/>
        <v>plays</v>
      </c>
      <c r="S3488">
        <f xml:space="preserve"> ROUND((E3488:E7601 / D3488:D7601)*100, 0)</f>
        <v>155</v>
      </c>
      <c r="T3488" s="5">
        <f t="shared" si="217"/>
        <v>83.14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0">
        <f t="shared" si="218"/>
        <v>42149.940416666665</v>
      </c>
      <c r="K3489">
        <v>1432593252</v>
      </c>
      <c r="L3489" s="10">
        <f>(((I3489/60)/60)/24)+DATE(1970,1,1)</f>
        <v>42179.940416666665</v>
      </c>
      <c r="M3489" t="b">
        <v>0</v>
      </c>
      <c r="N3489">
        <v>66</v>
      </c>
      <c r="O3489" t="b">
        <v>1</v>
      </c>
      <c r="P3489" t="s">
        <v>8271</v>
      </c>
      <c r="Q3489" t="str">
        <f t="shared" si="219"/>
        <v>theater</v>
      </c>
      <c r="R3489" t="str">
        <f t="shared" si="220"/>
        <v>plays</v>
      </c>
      <c r="S3489">
        <f xml:space="preserve"> ROUND((E3489:E7602 / D3489:D7602)*100, 0)</f>
        <v>128</v>
      </c>
      <c r="T3489" s="5">
        <f t="shared" si="217"/>
        <v>38.71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0">
        <f t="shared" si="218"/>
        <v>42087.768055555556</v>
      </c>
      <c r="K3490">
        <v>1427221560</v>
      </c>
      <c r="L3490" s="10">
        <f>(((I3490/60)/60)/24)+DATE(1970,1,1)</f>
        <v>42111.666666666672</v>
      </c>
      <c r="M3490" t="b">
        <v>0</v>
      </c>
      <c r="N3490">
        <v>29</v>
      </c>
      <c r="O3490" t="b">
        <v>1</v>
      </c>
      <c r="P3490" t="s">
        <v>8271</v>
      </c>
      <c r="Q3490" t="str">
        <f t="shared" si="219"/>
        <v>theater</v>
      </c>
      <c r="R3490" t="str">
        <f t="shared" si="220"/>
        <v>plays</v>
      </c>
      <c r="S3490">
        <f xml:space="preserve"> ROUND((E3490:E7603 / D3490:D7603)*100, 0)</f>
        <v>121</v>
      </c>
      <c r="T3490" s="5">
        <f t="shared" si="217"/>
        <v>125.38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0">
        <f t="shared" si="218"/>
        <v>41753.635775462964</v>
      </c>
      <c r="K3491">
        <v>1398352531</v>
      </c>
      <c r="L3491" s="10">
        <f>(((I3491/60)/60)/24)+DATE(1970,1,1)</f>
        <v>41783.875</v>
      </c>
      <c r="M3491" t="b">
        <v>0</v>
      </c>
      <c r="N3491">
        <v>72</v>
      </c>
      <c r="O3491" t="b">
        <v>1</v>
      </c>
      <c r="P3491" t="s">
        <v>8271</v>
      </c>
      <c r="Q3491" t="str">
        <f t="shared" si="219"/>
        <v>theater</v>
      </c>
      <c r="R3491" t="str">
        <f t="shared" si="220"/>
        <v>plays</v>
      </c>
      <c r="S3491">
        <f xml:space="preserve"> ROUND((E3491:E7604 / D3491:D7604)*100, 0)</f>
        <v>113</v>
      </c>
      <c r="T3491" s="5">
        <f t="shared" si="217"/>
        <v>78.260000000000005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0">
        <f t="shared" si="218"/>
        <v>42443.802361111113</v>
      </c>
      <c r="K3492">
        <v>1457982924</v>
      </c>
      <c r="L3492" s="10">
        <f>(((I3492/60)/60)/24)+DATE(1970,1,1)</f>
        <v>42473.802361111113</v>
      </c>
      <c r="M3492" t="b">
        <v>0</v>
      </c>
      <c r="N3492">
        <v>27</v>
      </c>
      <c r="O3492" t="b">
        <v>1</v>
      </c>
      <c r="P3492" t="s">
        <v>8271</v>
      </c>
      <c r="Q3492" t="str">
        <f t="shared" si="219"/>
        <v>theater</v>
      </c>
      <c r="R3492" t="str">
        <f t="shared" si="220"/>
        <v>plays</v>
      </c>
      <c r="S3492">
        <f xml:space="preserve"> ROUND((E3492:E7605 / D3492:D7605)*100, 0)</f>
        <v>128</v>
      </c>
      <c r="T3492" s="5">
        <f t="shared" si="217"/>
        <v>47.22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0">
        <f t="shared" si="218"/>
        <v>42121.249814814815</v>
      </c>
      <c r="K3493">
        <v>1430114384</v>
      </c>
      <c r="L3493" s="10">
        <f>(((I3493/60)/60)/24)+DATE(1970,1,1)</f>
        <v>42142.249814814815</v>
      </c>
      <c r="M3493" t="b">
        <v>0</v>
      </c>
      <c r="N3493">
        <v>10</v>
      </c>
      <c r="O3493" t="b">
        <v>1</v>
      </c>
      <c r="P3493" t="s">
        <v>8271</v>
      </c>
      <c r="Q3493" t="str">
        <f t="shared" si="219"/>
        <v>theater</v>
      </c>
      <c r="R3493" t="str">
        <f t="shared" si="220"/>
        <v>plays</v>
      </c>
      <c r="S3493">
        <f xml:space="preserve"> ROUND((E3493:E7606 / D3493:D7606)*100, 0)</f>
        <v>158</v>
      </c>
      <c r="T3493" s="5">
        <f t="shared" si="217"/>
        <v>79.099999999999994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0">
        <f t="shared" si="218"/>
        <v>42268.009224537032</v>
      </c>
      <c r="K3494">
        <v>1442794397</v>
      </c>
      <c r="L3494" s="10">
        <f>(((I3494/60)/60)/24)+DATE(1970,1,1)</f>
        <v>42303.009224537032</v>
      </c>
      <c r="M3494" t="b">
        <v>0</v>
      </c>
      <c r="N3494">
        <v>35</v>
      </c>
      <c r="O3494" t="b">
        <v>1</v>
      </c>
      <c r="P3494" t="s">
        <v>8271</v>
      </c>
      <c r="Q3494" t="str">
        <f t="shared" si="219"/>
        <v>theater</v>
      </c>
      <c r="R3494" t="str">
        <f t="shared" si="220"/>
        <v>plays</v>
      </c>
      <c r="S3494">
        <f xml:space="preserve"> ROUND((E3494:E7607 / D3494:D7607)*100, 0)</f>
        <v>105</v>
      </c>
      <c r="T3494" s="5">
        <f t="shared" si="217"/>
        <v>114.29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0">
        <f t="shared" si="218"/>
        <v>41848.866157407407</v>
      </c>
      <c r="K3495">
        <v>1406580436</v>
      </c>
      <c r="L3495" s="10">
        <f>(((I3495/60)/60)/24)+DATE(1970,1,1)</f>
        <v>41868.21597222222</v>
      </c>
      <c r="M3495" t="b">
        <v>0</v>
      </c>
      <c r="N3495">
        <v>29</v>
      </c>
      <c r="O3495" t="b">
        <v>1</v>
      </c>
      <c r="P3495" t="s">
        <v>8271</v>
      </c>
      <c r="Q3495" t="str">
        <f t="shared" si="219"/>
        <v>theater</v>
      </c>
      <c r="R3495" t="str">
        <f t="shared" si="220"/>
        <v>plays</v>
      </c>
      <c r="S3495">
        <f xml:space="preserve"> ROUND((E3495:E7608 / D3495:D7608)*100, 0)</f>
        <v>100</v>
      </c>
      <c r="T3495" s="5">
        <f t="shared" si="217"/>
        <v>51.72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0">
        <f t="shared" si="218"/>
        <v>42689.214988425927</v>
      </c>
      <c r="K3496">
        <v>1479186575</v>
      </c>
      <c r="L3496" s="10">
        <f>(((I3496/60)/60)/24)+DATE(1970,1,1)</f>
        <v>42700.25</v>
      </c>
      <c r="M3496" t="b">
        <v>0</v>
      </c>
      <c r="N3496">
        <v>13</v>
      </c>
      <c r="O3496" t="b">
        <v>1</v>
      </c>
      <c r="P3496" t="s">
        <v>8271</v>
      </c>
      <c r="Q3496" t="str">
        <f t="shared" si="219"/>
        <v>theater</v>
      </c>
      <c r="R3496" t="str">
        <f t="shared" si="220"/>
        <v>plays</v>
      </c>
      <c r="S3496">
        <f xml:space="preserve"> ROUND((E3496:E7609 / D3496:D7609)*100, 0)</f>
        <v>100</v>
      </c>
      <c r="T3496" s="5">
        <f t="shared" si="217"/>
        <v>30.77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0">
        <f t="shared" si="218"/>
        <v>41915.762835648151</v>
      </c>
      <c r="K3497">
        <v>1412360309</v>
      </c>
      <c r="L3497" s="10">
        <f>(((I3497/60)/60)/24)+DATE(1970,1,1)</f>
        <v>41944.720833333333</v>
      </c>
      <c r="M3497" t="b">
        <v>0</v>
      </c>
      <c r="N3497">
        <v>72</v>
      </c>
      <c r="O3497" t="b">
        <v>1</v>
      </c>
      <c r="P3497" t="s">
        <v>8271</v>
      </c>
      <c r="Q3497" t="str">
        <f t="shared" si="219"/>
        <v>theater</v>
      </c>
      <c r="R3497" t="str">
        <f t="shared" si="220"/>
        <v>plays</v>
      </c>
      <c r="S3497">
        <f xml:space="preserve"> ROUND((E3497:E7610 / D3497:D7610)*100, 0)</f>
        <v>107</v>
      </c>
      <c r="T3497" s="5">
        <f t="shared" si="217"/>
        <v>74.209999999999994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0">
        <f t="shared" si="218"/>
        <v>42584.846828703703</v>
      </c>
      <c r="K3498">
        <v>1470169166</v>
      </c>
      <c r="L3498" s="10">
        <f>(((I3498/60)/60)/24)+DATE(1970,1,1)</f>
        <v>42624.846828703703</v>
      </c>
      <c r="M3498" t="b">
        <v>0</v>
      </c>
      <c r="N3498">
        <v>78</v>
      </c>
      <c r="O3498" t="b">
        <v>1</v>
      </c>
      <c r="P3498" t="s">
        <v>8271</v>
      </c>
      <c r="Q3498" t="str">
        <f t="shared" si="219"/>
        <v>theater</v>
      </c>
      <c r="R3498" t="str">
        <f t="shared" si="220"/>
        <v>plays</v>
      </c>
      <c r="S3498">
        <f xml:space="preserve"> ROUND((E3498:E7611 / D3498:D7611)*100, 0)</f>
        <v>124</v>
      </c>
      <c r="T3498" s="5">
        <f t="shared" si="217"/>
        <v>47.85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0">
        <f t="shared" si="218"/>
        <v>42511.741944444439</v>
      </c>
      <c r="K3499">
        <v>1463852904</v>
      </c>
      <c r="L3499" s="10">
        <f>(((I3499/60)/60)/24)+DATE(1970,1,1)</f>
        <v>42523.916666666672</v>
      </c>
      <c r="M3499" t="b">
        <v>0</v>
      </c>
      <c r="N3499">
        <v>49</v>
      </c>
      <c r="O3499" t="b">
        <v>1</v>
      </c>
      <c r="P3499" t="s">
        <v>8271</v>
      </c>
      <c r="Q3499" t="str">
        <f t="shared" si="219"/>
        <v>theater</v>
      </c>
      <c r="R3499" t="str">
        <f t="shared" si="220"/>
        <v>plays</v>
      </c>
      <c r="S3499">
        <f xml:space="preserve"> ROUND((E3499:E7612 / D3499:D7612)*100, 0)</f>
        <v>109</v>
      </c>
      <c r="T3499" s="5">
        <f t="shared" si="217"/>
        <v>34.409999999999997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0">
        <f t="shared" si="218"/>
        <v>42459.15861111111</v>
      </c>
      <c r="K3500">
        <v>1459309704</v>
      </c>
      <c r="L3500" s="10">
        <f>(((I3500/60)/60)/24)+DATE(1970,1,1)</f>
        <v>42518.905555555553</v>
      </c>
      <c r="M3500" t="b">
        <v>0</v>
      </c>
      <c r="N3500">
        <v>42</v>
      </c>
      <c r="O3500" t="b">
        <v>1</v>
      </c>
      <c r="P3500" t="s">
        <v>8271</v>
      </c>
      <c r="Q3500" t="str">
        <f t="shared" si="219"/>
        <v>theater</v>
      </c>
      <c r="R3500" t="str">
        <f t="shared" si="220"/>
        <v>plays</v>
      </c>
      <c r="S3500">
        <f xml:space="preserve"> ROUND((E3500:E7613 / D3500:D7613)*100, 0)</f>
        <v>102</v>
      </c>
      <c r="T3500" s="5">
        <f t="shared" si="217"/>
        <v>40.24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0">
        <f t="shared" si="218"/>
        <v>42132.036168981482</v>
      </c>
      <c r="K3501">
        <v>1431046325</v>
      </c>
      <c r="L3501" s="10">
        <f>(((I3501/60)/60)/24)+DATE(1970,1,1)</f>
        <v>42186.290972222225</v>
      </c>
      <c r="M3501" t="b">
        <v>0</v>
      </c>
      <c r="N3501">
        <v>35</v>
      </c>
      <c r="O3501" t="b">
        <v>1</v>
      </c>
      <c r="P3501" t="s">
        <v>8271</v>
      </c>
      <c r="Q3501" t="str">
        <f t="shared" si="219"/>
        <v>theater</v>
      </c>
      <c r="R3501" t="str">
        <f t="shared" si="220"/>
        <v>plays</v>
      </c>
      <c r="S3501">
        <f xml:space="preserve"> ROUND((E3501:E7614 / D3501:D7614)*100, 0)</f>
        <v>106</v>
      </c>
      <c r="T3501" s="5">
        <f t="shared" si="217"/>
        <v>60.29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0">
        <f t="shared" si="218"/>
        <v>42419.91942129629</v>
      </c>
      <c r="K3502">
        <v>1455919438</v>
      </c>
      <c r="L3502" s="10">
        <f>(((I3502/60)/60)/24)+DATE(1970,1,1)</f>
        <v>42436.207638888889</v>
      </c>
      <c r="M3502" t="b">
        <v>0</v>
      </c>
      <c r="N3502">
        <v>42</v>
      </c>
      <c r="O3502" t="b">
        <v>1</v>
      </c>
      <c r="P3502" t="s">
        <v>8271</v>
      </c>
      <c r="Q3502" t="str">
        <f t="shared" si="219"/>
        <v>theater</v>
      </c>
      <c r="R3502" t="str">
        <f t="shared" si="220"/>
        <v>plays</v>
      </c>
      <c r="S3502">
        <f xml:space="preserve"> ROUND((E3502:E7615 / D3502:D7615)*100, 0)</f>
        <v>106</v>
      </c>
      <c r="T3502" s="5">
        <f t="shared" si="217"/>
        <v>25.31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0">
        <f t="shared" si="218"/>
        <v>42233.763831018514</v>
      </c>
      <c r="K3503">
        <v>1439835595</v>
      </c>
      <c r="L3503" s="10">
        <f>(((I3503/60)/60)/24)+DATE(1970,1,1)</f>
        <v>42258.763831018514</v>
      </c>
      <c r="M3503" t="b">
        <v>0</v>
      </c>
      <c r="N3503">
        <v>42</v>
      </c>
      <c r="O3503" t="b">
        <v>1</v>
      </c>
      <c r="P3503" t="s">
        <v>8271</v>
      </c>
      <c r="Q3503" t="str">
        <f t="shared" si="219"/>
        <v>theater</v>
      </c>
      <c r="R3503" t="str">
        <f t="shared" si="220"/>
        <v>plays</v>
      </c>
      <c r="S3503">
        <f xml:space="preserve"> ROUND((E3503:E7616 / D3503:D7616)*100, 0)</f>
        <v>101</v>
      </c>
      <c r="T3503" s="5">
        <f t="shared" si="217"/>
        <v>35.950000000000003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0">
        <f t="shared" si="218"/>
        <v>42430.839398148149</v>
      </c>
      <c r="K3504">
        <v>1456862924</v>
      </c>
      <c r="L3504" s="10">
        <f>(((I3504/60)/60)/24)+DATE(1970,1,1)</f>
        <v>42445.165972222225</v>
      </c>
      <c r="M3504" t="b">
        <v>0</v>
      </c>
      <c r="N3504">
        <v>31</v>
      </c>
      <c r="O3504" t="b">
        <v>1</v>
      </c>
      <c r="P3504" t="s">
        <v>8271</v>
      </c>
      <c r="Q3504" t="str">
        <f t="shared" si="219"/>
        <v>theater</v>
      </c>
      <c r="R3504" t="str">
        <f t="shared" si="220"/>
        <v>plays</v>
      </c>
      <c r="S3504">
        <f xml:space="preserve"> ROUND((E3504:E7617 / D3504:D7617)*100, 0)</f>
        <v>105</v>
      </c>
      <c r="T3504" s="5">
        <f t="shared" si="217"/>
        <v>136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0">
        <f t="shared" si="218"/>
        <v>42545.478333333333</v>
      </c>
      <c r="K3505">
        <v>1466767728</v>
      </c>
      <c r="L3505" s="10">
        <f>(((I3505/60)/60)/24)+DATE(1970,1,1)</f>
        <v>42575.478333333333</v>
      </c>
      <c r="M3505" t="b">
        <v>0</v>
      </c>
      <c r="N3505">
        <v>38</v>
      </c>
      <c r="O3505" t="b">
        <v>1</v>
      </c>
      <c r="P3505" t="s">
        <v>8271</v>
      </c>
      <c r="Q3505" t="str">
        <f t="shared" si="219"/>
        <v>theater</v>
      </c>
      <c r="R3505" t="str">
        <f t="shared" si="220"/>
        <v>plays</v>
      </c>
      <c r="S3505">
        <f xml:space="preserve"> ROUND((E3505:E7618 / D3505:D7618)*100, 0)</f>
        <v>108</v>
      </c>
      <c r="T3505" s="5">
        <f t="shared" si="217"/>
        <v>70.760000000000005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0">
        <f t="shared" si="218"/>
        <v>42297.748738425929</v>
      </c>
      <c r="K3506">
        <v>1445363891</v>
      </c>
      <c r="L3506" s="10">
        <f>(((I3506/60)/60)/24)+DATE(1970,1,1)</f>
        <v>42327.790405092594</v>
      </c>
      <c r="M3506" t="b">
        <v>0</v>
      </c>
      <c r="N3506">
        <v>8</v>
      </c>
      <c r="O3506" t="b">
        <v>1</v>
      </c>
      <c r="P3506" t="s">
        <v>8271</v>
      </c>
      <c r="Q3506" t="str">
        <f t="shared" si="219"/>
        <v>theater</v>
      </c>
      <c r="R3506" t="str">
        <f t="shared" si="220"/>
        <v>plays</v>
      </c>
      <c r="S3506">
        <f xml:space="preserve"> ROUND((E3506:E7619 / D3506:D7619)*100, 0)</f>
        <v>100</v>
      </c>
      <c r="T3506" s="5">
        <f t="shared" si="217"/>
        <v>125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0">
        <f t="shared" si="218"/>
        <v>41760.935706018521</v>
      </c>
      <c r="K3507">
        <v>1398983245</v>
      </c>
      <c r="L3507" s="10">
        <f>(((I3507/60)/60)/24)+DATE(1970,1,1)</f>
        <v>41772.166666666664</v>
      </c>
      <c r="M3507" t="b">
        <v>0</v>
      </c>
      <c r="N3507">
        <v>39</v>
      </c>
      <c r="O3507" t="b">
        <v>1</v>
      </c>
      <c r="P3507" t="s">
        <v>8271</v>
      </c>
      <c r="Q3507" t="str">
        <f t="shared" si="219"/>
        <v>theater</v>
      </c>
      <c r="R3507" t="str">
        <f t="shared" si="220"/>
        <v>plays</v>
      </c>
      <c r="S3507">
        <f xml:space="preserve"> ROUND((E3507:E7620 / D3507:D7620)*100, 0)</f>
        <v>104</v>
      </c>
      <c r="T3507" s="5">
        <f t="shared" si="217"/>
        <v>66.510000000000005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0">
        <f t="shared" si="218"/>
        <v>41829.734259259261</v>
      </c>
      <c r="K3508">
        <v>1404927440</v>
      </c>
      <c r="L3508" s="10">
        <f>(((I3508/60)/60)/24)+DATE(1970,1,1)</f>
        <v>41874.734259259261</v>
      </c>
      <c r="M3508" t="b">
        <v>0</v>
      </c>
      <c r="N3508">
        <v>29</v>
      </c>
      <c r="O3508" t="b">
        <v>1</v>
      </c>
      <c r="P3508" t="s">
        <v>8271</v>
      </c>
      <c r="Q3508" t="str">
        <f t="shared" si="219"/>
        <v>theater</v>
      </c>
      <c r="R3508" t="str">
        <f t="shared" si="220"/>
        <v>plays</v>
      </c>
      <c r="S3508">
        <f xml:space="preserve"> ROUND((E3508:E7621 / D3508:D7621)*100, 0)</f>
        <v>102</v>
      </c>
      <c r="T3508" s="5">
        <f t="shared" si="217"/>
        <v>105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0">
        <f t="shared" si="218"/>
        <v>42491.92288194444</v>
      </c>
      <c r="K3509">
        <v>1462140537</v>
      </c>
      <c r="L3509" s="10">
        <f>(((I3509/60)/60)/24)+DATE(1970,1,1)</f>
        <v>42521.92288194444</v>
      </c>
      <c r="M3509" t="b">
        <v>0</v>
      </c>
      <c r="N3509">
        <v>72</v>
      </c>
      <c r="O3509" t="b">
        <v>1</v>
      </c>
      <c r="P3509" t="s">
        <v>8271</v>
      </c>
      <c r="Q3509" t="str">
        <f t="shared" si="219"/>
        <v>theater</v>
      </c>
      <c r="R3509" t="str">
        <f t="shared" si="220"/>
        <v>plays</v>
      </c>
      <c r="S3509">
        <f xml:space="preserve"> ROUND((E3509:E7622 / D3509:D7622)*100, 0)</f>
        <v>104</v>
      </c>
      <c r="T3509" s="5">
        <f t="shared" si="217"/>
        <v>145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0">
        <f t="shared" si="218"/>
        <v>42477.729780092588</v>
      </c>
      <c r="K3510">
        <v>1460914253</v>
      </c>
      <c r="L3510" s="10">
        <f>(((I3510/60)/60)/24)+DATE(1970,1,1)</f>
        <v>42500.875</v>
      </c>
      <c r="M3510" t="b">
        <v>0</v>
      </c>
      <c r="N3510">
        <v>15</v>
      </c>
      <c r="O3510" t="b">
        <v>1</v>
      </c>
      <c r="P3510" t="s">
        <v>8271</v>
      </c>
      <c r="Q3510" t="str">
        <f t="shared" si="219"/>
        <v>theater</v>
      </c>
      <c r="R3510" t="str">
        <f t="shared" si="220"/>
        <v>plays</v>
      </c>
      <c r="S3510">
        <f xml:space="preserve"> ROUND((E3510:E7623 / D3510:D7623)*100, 0)</f>
        <v>180</v>
      </c>
      <c r="T3510" s="5">
        <f t="shared" si="217"/>
        <v>12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0">
        <f t="shared" si="218"/>
        <v>41950.859560185185</v>
      </c>
      <c r="K3511">
        <v>1415392666</v>
      </c>
      <c r="L3511" s="10">
        <f>(((I3511/60)/60)/24)+DATE(1970,1,1)</f>
        <v>41964.204861111109</v>
      </c>
      <c r="M3511" t="b">
        <v>0</v>
      </c>
      <c r="N3511">
        <v>33</v>
      </c>
      <c r="O3511" t="b">
        <v>1</v>
      </c>
      <c r="P3511" t="s">
        <v>8271</v>
      </c>
      <c r="Q3511" t="str">
        <f t="shared" si="219"/>
        <v>theater</v>
      </c>
      <c r="R3511" t="str">
        <f t="shared" si="220"/>
        <v>plays</v>
      </c>
      <c r="S3511">
        <f xml:space="preserve"> ROUND((E3511:E7624 / D3511:D7624)*100, 0)</f>
        <v>106</v>
      </c>
      <c r="T3511" s="5">
        <f t="shared" si="217"/>
        <v>96.67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0">
        <f t="shared" si="218"/>
        <v>41802.62090277778</v>
      </c>
      <c r="K3512">
        <v>1402584846</v>
      </c>
      <c r="L3512" s="10">
        <f>(((I3512/60)/60)/24)+DATE(1970,1,1)</f>
        <v>41822.62090277778</v>
      </c>
      <c r="M3512" t="b">
        <v>0</v>
      </c>
      <c r="N3512">
        <v>15</v>
      </c>
      <c r="O3512" t="b">
        <v>1</v>
      </c>
      <c r="P3512" t="s">
        <v>8271</v>
      </c>
      <c r="Q3512" t="str">
        <f t="shared" si="219"/>
        <v>theater</v>
      </c>
      <c r="R3512" t="str">
        <f t="shared" si="220"/>
        <v>plays</v>
      </c>
      <c r="S3512">
        <f xml:space="preserve"> ROUND((E3512:E7625 / D3512:D7625)*100, 0)</f>
        <v>101</v>
      </c>
      <c r="T3512" s="5">
        <f t="shared" si="217"/>
        <v>60.33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0">
        <f t="shared" si="218"/>
        <v>41927.873784722222</v>
      </c>
      <c r="K3513">
        <v>1413406695</v>
      </c>
      <c r="L3513" s="10">
        <f>(((I3513/60)/60)/24)+DATE(1970,1,1)</f>
        <v>41950.770833333336</v>
      </c>
      <c r="M3513" t="b">
        <v>0</v>
      </c>
      <c r="N3513">
        <v>19</v>
      </c>
      <c r="O3513" t="b">
        <v>1</v>
      </c>
      <c r="P3513" t="s">
        <v>8271</v>
      </c>
      <c r="Q3513" t="str">
        <f t="shared" si="219"/>
        <v>theater</v>
      </c>
      <c r="R3513" t="str">
        <f t="shared" si="220"/>
        <v>plays</v>
      </c>
      <c r="S3513">
        <f xml:space="preserve"> ROUND((E3513:E7626 / D3513:D7626)*100, 0)</f>
        <v>101</v>
      </c>
      <c r="T3513" s="5">
        <f t="shared" si="217"/>
        <v>79.89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0">
        <f t="shared" si="218"/>
        <v>42057.536944444444</v>
      </c>
      <c r="K3514">
        <v>1424609592</v>
      </c>
      <c r="L3514" s="10">
        <f>(((I3514/60)/60)/24)+DATE(1970,1,1)</f>
        <v>42117.49527777778</v>
      </c>
      <c r="M3514" t="b">
        <v>0</v>
      </c>
      <c r="N3514">
        <v>17</v>
      </c>
      <c r="O3514" t="b">
        <v>1</v>
      </c>
      <c r="P3514" t="s">
        <v>8271</v>
      </c>
      <c r="Q3514" t="str">
        <f t="shared" si="219"/>
        <v>theater</v>
      </c>
      <c r="R3514" t="str">
        <f t="shared" si="220"/>
        <v>plays</v>
      </c>
      <c r="S3514">
        <f xml:space="preserve"> ROUND((E3514:E7627 / D3514:D7627)*100, 0)</f>
        <v>100</v>
      </c>
      <c r="T3514" s="5">
        <f t="shared" si="217"/>
        <v>58.82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0">
        <f t="shared" si="218"/>
        <v>41781.096203703702</v>
      </c>
      <c r="K3515">
        <v>1400725112</v>
      </c>
      <c r="L3515" s="10">
        <f>(((I3515/60)/60)/24)+DATE(1970,1,1)</f>
        <v>41794.207638888889</v>
      </c>
      <c r="M3515" t="b">
        <v>0</v>
      </c>
      <c r="N3515">
        <v>44</v>
      </c>
      <c r="O3515" t="b">
        <v>1</v>
      </c>
      <c r="P3515" t="s">
        <v>8271</v>
      </c>
      <c r="Q3515" t="str">
        <f t="shared" si="219"/>
        <v>theater</v>
      </c>
      <c r="R3515" t="str">
        <f t="shared" si="220"/>
        <v>plays</v>
      </c>
      <c r="S3515">
        <f xml:space="preserve"> ROUND((E3515:E7628 / D3515:D7628)*100, 0)</f>
        <v>118</v>
      </c>
      <c r="T3515" s="5">
        <f t="shared" ref="T3515:T3578" si="221" xml:space="preserve"> ROUND(IF(N3515&gt;0,(E3515/N3515),(0)),2)</f>
        <v>75.34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0">
        <f t="shared" si="218"/>
        <v>42020.846666666665</v>
      </c>
      <c r="K3516">
        <v>1421439552</v>
      </c>
      <c r="L3516" s="10">
        <f>(((I3516/60)/60)/24)+DATE(1970,1,1)</f>
        <v>42037.207638888889</v>
      </c>
      <c r="M3516" t="b">
        <v>0</v>
      </c>
      <c r="N3516">
        <v>10</v>
      </c>
      <c r="O3516" t="b">
        <v>1</v>
      </c>
      <c r="P3516" t="s">
        <v>8271</v>
      </c>
      <c r="Q3516" t="str">
        <f t="shared" si="219"/>
        <v>theater</v>
      </c>
      <c r="R3516" t="str">
        <f t="shared" si="220"/>
        <v>plays</v>
      </c>
      <c r="S3516">
        <f xml:space="preserve"> ROUND((E3516:E7629 / D3516:D7629)*100, 0)</f>
        <v>110</v>
      </c>
      <c r="T3516" s="5">
        <f t="shared" si="221"/>
        <v>55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0">
        <f t="shared" si="218"/>
        <v>42125.772812499999</v>
      </c>
      <c r="K3517">
        <v>1430505171</v>
      </c>
      <c r="L3517" s="10">
        <f>(((I3517/60)/60)/24)+DATE(1970,1,1)</f>
        <v>42155.772812499999</v>
      </c>
      <c r="M3517" t="b">
        <v>0</v>
      </c>
      <c r="N3517">
        <v>46</v>
      </c>
      <c r="O3517" t="b">
        <v>1</v>
      </c>
      <c r="P3517" t="s">
        <v>8271</v>
      </c>
      <c r="Q3517" t="str">
        <f t="shared" si="219"/>
        <v>theater</v>
      </c>
      <c r="R3517" t="str">
        <f t="shared" si="220"/>
        <v>plays</v>
      </c>
      <c r="S3517">
        <f xml:space="preserve"> ROUND((E3517:E7630 / D3517:D7630)*100, 0)</f>
        <v>103</v>
      </c>
      <c r="T3517" s="5">
        <f t="shared" si="221"/>
        <v>66.959999999999994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0">
        <f t="shared" si="218"/>
        <v>41856.010069444441</v>
      </c>
      <c r="K3518">
        <v>1407197670</v>
      </c>
      <c r="L3518" s="10">
        <f>(((I3518/60)/60)/24)+DATE(1970,1,1)</f>
        <v>41890.125</v>
      </c>
      <c r="M3518" t="b">
        <v>0</v>
      </c>
      <c r="N3518">
        <v>11</v>
      </c>
      <c r="O3518" t="b">
        <v>1</v>
      </c>
      <c r="P3518" t="s">
        <v>8271</v>
      </c>
      <c r="Q3518" t="str">
        <f t="shared" si="219"/>
        <v>theater</v>
      </c>
      <c r="R3518" t="str">
        <f t="shared" si="220"/>
        <v>plays</v>
      </c>
      <c r="S3518">
        <f xml:space="preserve"> ROUND((E3518:E7631 / D3518:D7631)*100, 0)</f>
        <v>100</v>
      </c>
      <c r="T3518" s="5">
        <f t="shared" si="221"/>
        <v>227.27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0">
        <f t="shared" si="218"/>
        <v>41794.817523148151</v>
      </c>
      <c r="K3519">
        <v>1401910634</v>
      </c>
      <c r="L3519" s="10">
        <f>(((I3519/60)/60)/24)+DATE(1970,1,1)</f>
        <v>41824.458333333336</v>
      </c>
      <c r="M3519" t="b">
        <v>0</v>
      </c>
      <c r="N3519">
        <v>13</v>
      </c>
      <c r="O3519" t="b">
        <v>1</v>
      </c>
      <c r="P3519" t="s">
        <v>8271</v>
      </c>
      <c r="Q3519" t="str">
        <f t="shared" si="219"/>
        <v>theater</v>
      </c>
      <c r="R3519" t="str">
        <f t="shared" si="220"/>
        <v>plays</v>
      </c>
      <c r="S3519">
        <f xml:space="preserve"> ROUND((E3519:E7632 / D3519:D7632)*100, 0)</f>
        <v>100</v>
      </c>
      <c r="T3519" s="5">
        <f t="shared" si="221"/>
        <v>307.69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0">
        <f t="shared" si="218"/>
        <v>41893.783553240741</v>
      </c>
      <c r="K3520">
        <v>1410461299</v>
      </c>
      <c r="L3520" s="10">
        <f>(((I3520/60)/60)/24)+DATE(1970,1,1)</f>
        <v>41914.597916666666</v>
      </c>
      <c r="M3520" t="b">
        <v>0</v>
      </c>
      <c r="N3520">
        <v>33</v>
      </c>
      <c r="O3520" t="b">
        <v>1</v>
      </c>
      <c r="P3520" t="s">
        <v>8271</v>
      </c>
      <c r="Q3520" t="str">
        <f t="shared" si="219"/>
        <v>theater</v>
      </c>
      <c r="R3520" t="str">
        <f t="shared" si="220"/>
        <v>plays</v>
      </c>
      <c r="S3520">
        <f xml:space="preserve"> ROUND((E3520:E7633 / D3520:D7633)*100, 0)</f>
        <v>110</v>
      </c>
      <c r="T3520" s="5">
        <f t="shared" si="221"/>
        <v>50.02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0">
        <f t="shared" si="218"/>
        <v>42037.598958333328</v>
      </c>
      <c r="K3521">
        <v>1422886950</v>
      </c>
      <c r="L3521" s="10">
        <f>(((I3521/60)/60)/24)+DATE(1970,1,1)</f>
        <v>42067.598958333328</v>
      </c>
      <c r="M3521" t="b">
        <v>0</v>
      </c>
      <c r="N3521">
        <v>28</v>
      </c>
      <c r="O3521" t="b">
        <v>1</v>
      </c>
      <c r="P3521" t="s">
        <v>8271</v>
      </c>
      <c r="Q3521" t="str">
        <f t="shared" si="219"/>
        <v>theater</v>
      </c>
      <c r="R3521" t="str">
        <f t="shared" si="220"/>
        <v>plays</v>
      </c>
      <c r="S3521">
        <f xml:space="preserve"> ROUND((E3521:E7634 / D3521:D7634)*100, 0)</f>
        <v>101</v>
      </c>
      <c r="T3521" s="5">
        <f t="shared" si="221"/>
        <v>72.39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0">
        <f t="shared" si="218"/>
        <v>42227.824212962965</v>
      </c>
      <c r="K3522">
        <v>1439322412</v>
      </c>
      <c r="L3522" s="10">
        <f>(((I3522/60)/60)/24)+DATE(1970,1,1)</f>
        <v>42253.57430555555</v>
      </c>
      <c r="M3522" t="b">
        <v>0</v>
      </c>
      <c r="N3522">
        <v>21</v>
      </c>
      <c r="O3522" t="b">
        <v>1</v>
      </c>
      <c r="P3522" t="s">
        <v>8271</v>
      </c>
      <c r="Q3522" t="str">
        <f t="shared" si="219"/>
        <v>theater</v>
      </c>
      <c r="R3522" t="str">
        <f t="shared" si="220"/>
        <v>plays</v>
      </c>
      <c r="S3522">
        <f xml:space="preserve"> ROUND((E3522:E7635 / D3522:D7635)*100, 0)</f>
        <v>101</v>
      </c>
      <c r="T3522" s="5">
        <f t="shared" si="221"/>
        <v>95.95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0">
        <f t="shared" ref="J3523:J3586" si="222">(((K3523/60)/60)/24)+DATE(1970,1,1)</f>
        <v>41881.361342592594</v>
      </c>
      <c r="K3523">
        <v>1409388020</v>
      </c>
      <c r="L3523" s="10">
        <f>(((I3523/60)/60)/24)+DATE(1970,1,1)</f>
        <v>41911.361342592594</v>
      </c>
      <c r="M3523" t="b">
        <v>0</v>
      </c>
      <c r="N3523">
        <v>13</v>
      </c>
      <c r="O3523" t="b">
        <v>1</v>
      </c>
      <c r="P3523" t="s">
        <v>8271</v>
      </c>
      <c r="Q3523" t="str">
        <f t="shared" ref="Q3523:Q3586" si="223">LEFT(P3523, SEARCH("/",P3523,1)-1)</f>
        <v>theater</v>
      </c>
      <c r="R3523" t="str">
        <f t="shared" ref="R3523:R3586" si="224">RIGHT(P3523,LEN(P3523)-SEARCH("/",P3523))</f>
        <v>plays</v>
      </c>
      <c r="S3523">
        <f xml:space="preserve"> ROUND((E3523:E7636 / D3523:D7636)*100, 0)</f>
        <v>169</v>
      </c>
      <c r="T3523" s="5">
        <f t="shared" si="221"/>
        <v>45.62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0">
        <f t="shared" si="222"/>
        <v>42234.789884259255</v>
      </c>
      <c r="K3524">
        <v>1439924246</v>
      </c>
      <c r="L3524" s="10">
        <f>(((I3524/60)/60)/24)+DATE(1970,1,1)</f>
        <v>42262.420833333337</v>
      </c>
      <c r="M3524" t="b">
        <v>0</v>
      </c>
      <c r="N3524">
        <v>34</v>
      </c>
      <c r="O3524" t="b">
        <v>1</v>
      </c>
      <c r="P3524" t="s">
        <v>8271</v>
      </c>
      <c r="Q3524" t="str">
        <f t="shared" si="223"/>
        <v>theater</v>
      </c>
      <c r="R3524" t="str">
        <f t="shared" si="224"/>
        <v>plays</v>
      </c>
      <c r="S3524">
        <f xml:space="preserve"> ROUND((E3524:E7637 / D3524:D7637)*100, 0)</f>
        <v>100</v>
      </c>
      <c r="T3524" s="5">
        <f t="shared" si="221"/>
        <v>41.03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0">
        <f t="shared" si="222"/>
        <v>42581.397546296299</v>
      </c>
      <c r="K3525">
        <v>1469871148</v>
      </c>
      <c r="L3525" s="10">
        <f>(((I3525/60)/60)/24)+DATE(1970,1,1)</f>
        <v>42638.958333333328</v>
      </c>
      <c r="M3525" t="b">
        <v>0</v>
      </c>
      <c r="N3525">
        <v>80</v>
      </c>
      <c r="O3525" t="b">
        <v>1</v>
      </c>
      <c r="P3525" t="s">
        <v>8271</v>
      </c>
      <c r="Q3525" t="str">
        <f t="shared" si="223"/>
        <v>theater</v>
      </c>
      <c r="R3525" t="str">
        <f t="shared" si="224"/>
        <v>plays</v>
      </c>
      <c r="S3525">
        <f xml:space="preserve"> ROUND((E3525:E7638 / D3525:D7638)*100, 0)</f>
        <v>114</v>
      </c>
      <c r="T3525" s="5">
        <f t="shared" si="221"/>
        <v>56.83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0">
        <f t="shared" si="222"/>
        <v>41880.76357638889</v>
      </c>
      <c r="K3526">
        <v>1409336373</v>
      </c>
      <c r="L3526" s="10">
        <f>(((I3526/60)/60)/24)+DATE(1970,1,1)</f>
        <v>41895.166666666664</v>
      </c>
      <c r="M3526" t="b">
        <v>0</v>
      </c>
      <c r="N3526">
        <v>74</v>
      </c>
      <c r="O3526" t="b">
        <v>1</v>
      </c>
      <c r="P3526" t="s">
        <v>8271</v>
      </c>
      <c r="Q3526" t="str">
        <f t="shared" si="223"/>
        <v>theater</v>
      </c>
      <c r="R3526" t="str">
        <f t="shared" si="224"/>
        <v>plays</v>
      </c>
      <c r="S3526">
        <f xml:space="preserve"> ROUND((E3526:E7639 / D3526:D7639)*100, 0)</f>
        <v>102</v>
      </c>
      <c r="T3526" s="5">
        <f t="shared" si="221"/>
        <v>137.24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0">
        <f t="shared" si="222"/>
        <v>42214.6956712963</v>
      </c>
      <c r="K3527">
        <v>1438188106</v>
      </c>
      <c r="L3527" s="10">
        <f>(((I3527/60)/60)/24)+DATE(1970,1,1)</f>
        <v>42225.666666666672</v>
      </c>
      <c r="M3527" t="b">
        <v>0</v>
      </c>
      <c r="N3527">
        <v>7</v>
      </c>
      <c r="O3527" t="b">
        <v>1</v>
      </c>
      <c r="P3527" t="s">
        <v>8271</v>
      </c>
      <c r="Q3527" t="str">
        <f t="shared" si="223"/>
        <v>theater</v>
      </c>
      <c r="R3527" t="str">
        <f t="shared" si="224"/>
        <v>plays</v>
      </c>
      <c r="S3527">
        <f xml:space="preserve"> ROUND((E3527:E7640 / D3527:D7640)*100, 0)</f>
        <v>106</v>
      </c>
      <c r="T3527" s="5">
        <f t="shared" si="221"/>
        <v>75.709999999999994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0">
        <f t="shared" si="222"/>
        <v>42460.335312499999</v>
      </c>
      <c r="K3528">
        <v>1459411371</v>
      </c>
      <c r="L3528" s="10">
        <f>(((I3528/60)/60)/24)+DATE(1970,1,1)</f>
        <v>42488.249305555553</v>
      </c>
      <c r="M3528" t="b">
        <v>0</v>
      </c>
      <c r="N3528">
        <v>34</v>
      </c>
      <c r="O3528" t="b">
        <v>1</v>
      </c>
      <c r="P3528" t="s">
        <v>8271</v>
      </c>
      <c r="Q3528" t="str">
        <f t="shared" si="223"/>
        <v>theater</v>
      </c>
      <c r="R3528" t="str">
        <f t="shared" si="224"/>
        <v>plays</v>
      </c>
      <c r="S3528">
        <f xml:space="preserve"> ROUND((E3528:E7641 / D3528:D7641)*100, 0)</f>
        <v>102</v>
      </c>
      <c r="T3528" s="5">
        <f t="shared" si="221"/>
        <v>99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0">
        <f t="shared" si="222"/>
        <v>42167.023206018523</v>
      </c>
      <c r="K3529">
        <v>1434069205</v>
      </c>
      <c r="L3529" s="10">
        <f>(((I3529/60)/60)/24)+DATE(1970,1,1)</f>
        <v>42196.165972222225</v>
      </c>
      <c r="M3529" t="b">
        <v>0</v>
      </c>
      <c r="N3529">
        <v>86</v>
      </c>
      <c r="O3529" t="b">
        <v>1</v>
      </c>
      <c r="P3529" t="s">
        <v>8271</v>
      </c>
      <c r="Q3529" t="str">
        <f t="shared" si="223"/>
        <v>theater</v>
      </c>
      <c r="R3529" t="str">
        <f t="shared" si="224"/>
        <v>plays</v>
      </c>
      <c r="S3529">
        <f xml:space="preserve"> ROUND((E3529:E7642 / D3529:D7642)*100, 0)</f>
        <v>117</v>
      </c>
      <c r="T3529" s="5">
        <f t="shared" si="221"/>
        <v>81.569999999999993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0">
        <f t="shared" si="222"/>
        <v>42733.50136574074</v>
      </c>
      <c r="K3530">
        <v>1483012918</v>
      </c>
      <c r="L3530" s="10">
        <f>(((I3530/60)/60)/24)+DATE(1970,1,1)</f>
        <v>42753.50136574074</v>
      </c>
      <c r="M3530" t="b">
        <v>0</v>
      </c>
      <c r="N3530">
        <v>37</v>
      </c>
      <c r="O3530" t="b">
        <v>1</v>
      </c>
      <c r="P3530" t="s">
        <v>8271</v>
      </c>
      <c r="Q3530" t="str">
        <f t="shared" si="223"/>
        <v>theater</v>
      </c>
      <c r="R3530" t="str">
        <f t="shared" si="224"/>
        <v>plays</v>
      </c>
      <c r="S3530">
        <f xml:space="preserve"> ROUND((E3530:E7643 / D3530:D7643)*100, 0)</f>
        <v>101</v>
      </c>
      <c r="T3530" s="5">
        <f t="shared" si="221"/>
        <v>45.11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0">
        <f t="shared" si="222"/>
        <v>42177.761782407411</v>
      </c>
      <c r="K3531">
        <v>1434997018</v>
      </c>
      <c r="L3531" s="10">
        <f>(((I3531/60)/60)/24)+DATE(1970,1,1)</f>
        <v>42198.041666666672</v>
      </c>
      <c r="M3531" t="b">
        <v>0</v>
      </c>
      <c r="N3531">
        <v>18</v>
      </c>
      <c r="O3531" t="b">
        <v>1</v>
      </c>
      <c r="P3531" t="s">
        <v>8271</v>
      </c>
      <c r="Q3531" t="str">
        <f t="shared" si="223"/>
        <v>theater</v>
      </c>
      <c r="R3531" t="str">
        <f t="shared" si="224"/>
        <v>plays</v>
      </c>
      <c r="S3531">
        <f xml:space="preserve"> ROUND((E3531:E7644 / D3531:D7644)*100, 0)</f>
        <v>132</v>
      </c>
      <c r="T3531" s="5">
        <f t="shared" si="221"/>
        <v>36.67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0">
        <f t="shared" si="222"/>
        <v>42442.623344907406</v>
      </c>
      <c r="K3532">
        <v>1457881057</v>
      </c>
      <c r="L3532" s="10">
        <f>(((I3532/60)/60)/24)+DATE(1970,1,1)</f>
        <v>42470.833333333328</v>
      </c>
      <c r="M3532" t="b">
        <v>0</v>
      </c>
      <c r="N3532">
        <v>22</v>
      </c>
      <c r="O3532" t="b">
        <v>1</v>
      </c>
      <c r="P3532" t="s">
        <v>8271</v>
      </c>
      <c r="Q3532" t="str">
        <f t="shared" si="223"/>
        <v>theater</v>
      </c>
      <c r="R3532" t="str">
        <f t="shared" si="224"/>
        <v>plays</v>
      </c>
      <c r="S3532">
        <f xml:space="preserve"> ROUND((E3532:E7645 / D3532:D7645)*100, 0)</f>
        <v>100</v>
      </c>
      <c r="T3532" s="5">
        <f t="shared" si="221"/>
        <v>125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0">
        <f t="shared" si="222"/>
        <v>42521.654328703706</v>
      </c>
      <c r="K3533">
        <v>1464709334</v>
      </c>
      <c r="L3533" s="10">
        <f>(((I3533/60)/60)/24)+DATE(1970,1,1)</f>
        <v>42551.654328703706</v>
      </c>
      <c r="M3533" t="b">
        <v>0</v>
      </c>
      <c r="N3533">
        <v>26</v>
      </c>
      <c r="O3533" t="b">
        <v>1</v>
      </c>
      <c r="P3533" t="s">
        <v>8271</v>
      </c>
      <c r="Q3533" t="str">
        <f t="shared" si="223"/>
        <v>theater</v>
      </c>
      <c r="R3533" t="str">
        <f t="shared" si="224"/>
        <v>plays</v>
      </c>
      <c r="S3533">
        <f xml:space="preserve"> ROUND((E3533:E7646 / D3533:D7646)*100, 0)</f>
        <v>128</v>
      </c>
      <c r="T3533" s="5">
        <f t="shared" si="221"/>
        <v>49.23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0">
        <f t="shared" si="222"/>
        <v>41884.599849537037</v>
      </c>
      <c r="K3534">
        <v>1409667827</v>
      </c>
      <c r="L3534" s="10">
        <f>(((I3534/60)/60)/24)+DATE(1970,1,1)</f>
        <v>41900.165972222225</v>
      </c>
      <c r="M3534" t="b">
        <v>0</v>
      </c>
      <c r="N3534">
        <v>27</v>
      </c>
      <c r="O3534" t="b">
        <v>1</v>
      </c>
      <c r="P3534" t="s">
        <v>8271</v>
      </c>
      <c r="Q3534" t="str">
        <f t="shared" si="223"/>
        <v>theater</v>
      </c>
      <c r="R3534" t="str">
        <f t="shared" si="224"/>
        <v>plays</v>
      </c>
      <c r="S3534">
        <f xml:space="preserve"> ROUND((E3534:E7647 / D3534:D7647)*100, 0)</f>
        <v>119</v>
      </c>
      <c r="T3534" s="5">
        <f t="shared" si="221"/>
        <v>42.3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0">
        <f t="shared" si="222"/>
        <v>42289.761192129634</v>
      </c>
      <c r="K3535">
        <v>1444673767</v>
      </c>
      <c r="L3535" s="10">
        <f>(((I3535/60)/60)/24)+DATE(1970,1,1)</f>
        <v>42319.802858796291</v>
      </c>
      <c r="M3535" t="b">
        <v>0</v>
      </c>
      <c r="N3535">
        <v>8</v>
      </c>
      <c r="O3535" t="b">
        <v>1</v>
      </c>
      <c r="P3535" t="s">
        <v>8271</v>
      </c>
      <c r="Q3535" t="str">
        <f t="shared" si="223"/>
        <v>theater</v>
      </c>
      <c r="R3535" t="str">
        <f t="shared" si="224"/>
        <v>plays</v>
      </c>
      <c r="S3535">
        <f xml:space="preserve"> ROUND((E3535:E7648 / D3535:D7648)*100, 0)</f>
        <v>126</v>
      </c>
      <c r="T3535" s="5">
        <f t="shared" si="221"/>
        <v>78.88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0">
        <f t="shared" si="222"/>
        <v>42243.6252662037</v>
      </c>
      <c r="K3536">
        <v>1440687623</v>
      </c>
      <c r="L3536" s="10">
        <f>(((I3536/60)/60)/24)+DATE(1970,1,1)</f>
        <v>42278.6252662037</v>
      </c>
      <c r="M3536" t="b">
        <v>0</v>
      </c>
      <c r="N3536">
        <v>204</v>
      </c>
      <c r="O3536" t="b">
        <v>1</v>
      </c>
      <c r="P3536" t="s">
        <v>8271</v>
      </c>
      <c r="Q3536" t="str">
        <f t="shared" si="223"/>
        <v>theater</v>
      </c>
      <c r="R3536" t="str">
        <f t="shared" si="224"/>
        <v>plays</v>
      </c>
      <c r="S3536">
        <f xml:space="preserve"> ROUND((E3536:E7649 / D3536:D7649)*100, 0)</f>
        <v>156</v>
      </c>
      <c r="T3536" s="5">
        <f t="shared" si="221"/>
        <v>38.28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0">
        <f t="shared" si="222"/>
        <v>42248.640162037031</v>
      </c>
      <c r="K3537">
        <v>1441120910</v>
      </c>
      <c r="L3537" s="10">
        <f>(((I3537/60)/60)/24)+DATE(1970,1,1)</f>
        <v>42279.75</v>
      </c>
      <c r="M3537" t="b">
        <v>0</v>
      </c>
      <c r="N3537">
        <v>46</v>
      </c>
      <c r="O3537" t="b">
        <v>1</v>
      </c>
      <c r="P3537" t="s">
        <v>8271</v>
      </c>
      <c r="Q3537" t="str">
        <f t="shared" si="223"/>
        <v>theater</v>
      </c>
      <c r="R3537" t="str">
        <f t="shared" si="224"/>
        <v>plays</v>
      </c>
      <c r="S3537">
        <f xml:space="preserve"> ROUND((E3537:E7650 / D3537:D7650)*100, 0)</f>
        <v>103</v>
      </c>
      <c r="T3537" s="5">
        <f t="shared" si="221"/>
        <v>44.85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0">
        <f t="shared" si="222"/>
        <v>42328.727141203708</v>
      </c>
      <c r="K3538">
        <v>1448040425</v>
      </c>
      <c r="L3538" s="10">
        <f>(((I3538/60)/60)/24)+DATE(1970,1,1)</f>
        <v>42358.499305555553</v>
      </c>
      <c r="M3538" t="b">
        <v>0</v>
      </c>
      <c r="N3538">
        <v>17</v>
      </c>
      <c r="O3538" t="b">
        <v>1</v>
      </c>
      <c r="P3538" t="s">
        <v>8271</v>
      </c>
      <c r="Q3538" t="str">
        <f t="shared" si="223"/>
        <v>theater</v>
      </c>
      <c r="R3538" t="str">
        <f t="shared" si="224"/>
        <v>plays</v>
      </c>
      <c r="S3538">
        <f xml:space="preserve"> ROUND((E3538:E7651 / D3538:D7651)*100, 0)</f>
        <v>153</v>
      </c>
      <c r="T3538" s="5">
        <f t="shared" si="221"/>
        <v>13.53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0">
        <f t="shared" si="222"/>
        <v>41923.354351851849</v>
      </c>
      <c r="K3539">
        <v>1413016216</v>
      </c>
      <c r="L3539" s="10">
        <f>(((I3539/60)/60)/24)+DATE(1970,1,1)</f>
        <v>41960.332638888889</v>
      </c>
      <c r="M3539" t="b">
        <v>0</v>
      </c>
      <c r="N3539">
        <v>28</v>
      </c>
      <c r="O3539" t="b">
        <v>1</v>
      </c>
      <c r="P3539" t="s">
        <v>8271</v>
      </c>
      <c r="Q3539" t="str">
        <f t="shared" si="223"/>
        <v>theater</v>
      </c>
      <c r="R3539" t="str">
        <f t="shared" si="224"/>
        <v>plays</v>
      </c>
      <c r="S3539">
        <f xml:space="preserve"> ROUND((E3539:E7652 / D3539:D7652)*100, 0)</f>
        <v>180</v>
      </c>
      <c r="T3539" s="5">
        <f t="shared" si="221"/>
        <v>43.5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0">
        <f t="shared" si="222"/>
        <v>42571.420601851853</v>
      </c>
      <c r="K3540">
        <v>1469009140</v>
      </c>
      <c r="L3540" s="10">
        <f>(((I3540/60)/60)/24)+DATE(1970,1,1)</f>
        <v>42599.420601851853</v>
      </c>
      <c r="M3540" t="b">
        <v>0</v>
      </c>
      <c r="N3540">
        <v>83</v>
      </c>
      <c r="O3540" t="b">
        <v>1</v>
      </c>
      <c r="P3540" t="s">
        <v>8271</v>
      </c>
      <c r="Q3540" t="str">
        <f t="shared" si="223"/>
        <v>theater</v>
      </c>
      <c r="R3540" t="str">
        <f t="shared" si="224"/>
        <v>plays</v>
      </c>
      <c r="S3540">
        <f xml:space="preserve"> ROUND((E3540:E7653 / D3540:D7653)*100, 0)</f>
        <v>128</v>
      </c>
      <c r="T3540" s="5">
        <f t="shared" si="221"/>
        <v>30.95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0">
        <f t="shared" si="222"/>
        <v>42600.756041666667</v>
      </c>
      <c r="K3541">
        <v>1471543722</v>
      </c>
      <c r="L3541" s="10">
        <f>(((I3541/60)/60)/24)+DATE(1970,1,1)</f>
        <v>42621.756041666667</v>
      </c>
      <c r="M3541" t="b">
        <v>0</v>
      </c>
      <c r="N3541">
        <v>13</v>
      </c>
      <c r="O3541" t="b">
        <v>1</v>
      </c>
      <c r="P3541" t="s">
        <v>8271</v>
      </c>
      <c r="Q3541" t="str">
        <f t="shared" si="223"/>
        <v>theater</v>
      </c>
      <c r="R3541" t="str">
        <f t="shared" si="224"/>
        <v>plays</v>
      </c>
      <c r="S3541">
        <f xml:space="preserve"> ROUND((E3541:E7654 / D3541:D7654)*100, 0)</f>
        <v>120</v>
      </c>
      <c r="T3541" s="5">
        <f t="shared" si="221"/>
        <v>55.23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0">
        <f t="shared" si="222"/>
        <v>42517.003368055557</v>
      </c>
      <c r="K3542">
        <v>1464307491</v>
      </c>
      <c r="L3542" s="10">
        <f>(((I3542/60)/60)/24)+DATE(1970,1,1)</f>
        <v>42547.003368055557</v>
      </c>
      <c r="M3542" t="b">
        <v>0</v>
      </c>
      <c r="N3542">
        <v>8</v>
      </c>
      <c r="O3542" t="b">
        <v>1</v>
      </c>
      <c r="P3542" t="s">
        <v>8271</v>
      </c>
      <c r="Q3542" t="str">
        <f t="shared" si="223"/>
        <v>theater</v>
      </c>
      <c r="R3542" t="str">
        <f t="shared" si="224"/>
        <v>plays</v>
      </c>
      <c r="S3542">
        <f xml:space="preserve"> ROUND((E3542:E7655 / D3542:D7655)*100, 0)</f>
        <v>123</v>
      </c>
      <c r="T3542" s="5">
        <f t="shared" si="221"/>
        <v>46.13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0">
        <f t="shared" si="222"/>
        <v>42222.730034722219</v>
      </c>
      <c r="K3543">
        <v>1438882275</v>
      </c>
      <c r="L3543" s="10">
        <f>(((I3543/60)/60)/24)+DATE(1970,1,1)</f>
        <v>42247.730034722219</v>
      </c>
      <c r="M3543" t="b">
        <v>0</v>
      </c>
      <c r="N3543">
        <v>32</v>
      </c>
      <c r="O3543" t="b">
        <v>1</v>
      </c>
      <c r="P3543" t="s">
        <v>8271</v>
      </c>
      <c r="Q3543" t="str">
        <f t="shared" si="223"/>
        <v>theater</v>
      </c>
      <c r="R3543" t="str">
        <f t="shared" si="224"/>
        <v>plays</v>
      </c>
      <c r="S3543">
        <f xml:space="preserve"> ROUND((E3543:E7656 / D3543:D7656)*100, 0)</f>
        <v>105</v>
      </c>
      <c r="T3543" s="5">
        <f t="shared" si="221"/>
        <v>39.380000000000003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0">
        <f t="shared" si="222"/>
        <v>41829.599791666667</v>
      </c>
      <c r="K3544">
        <v>1404915822</v>
      </c>
      <c r="L3544" s="10">
        <f>(((I3544/60)/60)/24)+DATE(1970,1,1)</f>
        <v>41889.599791666667</v>
      </c>
      <c r="M3544" t="b">
        <v>0</v>
      </c>
      <c r="N3544">
        <v>85</v>
      </c>
      <c r="O3544" t="b">
        <v>1</v>
      </c>
      <c r="P3544" t="s">
        <v>8271</v>
      </c>
      <c r="Q3544" t="str">
        <f t="shared" si="223"/>
        <v>theater</v>
      </c>
      <c r="R3544" t="str">
        <f t="shared" si="224"/>
        <v>plays</v>
      </c>
      <c r="S3544">
        <f xml:space="preserve"> ROUND((E3544:E7657 / D3544:D7657)*100, 0)</f>
        <v>102</v>
      </c>
      <c r="T3544" s="5">
        <f t="shared" si="221"/>
        <v>66.150000000000006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0">
        <f t="shared" si="222"/>
        <v>42150.755312499998</v>
      </c>
      <c r="K3545">
        <v>1432663659</v>
      </c>
      <c r="L3545" s="10">
        <f>(((I3545/60)/60)/24)+DATE(1970,1,1)</f>
        <v>42180.755312499998</v>
      </c>
      <c r="M3545" t="b">
        <v>0</v>
      </c>
      <c r="N3545">
        <v>29</v>
      </c>
      <c r="O3545" t="b">
        <v>1</v>
      </c>
      <c r="P3545" t="s">
        <v>8271</v>
      </c>
      <c r="Q3545" t="str">
        <f t="shared" si="223"/>
        <v>theater</v>
      </c>
      <c r="R3545" t="str">
        <f t="shared" si="224"/>
        <v>plays</v>
      </c>
      <c r="S3545">
        <f xml:space="preserve"> ROUND((E3545:E7658 / D3545:D7658)*100, 0)</f>
        <v>105</v>
      </c>
      <c r="T3545" s="5">
        <f t="shared" si="221"/>
        <v>54.14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0">
        <f t="shared" si="222"/>
        <v>42040.831678240742</v>
      </c>
      <c r="K3546">
        <v>1423166257</v>
      </c>
      <c r="L3546" s="10">
        <f>(((I3546/60)/60)/24)+DATE(1970,1,1)</f>
        <v>42070.831678240742</v>
      </c>
      <c r="M3546" t="b">
        <v>0</v>
      </c>
      <c r="N3546">
        <v>24</v>
      </c>
      <c r="O3546" t="b">
        <v>1</v>
      </c>
      <c r="P3546" t="s">
        <v>8271</v>
      </c>
      <c r="Q3546" t="str">
        <f t="shared" si="223"/>
        <v>theater</v>
      </c>
      <c r="R3546" t="str">
        <f t="shared" si="224"/>
        <v>plays</v>
      </c>
      <c r="S3546">
        <f xml:space="preserve"> ROUND((E3546:E7659 / D3546:D7659)*100, 0)</f>
        <v>100</v>
      </c>
      <c r="T3546" s="5">
        <f t="shared" si="221"/>
        <v>104.17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0">
        <f t="shared" si="222"/>
        <v>42075.807395833333</v>
      </c>
      <c r="K3547">
        <v>1426188159</v>
      </c>
      <c r="L3547" s="10">
        <f>(((I3547/60)/60)/24)+DATE(1970,1,1)</f>
        <v>42105.807395833333</v>
      </c>
      <c r="M3547" t="b">
        <v>0</v>
      </c>
      <c r="N3547">
        <v>8</v>
      </c>
      <c r="O3547" t="b">
        <v>1</v>
      </c>
      <c r="P3547" t="s">
        <v>8271</v>
      </c>
      <c r="Q3547" t="str">
        <f t="shared" si="223"/>
        <v>theater</v>
      </c>
      <c r="R3547" t="str">
        <f t="shared" si="224"/>
        <v>plays</v>
      </c>
      <c r="S3547">
        <f xml:space="preserve"> ROUND((E3547:E7660 / D3547:D7660)*100, 0)</f>
        <v>100</v>
      </c>
      <c r="T3547" s="5">
        <f t="shared" si="221"/>
        <v>31.38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0">
        <f t="shared" si="222"/>
        <v>42073.660694444443</v>
      </c>
      <c r="K3548">
        <v>1426002684</v>
      </c>
      <c r="L3548" s="10">
        <f>(((I3548/60)/60)/24)+DATE(1970,1,1)</f>
        <v>42095.165972222225</v>
      </c>
      <c r="M3548" t="b">
        <v>0</v>
      </c>
      <c r="N3548">
        <v>19</v>
      </c>
      <c r="O3548" t="b">
        <v>1</v>
      </c>
      <c r="P3548" t="s">
        <v>8271</v>
      </c>
      <c r="Q3548" t="str">
        <f t="shared" si="223"/>
        <v>theater</v>
      </c>
      <c r="R3548" t="str">
        <f t="shared" si="224"/>
        <v>plays</v>
      </c>
      <c r="S3548">
        <f xml:space="preserve"> ROUND((E3548:E7661 / D3548:D7661)*100, 0)</f>
        <v>102</v>
      </c>
      <c r="T3548" s="5">
        <f t="shared" si="221"/>
        <v>59.21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0">
        <f t="shared" si="222"/>
        <v>42480.078715277778</v>
      </c>
      <c r="K3549">
        <v>1461117201</v>
      </c>
      <c r="L3549" s="10">
        <f>(((I3549/60)/60)/24)+DATE(1970,1,1)</f>
        <v>42504.165972222225</v>
      </c>
      <c r="M3549" t="b">
        <v>0</v>
      </c>
      <c r="N3549">
        <v>336</v>
      </c>
      <c r="O3549" t="b">
        <v>1</v>
      </c>
      <c r="P3549" t="s">
        <v>8271</v>
      </c>
      <c r="Q3549" t="str">
        <f t="shared" si="223"/>
        <v>theater</v>
      </c>
      <c r="R3549" t="str">
        <f t="shared" si="224"/>
        <v>plays</v>
      </c>
      <c r="S3549">
        <f xml:space="preserve"> ROUND((E3549:E7662 / D3549:D7662)*100, 0)</f>
        <v>114</v>
      </c>
      <c r="T3549" s="5">
        <f t="shared" si="221"/>
        <v>119.18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0">
        <f t="shared" si="222"/>
        <v>42411.942291666666</v>
      </c>
      <c r="K3550">
        <v>1455230214</v>
      </c>
      <c r="L3550" s="10">
        <f>(((I3550/60)/60)/24)+DATE(1970,1,1)</f>
        <v>42434.041666666672</v>
      </c>
      <c r="M3550" t="b">
        <v>0</v>
      </c>
      <c r="N3550">
        <v>13</v>
      </c>
      <c r="O3550" t="b">
        <v>1</v>
      </c>
      <c r="P3550" t="s">
        <v>8271</v>
      </c>
      <c r="Q3550" t="str">
        <f t="shared" si="223"/>
        <v>theater</v>
      </c>
      <c r="R3550" t="str">
        <f t="shared" si="224"/>
        <v>plays</v>
      </c>
      <c r="S3550">
        <f xml:space="preserve"> ROUND((E3550:E7663 / D3550:D7663)*100, 0)</f>
        <v>102</v>
      </c>
      <c r="T3550" s="5">
        <f t="shared" si="221"/>
        <v>164.62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0">
        <f t="shared" si="222"/>
        <v>42223.394363425927</v>
      </c>
      <c r="K3551">
        <v>1438939673</v>
      </c>
      <c r="L3551" s="10">
        <f>(((I3551/60)/60)/24)+DATE(1970,1,1)</f>
        <v>42251.394363425927</v>
      </c>
      <c r="M3551" t="b">
        <v>0</v>
      </c>
      <c r="N3551">
        <v>42</v>
      </c>
      <c r="O3551" t="b">
        <v>1</v>
      </c>
      <c r="P3551" t="s">
        <v>8271</v>
      </c>
      <c r="Q3551" t="str">
        <f t="shared" si="223"/>
        <v>theater</v>
      </c>
      <c r="R3551" t="str">
        <f t="shared" si="224"/>
        <v>plays</v>
      </c>
      <c r="S3551">
        <f xml:space="preserve"> ROUND((E3551:E7664 / D3551:D7664)*100, 0)</f>
        <v>102</v>
      </c>
      <c r="T3551" s="5">
        <f t="shared" si="221"/>
        <v>24.29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0">
        <f t="shared" si="222"/>
        <v>42462.893495370372</v>
      </c>
      <c r="K3552">
        <v>1459632398</v>
      </c>
      <c r="L3552" s="10">
        <f>(((I3552/60)/60)/24)+DATE(1970,1,1)</f>
        <v>42492.893495370372</v>
      </c>
      <c r="M3552" t="b">
        <v>0</v>
      </c>
      <c r="N3552">
        <v>64</v>
      </c>
      <c r="O3552" t="b">
        <v>1</v>
      </c>
      <c r="P3552" t="s">
        <v>8271</v>
      </c>
      <c r="Q3552" t="str">
        <f t="shared" si="223"/>
        <v>theater</v>
      </c>
      <c r="R3552" t="str">
        <f t="shared" si="224"/>
        <v>plays</v>
      </c>
      <c r="S3552">
        <f xml:space="preserve"> ROUND((E3552:E7665 / D3552:D7665)*100, 0)</f>
        <v>105</v>
      </c>
      <c r="T3552" s="5">
        <f t="shared" si="221"/>
        <v>40.94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0">
        <f t="shared" si="222"/>
        <v>41753.515856481477</v>
      </c>
      <c r="K3553">
        <v>1398342170</v>
      </c>
      <c r="L3553" s="10">
        <f>(((I3553/60)/60)/24)+DATE(1970,1,1)</f>
        <v>41781.921527777777</v>
      </c>
      <c r="M3553" t="b">
        <v>0</v>
      </c>
      <c r="N3553">
        <v>25</v>
      </c>
      <c r="O3553" t="b">
        <v>1</v>
      </c>
      <c r="P3553" t="s">
        <v>8271</v>
      </c>
      <c r="Q3553" t="str">
        <f t="shared" si="223"/>
        <v>theater</v>
      </c>
      <c r="R3553" t="str">
        <f t="shared" si="224"/>
        <v>plays</v>
      </c>
      <c r="S3553">
        <f xml:space="preserve"> ROUND((E3553:E7666 / D3553:D7666)*100, 0)</f>
        <v>102</v>
      </c>
      <c r="T3553" s="5">
        <f t="shared" si="221"/>
        <v>61.1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0">
        <f t="shared" si="222"/>
        <v>41788.587083333332</v>
      </c>
      <c r="K3554">
        <v>1401372324</v>
      </c>
      <c r="L3554" s="10">
        <f>(((I3554/60)/60)/24)+DATE(1970,1,1)</f>
        <v>41818.587083333332</v>
      </c>
      <c r="M3554" t="b">
        <v>0</v>
      </c>
      <c r="N3554">
        <v>20</v>
      </c>
      <c r="O3554" t="b">
        <v>1</v>
      </c>
      <c r="P3554" t="s">
        <v>8271</v>
      </c>
      <c r="Q3554" t="str">
        <f t="shared" si="223"/>
        <v>theater</v>
      </c>
      <c r="R3554" t="str">
        <f t="shared" si="224"/>
        <v>plays</v>
      </c>
      <c r="S3554">
        <f xml:space="preserve"> ROUND((E3554:E7667 / D3554:D7667)*100, 0)</f>
        <v>100</v>
      </c>
      <c r="T3554" s="5">
        <f t="shared" si="221"/>
        <v>38.65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0">
        <f t="shared" si="222"/>
        <v>42196.028703703705</v>
      </c>
      <c r="K3555">
        <v>1436575280</v>
      </c>
      <c r="L3555" s="10">
        <f>(((I3555/60)/60)/24)+DATE(1970,1,1)</f>
        <v>42228</v>
      </c>
      <c r="M3555" t="b">
        <v>0</v>
      </c>
      <c r="N3555">
        <v>104</v>
      </c>
      <c r="O3555" t="b">
        <v>1</v>
      </c>
      <c r="P3555" t="s">
        <v>8271</v>
      </c>
      <c r="Q3555" t="str">
        <f t="shared" si="223"/>
        <v>theater</v>
      </c>
      <c r="R3555" t="str">
        <f t="shared" si="224"/>
        <v>plays</v>
      </c>
      <c r="S3555">
        <f xml:space="preserve"> ROUND((E3555:E7668 / D3555:D7668)*100, 0)</f>
        <v>106</v>
      </c>
      <c r="T3555" s="5">
        <f t="shared" si="221"/>
        <v>56.2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0">
        <f t="shared" si="222"/>
        <v>42016.050451388888</v>
      </c>
      <c r="K3556">
        <v>1421025159</v>
      </c>
      <c r="L3556" s="10">
        <f>(((I3556/60)/60)/24)+DATE(1970,1,1)</f>
        <v>42046.708333333328</v>
      </c>
      <c r="M3556" t="b">
        <v>0</v>
      </c>
      <c r="N3556">
        <v>53</v>
      </c>
      <c r="O3556" t="b">
        <v>1</v>
      </c>
      <c r="P3556" t="s">
        <v>8271</v>
      </c>
      <c r="Q3556" t="str">
        <f t="shared" si="223"/>
        <v>theater</v>
      </c>
      <c r="R3556" t="str">
        <f t="shared" si="224"/>
        <v>plays</v>
      </c>
      <c r="S3556">
        <f xml:space="preserve"> ROUND((E3556:E7669 / D3556:D7669)*100, 0)</f>
        <v>113</v>
      </c>
      <c r="T3556" s="5">
        <f t="shared" si="221"/>
        <v>107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0">
        <f t="shared" si="222"/>
        <v>42661.442060185189</v>
      </c>
      <c r="K3557">
        <v>1476786994</v>
      </c>
      <c r="L3557" s="10">
        <f>(((I3557/60)/60)/24)+DATE(1970,1,1)</f>
        <v>42691.483726851846</v>
      </c>
      <c r="M3557" t="b">
        <v>0</v>
      </c>
      <c r="N3557">
        <v>14</v>
      </c>
      <c r="O3557" t="b">
        <v>1</v>
      </c>
      <c r="P3557" t="s">
        <v>8271</v>
      </c>
      <c r="Q3557" t="str">
        <f t="shared" si="223"/>
        <v>theater</v>
      </c>
      <c r="R3557" t="str">
        <f t="shared" si="224"/>
        <v>plays</v>
      </c>
      <c r="S3557">
        <f xml:space="preserve"> ROUND((E3557:E7670 / D3557:D7670)*100, 0)</f>
        <v>100</v>
      </c>
      <c r="T3557" s="5">
        <f t="shared" si="221"/>
        <v>171.43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0">
        <f t="shared" si="222"/>
        <v>41808.649583333332</v>
      </c>
      <c r="K3558">
        <v>1403105724</v>
      </c>
      <c r="L3558" s="10">
        <f>(((I3558/60)/60)/24)+DATE(1970,1,1)</f>
        <v>41868.649583333332</v>
      </c>
      <c r="M3558" t="b">
        <v>0</v>
      </c>
      <c r="N3558">
        <v>20</v>
      </c>
      <c r="O3558" t="b">
        <v>1</v>
      </c>
      <c r="P3558" t="s">
        <v>8271</v>
      </c>
      <c r="Q3558" t="str">
        <f t="shared" si="223"/>
        <v>theater</v>
      </c>
      <c r="R3558" t="str">
        <f t="shared" si="224"/>
        <v>plays</v>
      </c>
      <c r="S3558">
        <f xml:space="preserve"> ROUND((E3558:E7671 / D3558:D7671)*100, 0)</f>
        <v>100</v>
      </c>
      <c r="T3558" s="5">
        <f t="shared" si="221"/>
        <v>110.5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0">
        <f t="shared" si="222"/>
        <v>41730.276747685188</v>
      </c>
      <c r="K3559">
        <v>1396334311</v>
      </c>
      <c r="L3559" s="10">
        <f>(((I3559/60)/60)/24)+DATE(1970,1,1)</f>
        <v>41764.276747685188</v>
      </c>
      <c r="M3559" t="b">
        <v>0</v>
      </c>
      <c r="N3559">
        <v>558</v>
      </c>
      <c r="O3559" t="b">
        <v>1</v>
      </c>
      <c r="P3559" t="s">
        <v>8271</v>
      </c>
      <c r="Q3559" t="str">
        <f t="shared" si="223"/>
        <v>theater</v>
      </c>
      <c r="R3559" t="str">
        <f t="shared" si="224"/>
        <v>plays</v>
      </c>
      <c r="S3559">
        <f xml:space="preserve"> ROUND((E3559:E7672 / D3559:D7672)*100, 0)</f>
        <v>100</v>
      </c>
      <c r="T3559" s="5">
        <f t="shared" si="221"/>
        <v>179.28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0">
        <f t="shared" si="222"/>
        <v>42139.816840277781</v>
      </c>
      <c r="K3560">
        <v>1431718575</v>
      </c>
      <c r="L3560" s="10">
        <f>(((I3560/60)/60)/24)+DATE(1970,1,1)</f>
        <v>42181.875</v>
      </c>
      <c r="M3560" t="b">
        <v>0</v>
      </c>
      <c r="N3560">
        <v>22</v>
      </c>
      <c r="O3560" t="b">
        <v>1</v>
      </c>
      <c r="P3560" t="s">
        <v>8271</v>
      </c>
      <c r="Q3560" t="str">
        <f t="shared" si="223"/>
        <v>theater</v>
      </c>
      <c r="R3560" t="str">
        <f t="shared" si="224"/>
        <v>plays</v>
      </c>
      <c r="S3560">
        <f xml:space="preserve"> ROUND((E3560:E7673 / D3560:D7673)*100, 0)</f>
        <v>144</v>
      </c>
      <c r="T3560" s="5">
        <f t="shared" si="221"/>
        <v>22.91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0">
        <f t="shared" si="222"/>
        <v>42194.096157407403</v>
      </c>
      <c r="K3561">
        <v>1436408308</v>
      </c>
      <c r="L3561" s="10">
        <f>(((I3561/60)/60)/24)+DATE(1970,1,1)</f>
        <v>42216.373611111107</v>
      </c>
      <c r="M3561" t="b">
        <v>0</v>
      </c>
      <c r="N3561">
        <v>24</v>
      </c>
      <c r="O3561" t="b">
        <v>1</v>
      </c>
      <c r="P3561" t="s">
        <v>8271</v>
      </c>
      <c r="Q3561" t="str">
        <f t="shared" si="223"/>
        <v>theater</v>
      </c>
      <c r="R3561" t="str">
        <f t="shared" si="224"/>
        <v>plays</v>
      </c>
      <c r="S3561">
        <f xml:space="preserve"> ROUND((E3561:E7674 / D3561:D7674)*100, 0)</f>
        <v>104</v>
      </c>
      <c r="T3561" s="5">
        <f t="shared" si="221"/>
        <v>43.13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0">
        <f t="shared" si="222"/>
        <v>42115.889652777783</v>
      </c>
      <c r="K3562">
        <v>1429651266</v>
      </c>
      <c r="L3562" s="10">
        <f>(((I3562/60)/60)/24)+DATE(1970,1,1)</f>
        <v>42151.114583333328</v>
      </c>
      <c r="M3562" t="b">
        <v>0</v>
      </c>
      <c r="N3562">
        <v>74</v>
      </c>
      <c r="O3562" t="b">
        <v>1</v>
      </c>
      <c r="P3562" t="s">
        <v>8271</v>
      </c>
      <c r="Q3562" t="str">
        <f t="shared" si="223"/>
        <v>theater</v>
      </c>
      <c r="R3562" t="str">
        <f t="shared" si="224"/>
        <v>plays</v>
      </c>
      <c r="S3562">
        <f xml:space="preserve"> ROUND((E3562:E7675 / D3562:D7675)*100, 0)</f>
        <v>108</v>
      </c>
      <c r="T3562" s="5">
        <f t="shared" si="221"/>
        <v>46.89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0">
        <f t="shared" si="222"/>
        <v>42203.680300925931</v>
      </c>
      <c r="K3563">
        <v>1437236378</v>
      </c>
      <c r="L3563" s="10">
        <f>(((I3563/60)/60)/24)+DATE(1970,1,1)</f>
        <v>42221.774999999994</v>
      </c>
      <c r="M3563" t="b">
        <v>0</v>
      </c>
      <c r="N3563">
        <v>54</v>
      </c>
      <c r="O3563" t="b">
        <v>1</v>
      </c>
      <c r="P3563" t="s">
        <v>8271</v>
      </c>
      <c r="Q3563" t="str">
        <f t="shared" si="223"/>
        <v>theater</v>
      </c>
      <c r="R3563" t="str">
        <f t="shared" si="224"/>
        <v>plays</v>
      </c>
      <c r="S3563">
        <f xml:space="preserve"> ROUND((E3563:E7676 / D3563:D7676)*100, 0)</f>
        <v>102</v>
      </c>
      <c r="T3563" s="5">
        <f t="shared" si="221"/>
        <v>47.41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0">
        <f t="shared" si="222"/>
        <v>42433.761886574073</v>
      </c>
      <c r="K3564">
        <v>1457115427</v>
      </c>
      <c r="L3564" s="10">
        <f>(((I3564/60)/60)/24)+DATE(1970,1,1)</f>
        <v>42442.916666666672</v>
      </c>
      <c r="M3564" t="b">
        <v>0</v>
      </c>
      <c r="N3564">
        <v>31</v>
      </c>
      <c r="O3564" t="b">
        <v>1</v>
      </c>
      <c r="P3564" t="s">
        <v>8271</v>
      </c>
      <c r="Q3564" t="str">
        <f t="shared" si="223"/>
        <v>theater</v>
      </c>
      <c r="R3564" t="str">
        <f t="shared" si="224"/>
        <v>plays</v>
      </c>
      <c r="S3564">
        <f xml:space="preserve"> ROUND((E3564:E7677 / D3564:D7677)*100, 0)</f>
        <v>149</v>
      </c>
      <c r="T3564" s="5">
        <f t="shared" si="221"/>
        <v>15.13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0">
        <f t="shared" si="222"/>
        <v>42555.671944444446</v>
      </c>
      <c r="K3565">
        <v>1467648456</v>
      </c>
      <c r="L3565" s="10">
        <f>(((I3565/60)/60)/24)+DATE(1970,1,1)</f>
        <v>42583.791666666672</v>
      </c>
      <c r="M3565" t="b">
        <v>0</v>
      </c>
      <c r="N3565">
        <v>25</v>
      </c>
      <c r="O3565" t="b">
        <v>1</v>
      </c>
      <c r="P3565" t="s">
        <v>8271</v>
      </c>
      <c r="Q3565" t="str">
        <f t="shared" si="223"/>
        <v>theater</v>
      </c>
      <c r="R3565" t="str">
        <f t="shared" si="224"/>
        <v>plays</v>
      </c>
      <c r="S3565">
        <f xml:space="preserve"> ROUND((E3565:E7678 / D3565:D7678)*100, 0)</f>
        <v>105</v>
      </c>
      <c r="T3565" s="5">
        <f t="shared" si="221"/>
        <v>21.1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0">
        <f t="shared" si="222"/>
        <v>42236.623252314821</v>
      </c>
      <c r="K3566">
        <v>1440082649</v>
      </c>
      <c r="L3566" s="10">
        <f>(((I3566/60)/60)/24)+DATE(1970,1,1)</f>
        <v>42282.666666666672</v>
      </c>
      <c r="M3566" t="b">
        <v>0</v>
      </c>
      <c r="N3566">
        <v>17</v>
      </c>
      <c r="O3566" t="b">
        <v>1</v>
      </c>
      <c r="P3566" t="s">
        <v>8271</v>
      </c>
      <c r="Q3566" t="str">
        <f t="shared" si="223"/>
        <v>theater</v>
      </c>
      <c r="R3566" t="str">
        <f t="shared" si="224"/>
        <v>plays</v>
      </c>
      <c r="S3566">
        <f xml:space="preserve"> ROUND((E3566:E7679 / D3566:D7679)*100, 0)</f>
        <v>101</v>
      </c>
      <c r="T3566" s="5">
        <f t="shared" si="221"/>
        <v>59.12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0">
        <f t="shared" si="222"/>
        <v>41974.743148148147</v>
      </c>
      <c r="K3567">
        <v>1417456208</v>
      </c>
      <c r="L3567" s="10">
        <f>(((I3567/60)/60)/24)+DATE(1970,1,1)</f>
        <v>42004.743148148147</v>
      </c>
      <c r="M3567" t="b">
        <v>0</v>
      </c>
      <c r="N3567">
        <v>12</v>
      </c>
      <c r="O3567" t="b">
        <v>1</v>
      </c>
      <c r="P3567" t="s">
        <v>8271</v>
      </c>
      <c r="Q3567" t="str">
        <f t="shared" si="223"/>
        <v>theater</v>
      </c>
      <c r="R3567" t="str">
        <f t="shared" si="224"/>
        <v>plays</v>
      </c>
      <c r="S3567">
        <f xml:space="preserve"> ROUND((E3567:E7680 / D3567:D7680)*100, 0)</f>
        <v>131</v>
      </c>
      <c r="T3567" s="5">
        <f t="shared" si="221"/>
        <v>97.92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0">
        <f t="shared" si="222"/>
        <v>41997.507905092592</v>
      </c>
      <c r="K3568">
        <v>1419423083</v>
      </c>
      <c r="L3568" s="10">
        <f>(((I3568/60)/60)/24)+DATE(1970,1,1)</f>
        <v>42027.507905092592</v>
      </c>
      <c r="M3568" t="b">
        <v>0</v>
      </c>
      <c r="N3568">
        <v>38</v>
      </c>
      <c r="O3568" t="b">
        <v>1</v>
      </c>
      <c r="P3568" t="s">
        <v>8271</v>
      </c>
      <c r="Q3568" t="str">
        <f t="shared" si="223"/>
        <v>theater</v>
      </c>
      <c r="R3568" t="str">
        <f t="shared" si="224"/>
        <v>plays</v>
      </c>
      <c r="S3568">
        <f xml:space="preserve"> ROUND((E3568:E7681 / D3568:D7681)*100, 0)</f>
        <v>105</v>
      </c>
      <c r="T3568" s="5">
        <f t="shared" si="221"/>
        <v>55.13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0">
        <f t="shared" si="222"/>
        <v>42135.810694444444</v>
      </c>
      <c r="K3569">
        <v>1431372444</v>
      </c>
      <c r="L3569" s="10">
        <f>(((I3569/60)/60)/24)+DATE(1970,1,1)</f>
        <v>42165.810694444444</v>
      </c>
      <c r="M3569" t="b">
        <v>0</v>
      </c>
      <c r="N3569">
        <v>41</v>
      </c>
      <c r="O3569" t="b">
        <v>1</v>
      </c>
      <c r="P3569" t="s">
        <v>8271</v>
      </c>
      <c r="Q3569" t="str">
        <f t="shared" si="223"/>
        <v>theater</v>
      </c>
      <c r="R3569" t="str">
        <f t="shared" si="224"/>
        <v>plays</v>
      </c>
      <c r="S3569">
        <f xml:space="preserve"> ROUND((E3569:E7682 / D3569:D7682)*100, 0)</f>
        <v>109</v>
      </c>
      <c r="T3569" s="5">
        <f t="shared" si="221"/>
        <v>26.54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0">
        <f t="shared" si="222"/>
        <v>41869.740671296298</v>
      </c>
      <c r="K3570">
        <v>1408383994</v>
      </c>
      <c r="L3570" s="10">
        <f>(((I3570/60)/60)/24)+DATE(1970,1,1)</f>
        <v>41899.740671296298</v>
      </c>
      <c r="M3570" t="b">
        <v>0</v>
      </c>
      <c r="N3570">
        <v>19</v>
      </c>
      <c r="O3570" t="b">
        <v>1</v>
      </c>
      <c r="P3570" t="s">
        <v>8271</v>
      </c>
      <c r="Q3570" t="str">
        <f t="shared" si="223"/>
        <v>theater</v>
      </c>
      <c r="R3570" t="str">
        <f t="shared" si="224"/>
        <v>plays</v>
      </c>
      <c r="S3570">
        <f xml:space="preserve"> ROUND((E3570:E7683 / D3570:D7683)*100, 0)</f>
        <v>111</v>
      </c>
      <c r="T3570" s="5">
        <f t="shared" si="221"/>
        <v>58.42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0">
        <f t="shared" si="222"/>
        <v>41982.688611111109</v>
      </c>
      <c r="K3571">
        <v>1418142696</v>
      </c>
      <c r="L3571" s="10">
        <f>(((I3571/60)/60)/24)+DATE(1970,1,1)</f>
        <v>42012.688611111109</v>
      </c>
      <c r="M3571" t="b">
        <v>0</v>
      </c>
      <c r="N3571">
        <v>41</v>
      </c>
      <c r="O3571" t="b">
        <v>1</v>
      </c>
      <c r="P3571" t="s">
        <v>8271</v>
      </c>
      <c r="Q3571" t="str">
        <f t="shared" si="223"/>
        <v>theater</v>
      </c>
      <c r="R3571" t="str">
        <f t="shared" si="224"/>
        <v>plays</v>
      </c>
      <c r="S3571">
        <f xml:space="preserve"> ROUND((E3571:E7684 / D3571:D7684)*100, 0)</f>
        <v>100</v>
      </c>
      <c r="T3571" s="5">
        <f t="shared" si="221"/>
        <v>122.54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0">
        <f t="shared" si="222"/>
        <v>41976.331979166673</v>
      </c>
      <c r="K3572">
        <v>1417593483</v>
      </c>
      <c r="L3572" s="10">
        <f>(((I3572/60)/60)/24)+DATE(1970,1,1)</f>
        <v>42004.291666666672</v>
      </c>
      <c r="M3572" t="b">
        <v>0</v>
      </c>
      <c r="N3572">
        <v>26</v>
      </c>
      <c r="O3572" t="b">
        <v>1</v>
      </c>
      <c r="P3572" t="s">
        <v>8271</v>
      </c>
      <c r="Q3572" t="str">
        <f t="shared" si="223"/>
        <v>theater</v>
      </c>
      <c r="R3572" t="str">
        <f t="shared" si="224"/>
        <v>plays</v>
      </c>
      <c r="S3572">
        <f xml:space="preserve"> ROUND((E3572:E7685 / D3572:D7685)*100, 0)</f>
        <v>114</v>
      </c>
      <c r="T3572" s="5">
        <f t="shared" si="221"/>
        <v>87.96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0">
        <f t="shared" si="222"/>
        <v>41912.858946759261</v>
      </c>
      <c r="K3573">
        <v>1412109413</v>
      </c>
      <c r="L3573" s="10">
        <f>(((I3573/60)/60)/24)+DATE(1970,1,1)</f>
        <v>41942.858946759261</v>
      </c>
      <c r="M3573" t="b">
        <v>0</v>
      </c>
      <c r="N3573">
        <v>25</v>
      </c>
      <c r="O3573" t="b">
        <v>1</v>
      </c>
      <c r="P3573" t="s">
        <v>8271</v>
      </c>
      <c r="Q3573" t="str">
        <f t="shared" si="223"/>
        <v>theater</v>
      </c>
      <c r="R3573" t="str">
        <f t="shared" si="224"/>
        <v>plays</v>
      </c>
      <c r="S3573">
        <f xml:space="preserve"> ROUND((E3573:E7686 / D3573:D7686)*100, 0)</f>
        <v>122</v>
      </c>
      <c r="T3573" s="5">
        <f t="shared" si="221"/>
        <v>73.239999999999995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0">
        <f t="shared" si="222"/>
        <v>42146.570393518516</v>
      </c>
      <c r="K3574">
        <v>1432302082</v>
      </c>
      <c r="L3574" s="10">
        <f>(((I3574/60)/60)/24)+DATE(1970,1,1)</f>
        <v>42176.570393518516</v>
      </c>
      <c r="M3574" t="b">
        <v>0</v>
      </c>
      <c r="N3574">
        <v>9</v>
      </c>
      <c r="O3574" t="b">
        <v>1</v>
      </c>
      <c r="P3574" t="s">
        <v>8271</v>
      </c>
      <c r="Q3574" t="str">
        <f t="shared" si="223"/>
        <v>theater</v>
      </c>
      <c r="R3574" t="str">
        <f t="shared" si="224"/>
        <v>plays</v>
      </c>
      <c r="S3574">
        <f xml:space="preserve"> ROUND((E3574:E7687 / D3574:D7687)*100, 0)</f>
        <v>100</v>
      </c>
      <c r="T3574" s="5">
        <f t="shared" si="221"/>
        <v>55.56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0">
        <f t="shared" si="222"/>
        <v>41921.375532407408</v>
      </c>
      <c r="K3575">
        <v>1412845246</v>
      </c>
      <c r="L3575" s="10">
        <f>(((I3575/60)/60)/24)+DATE(1970,1,1)</f>
        <v>41951.417199074072</v>
      </c>
      <c r="M3575" t="b">
        <v>0</v>
      </c>
      <c r="N3575">
        <v>78</v>
      </c>
      <c r="O3575" t="b">
        <v>1</v>
      </c>
      <c r="P3575" t="s">
        <v>8271</v>
      </c>
      <c r="Q3575" t="str">
        <f t="shared" si="223"/>
        <v>theater</v>
      </c>
      <c r="R3575" t="str">
        <f t="shared" si="224"/>
        <v>plays</v>
      </c>
      <c r="S3575">
        <f xml:space="preserve"> ROUND((E3575:E7688 / D3575:D7688)*100, 0)</f>
        <v>103</v>
      </c>
      <c r="T3575" s="5">
        <f t="shared" si="221"/>
        <v>39.54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0">
        <f t="shared" si="222"/>
        <v>41926.942685185182</v>
      </c>
      <c r="K3576">
        <v>1413326248</v>
      </c>
      <c r="L3576" s="10">
        <f>(((I3576/60)/60)/24)+DATE(1970,1,1)</f>
        <v>41956.984351851846</v>
      </c>
      <c r="M3576" t="b">
        <v>0</v>
      </c>
      <c r="N3576">
        <v>45</v>
      </c>
      <c r="O3576" t="b">
        <v>1</v>
      </c>
      <c r="P3576" t="s">
        <v>8271</v>
      </c>
      <c r="Q3576" t="str">
        <f t="shared" si="223"/>
        <v>theater</v>
      </c>
      <c r="R3576" t="str">
        <f t="shared" si="224"/>
        <v>plays</v>
      </c>
      <c r="S3576">
        <f xml:space="preserve"> ROUND((E3576:E7689 / D3576:D7689)*100, 0)</f>
        <v>106</v>
      </c>
      <c r="T3576" s="5">
        <f t="shared" si="221"/>
        <v>136.78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0">
        <f t="shared" si="222"/>
        <v>42561.783877314811</v>
      </c>
      <c r="K3577">
        <v>1468176527</v>
      </c>
      <c r="L3577" s="10">
        <f>(((I3577/60)/60)/24)+DATE(1970,1,1)</f>
        <v>42593.165972222225</v>
      </c>
      <c r="M3577" t="b">
        <v>0</v>
      </c>
      <c r="N3577">
        <v>102</v>
      </c>
      <c r="O3577" t="b">
        <v>1</v>
      </c>
      <c r="P3577" t="s">
        <v>8271</v>
      </c>
      <c r="Q3577" t="str">
        <f t="shared" si="223"/>
        <v>theater</v>
      </c>
      <c r="R3577" t="str">
        <f t="shared" si="224"/>
        <v>plays</v>
      </c>
      <c r="S3577">
        <f xml:space="preserve"> ROUND((E3577:E7690 / D3577:D7690)*100, 0)</f>
        <v>101</v>
      </c>
      <c r="T3577" s="5">
        <f t="shared" si="221"/>
        <v>99.34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0">
        <f t="shared" si="222"/>
        <v>42649.54923611111</v>
      </c>
      <c r="K3578">
        <v>1475759454</v>
      </c>
      <c r="L3578" s="10">
        <f>(((I3578/60)/60)/24)+DATE(1970,1,1)</f>
        <v>42709.590902777782</v>
      </c>
      <c r="M3578" t="b">
        <v>0</v>
      </c>
      <c r="N3578">
        <v>5</v>
      </c>
      <c r="O3578" t="b">
        <v>1</v>
      </c>
      <c r="P3578" t="s">
        <v>8271</v>
      </c>
      <c r="Q3578" t="str">
        <f t="shared" si="223"/>
        <v>theater</v>
      </c>
      <c r="R3578" t="str">
        <f t="shared" si="224"/>
        <v>plays</v>
      </c>
      <c r="S3578">
        <f xml:space="preserve"> ROUND((E3578:E7691 / D3578:D7691)*100, 0)</f>
        <v>100</v>
      </c>
      <c r="T3578" s="5">
        <f t="shared" si="221"/>
        <v>20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0">
        <f t="shared" si="222"/>
        <v>42093.786840277782</v>
      </c>
      <c r="K3579">
        <v>1427741583</v>
      </c>
      <c r="L3579" s="10">
        <f>(((I3579/60)/60)/24)+DATE(1970,1,1)</f>
        <v>42120.26944444445</v>
      </c>
      <c r="M3579" t="b">
        <v>0</v>
      </c>
      <c r="N3579">
        <v>27</v>
      </c>
      <c r="O3579" t="b">
        <v>1</v>
      </c>
      <c r="P3579" t="s">
        <v>8271</v>
      </c>
      <c r="Q3579" t="str">
        <f t="shared" si="223"/>
        <v>theater</v>
      </c>
      <c r="R3579" t="str">
        <f t="shared" si="224"/>
        <v>plays</v>
      </c>
      <c r="S3579">
        <f xml:space="preserve"> ROUND((E3579:E7692 / D3579:D7692)*100, 0)</f>
        <v>130</v>
      </c>
      <c r="T3579" s="5">
        <f t="shared" ref="T3579:T3642" si="225" xml:space="preserve"> ROUND(IF(N3579&gt;0,(E3579/N3579),(0)),2)</f>
        <v>28.89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0">
        <f t="shared" si="222"/>
        <v>42460.733530092592</v>
      </c>
      <c r="K3580">
        <v>1459445777</v>
      </c>
      <c r="L3580" s="10">
        <f>(((I3580/60)/60)/24)+DATE(1970,1,1)</f>
        <v>42490.733530092592</v>
      </c>
      <c r="M3580" t="b">
        <v>0</v>
      </c>
      <c r="N3580">
        <v>37</v>
      </c>
      <c r="O3580" t="b">
        <v>1</v>
      </c>
      <c r="P3580" t="s">
        <v>8271</v>
      </c>
      <c r="Q3580" t="str">
        <f t="shared" si="223"/>
        <v>theater</v>
      </c>
      <c r="R3580" t="str">
        <f t="shared" si="224"/>
        <v>plays</v>
      </c>
      <c r="S3580">
        <f xml:space="preserve"> ROUND((E3580:E7693 / D3580:D7693)*100, 0)</f>
        <v>100</v>
      </c>
      <c r="T3580" s="5">
        <f t="shared" si="225"/>
        <v>40.549999999999997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0">
        <f t="shared" si="222"/>
        <v>42430.762222222227</v>
      </c>
      <c r="K3581">
        <v>1456856256</v>
      </c>
      <c r="L3581" s="10">
        <f>(((I3581/60)/60)/24)+DATE(1970,1,1)</f>
        <v>42460.720555555556</v>
      </c>
      <c r="M3581" t="b">
        <v>0</v>
      </c>
      <c r="N3581">
        <v>14</v>
      </c>
      <c r="O3581" t="b">
        <v>1</v>
      </c>
      <c r="P3581" t="s">
        <v>8271</v>
      </c>
      <c r="Q3581" t="str">
        <f t="shared" si="223"/>
        <v>theater</v>
      </c>
      <c r="R3581" t="str">
        <f t="shared" si="224"/>
        <v>plays</v>
      </c>
      <c r="S3581">
        <f xml:space="preserve"> ROUND((E3581:E7694 / D3581:D7694)*100, 0)</f>
        <v>100</v>
      </c>
      <c r="T3581" s="5">
        <f t="shared" si="225"/>
        <v>35.71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0">
        <f t="shared" si="222"/>
        <v>42026.176180555558</v>
      </c>
      <c r="K3582">
        <v>1421900022</v>
      </c>
      <c r="L3582" s="10">
        <f>(((I3582/60)/60)/24)+DATE(1970,1,1)</f>
        <v>42064.207638888889</v>
      </c>
      <c r="M3582" t="b">
        <v>0</v>
      </c>
      <c r="N3582">
        <v>27</v>
      </c>
      <c r="O3582" t="b">
        <v>1</v>
      </c>
      <c r="P3582" t="s">
        <v>8271</v>
      </c>
      <c r="Q3582" t="str">
        <f t="shared" si="223"/>
        <v>theater</v>
      </c>
      <c r="R3582" t="str">
        <f t="shared" si="224"/>
        <v>plays</v>
      </c>
      <c r="S3582">
        <f xml:space="preserve"> ROUND((E3582:E7695 / D3582:D7695)*100, 0)</f>
        <v>114</v>
      </c>
      <c r="T3582" s="5">
        <f t="shared" si="225"/>
        <v>37.96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0">
        <f t="shared" si="222"/>
        <v>41836.471180555556</v>
      </c>
      <c r="K3583">
        <v>1405509510</v>
      </c>
      <c r="L3583" s="10">
        <f>(((I3583/60)/60)/24)+DATE(1970,1,1)</f>
        <v>41850.471180555556</v>
      </c>
      <c r="M3583" t="b">
        <v>0</v>
      </c>
      <c r="N3583">
        <v>45</v>
      </c>
      <c r="O3583" t="b">
        <v>1</v>
      </c>
      <c r="P3583" t="s">
        <v>8271</v>
      </c>
      <c r="Q3583" t="str">
        <f t="shared" si="223"/>
        <v>theater</v>
      </c>
      <c r="R3583" t="str">
        <f t="shared" si="224"/>
        <v>plays</v>
      </c>
      <c r="S3583">
        <f xml:space="preserve"> ROUND((E3583:E7696 / D3583:D7696)*100, 0)</f>
        <v>100</v>
      </c>
      <c r="T3583" s="5">
        <f t="shared" si="225"/>
        <v>33.33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0">
        <f t="shared" si="222"/>
        <v>42451.095856481479</v>
      </c>
      <c r="K3584">
        <v>1458613082</v>
      </c>
      <c r="L3584" s="10">
        <f>(((I3584/60)/60)/24)+DATE(1970,1,1)</f>
        <v>42465.095856481479</v>
      </c>
      <c r="M3584" t="b">
        <v>0</v>
      </c>
      <c r="N3584">
        <v>49</v>
      </c>
      <c r="O3584" t="b">
        <v>1</v>
      </c>
      <c r="P3584" t="s">
        <v>8271</v>
      </c>
      <c r="Q3584" t="str">
        <f t="shared" si="223"/>
        <v>theater</v>
      </c>
      <c r="R3584" t="str">
        <f t="shared" si="224"/>
        <v>plays</v>
      </c>
      <c r="S3584">
        <f xml:space="preserve"> ROUND((E3584:E7697 / D3584:D7697)*100, 0)</f>
        <v>287</v>
      </c>
      <c r="T3584" s="5">
        <f t="shared" si="225"/>
        <v>58.57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0">
        <f t="shared" si="222"/>
        <v>42418.425983796296</v>
      </c>
      <c r="K3585">
        <v>1455790405</v>
      </c>
      <c r="L3585" s="10">
        <f>(((I3585/60)/60)/24)+DATE(1970,1,1)</f>
        <v>42478.384317129632</v>
      </c>
      <c r="M3585" t="b">
        <v>0</v>
      </c>
      <c r="N3585">
        <v>24</v>
      </c>
      <c r="O3585" t="b">
        <v>1</v>
      </c>
      <c r="P3585" t="s">
        <v>8271</v>
      </c>
      <c r="Q3585" t="str">
        <f t="shared" si="223"/>
        <v>theater</v>
      </c>
      <c r="R3585" t="str">
        <f t="shared" si="224"/>
        <v>plays</v>
      </c>
      <c r="S3585">
        <f xml:space="preserve"> ROUND((E3585:E7698 / D3585:D7698)*100, 0)</f>
        <v>109</v>
      </c>
      <c r="T3585" s="5">
        <f t="shared" si="225"/>
        <v>135.63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0">
        <f t="shared" si="222"/>
        <v>42168.316481481481</v>
      </c>
      <c r="K3586">
        <v>1434180944</v>
      </c>
      <c r="L3586" s="10">
        <f>(((I3586/60)/60)/24)+DATE(1970,1,1)</f>
        <v>42198.316481481481</v>
      </c>
      <c r="M3586" t="b">
        <v>0</v>
      </c>
      <c r="N3586">
        <v>112</v>
      </c>
      <c r="O3586" t="b">
        <v>1</v>
      </c>
      <c r="P3586" t="s">
        <v>8271</v>
      </c>
      <c r="Q3586" t="str">
        <f t="shared" si="223"/>
        <v>theater</v>
      </c>
      <c r="R3586" t="str">
        <f t="shared" si="224"/>
        <v>plays</v>
      </c>
      <c r="S3586">
        <f xml:space="preserve"> ROUND((E3586:E7699 / D3586:D7699)*100, 0)</f>
        <v>116</v>
      </c>
      <c r="T3586" s="5">
        <f t="shared" si="225"/>
        <v>30.94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0">
        <f t="shared" ref="J3587:J3650" si="226">(((K3587/60)/60)/24)+DATE(1970,1,1)</f>
        <v>41964.716319444444</v>
      </c>
      <c r="K3587">
        <v>1416589890</v>
      </c>
      <c r="L3587" s="10">
        <f>(((I3587/60)/60)/24)+DATE(1970,1,1)</f>
        <v>41994.716319444444</v>
      </c>
      <c r="M3587" t="b">
        <v>0</v>
      </c>
      <c r="N3587">
        <v>23</v>
      </c>
      <c r="O3587" t="b">
        <v>1</v>
      </c>
      <c r="P3587" t="s">
        <v>8271</v>
      </c>
      <c r="Q3587" t="str">
        <f t="shared" ref="Q3587:Q3650" si="227">LEFT(P3587, SEARCH("/",P3587,1)-1)</f>
        <v>theater</v>
      </c>
      <c r="R3587" t="str">
        <f t="shared" ref="R3587:R3650" si="228">RIGHT(P3587,LEN(P3587)-SEARCH("/",P3587))</f>
        <v>plays</v>
      </c>
      <c r="S3587">
        <f xml:space="preserve"> ROUND((E3587:E7700 / D3587:D7700)*100, 0)</f>
        <v>119</v>
      </c>
      <c r="T3587" s="5">
        <f t="shared" si="225"/>
        <v>176.09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0">
        <f t="shared" si="226"/>
        <v>42576.697569444441</v>
      </c>
      <c r="K3588">
        <v>1469465070</v>
      </c>
      <c r="L3588" s="10">
        <f>(((I3588/60)/60)/24)+DATE(1970,1,1)</f>
        <v>42636.697569444441</v>
      </c>
      <c r="M3588" t="b">
        <v>0</v>
      </c>
      <c r="N3588">
        <v>54</v>
      </c>
      <c r="O3588" t="b">
        <v>1</v>
      </c>
      <c r="P3588" t="s">
        <v>8271</v>
      </c>
      <c r="Q3588" t="str">
        <f t="shared" si="227"/>
        <v>theater</v>
      </c>
      <c r="R3588" t="str">
        <f t="shared" si="228"/>
        <v>plays</v>
      </c>
      <c r="S3588">
        <f xml:space="preserve"> ROUND((E3588:E7701 / D3588:D7701)*100, 0)</f>
        <v>109</v>
      </c>
      <c r="T3588" s="5">
        <f t="shared" si="225"/>
        <v>151.97999999999999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0">
        <f t="shared" si="226"/>
        <v>42503.539976851855</v>
      </c>
      <c r="K3589">
        <v>1463144254</v>
      </c>
      <c r="L3589" s="10">
        <f>(((I3589/60)/60)/24)+DATE(1970,1,1)</f>
        <v>42548.791666666672</v>
      </c>
      <c r="M3589" t="b">
        <v>0</v>
      </c>
      <c r="N3589">
        <v>28</v>
      </c>
      <c r="O3589" t="b">
        <v>1</v>
      </c>
      <c r="P3589" t="s">
        <v>8271</v>
      </c>
      <c r="Q3589" t="str">
        <f t="shared" si="227"/>
        <v>theater</v>
      </c>
      <c r="R3589" t="str">
        <f t="shared" si="228"/>
        <v>plays</v>
      </c>
      <c r="S3589">
        <f xml:space="preserve"> ROUND((E3589:E7702 / D3589:D7702)*100, 0)</f>
        <v>127</v>
      </c>
      <c r="T3589" s="5">
        <f t="shared" si="225"/>
        <v>22.61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0">
        <f t="shared" si="226"/>
        <v>42101.828819444447</v>
      </c>
      <c r="K3590">
        <v>1428436410</v>
      </c>
      <c r="L3590" s="10">
        <f>(((I3590/60)/60)/24)+DATE(1970,1,1)</f>
        <v>42123.958333333328</v>
      </c>
      <c r="M3590" t="b">
        <v>0</v>
      </c>
      <c r="N3590">
        <v>11</v>
      </c>
      <c r="O3590" t="b">
        <v>1</v>
      </c>
      <c r="P3590" t="s">
        <v>8271</v>
      </c>
      <c r="Q3590" t="str">
        <f t="shared" si="227"/>
        <v>theater</v>
      </c>
      <c r="R3590" t="str">
        <f t="shared" si="228"/>
        <v>plays</v>
      </c>
      <c r="S3590">
        <f xml:space="preserve"> ROUND((E3590:E7703 / D3590:D7703)*100, 0)</f>
        <v>101</v>
      </c>
      <c r="T3590" s="5">
        <f t="shared" si="225"/>
        <v>18.27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0">
        <f t="shared" si="226"/>
        <v>42125.647534722222</v>
      </c>
      <c r="K3591">
        <v>1430494347</v>
      </c>
      <c r="L3591" s="10">
        <f>(((I3591/60)/60)/24)+DATE(1970,1,1)</f>
        <v>42150.647534722222</v>
      </c>
      <c r="M3591" t="b">
        <v>0</v>
      </c>
      <c r="N3591">
        <v>62</v>
      </c>
      <c r="O3591" t="b">
        <v>1</v>
      </c>
      <c r="P3591" t="s">
        <v>8271</v>
      </c>
      <c r="Q3591" t="str">
        <f t="shared" si="227"/>
        <v>theater</v>
      </c>
      <c r="R3591" t="str">
        <f t="shared" si="228"/>
        <v>plays</v>
      </c>
      <c r="S3591">
        <f xml:space="preserve"> ROUND((E3591:E7704 / D3591:D7704)*100, 0)</f>
        <v>128</v>
      </c>
      <c r="T3591" s="5">
        <f t="shared" si="225"/>
        <v>82.26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0">
        <f t="shared" si="226"/>
        <v>41902.333726851852</v>
      </c>
      <c r="K3592">
        <v>1411200034</v>
      </c>
      <c r="L3592" s="10">
        <f>(((I3592/60)/60)/24)+DATE(1970,1,1)</f>
        <v>41932.333726851852</v>
      </c>
      <c r="M3592" t="b">
        <v>0</v>
      </c>
      <c r="N3592">
        <v>73</v>
      </c>
      <c r="O3592" t="b">
        <v>1</v>
      </c>
      <c r="P3592" t="s">
        <v>8271</v>
      </c>
      <c r="Q3592" t="str">
        <f t="shared" si="227"/>
        <v>theater</v>
      </c>
      <c r="R3592" t="str">
        <f t="shared" si="228"/>
        <v>plays</v>
      </c>
      <c r="S3592">
        <f xml:space="preserve"> ROUND((E3592:E7705 / D3592:D7705)*100, 0)</f>
        <v>100</v>
      </c>
      <c r="T3592" s="5">
        <f t="shared" si="225"/>
        <v>68.53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0">
        <f t="shared" si="226"/>
        <v>42003.948425925926</v>
      </c>
      <c r="K3593">
        <v>1419979544</v>
      </c>
      <c r="L3593" s="10">
        <f>(((I3593/60)/60)/24)+DATE(1970,1,1)</f>
        <v>42028.207638888889</v>
      </c>
      <c r="M3593" t="b">
        <v>0</v>
      </c>
      <c r="N3593">
        <v>18</v>
      </c>
      <c r="O3593" t="b">
        <v>1</v>
      </c>
      <c r="P3593" t="s">
        <v>8271</v>
      </c>
      <c r="Q3593" t="str">
        <f t="shared" si="227"/>
        <v>theater</v>
      </c>
      <c r="R3593" t="str">
        <f t="shared" si="228"/>
        <v>plays</v>
      </c>
      <c r="S3593">
        <f xml:space="preserve"> ROUND((E3593:E7706 / D3593:D7706)*100, 0)</f>
        <v>175</v>
      </c>
      <c r="T3593" s="5">
        <f t="shared" si="225"/>
        <v>68.06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0">
        <f t="shared" si="226"/>
        <v>41988.829942129625</v>
      </c>
      <c r="K3594">
        <v>1418673307</v>
      </c>
      <c r="L3594" s="10">
        <f>(((I3594/60)/60)/24)+DATE(1970,1,1)</f>
        <v>42046.207638888889</v>
      </c>
      <c r="M3594" t="b">
        <v>0</v>
      </c>
      <c r="N3594">
        <v>35</v>
      </c>
      <c r="O3594" t="b">
        <v>1</v>
      </c>
      <c r="P3594" t="s">
        <v>8271</v>
      </c>
      <c r="Q3594" t="str">
        <f t="shared" si="227"/>
        <v>theater</v>
      </c>
      <c r="R3594" t="str">
        <f t="shared" si="228"/>
        <v>plays</v>
      </c>
      <c r="S3594">
        <f xml:space="preserve"> ROUND((E3594:E7707 / D3594:D7707)*100, 0)</f>
        <v>127</v>
      </c>
      <c r="T3594" s="5">
        <f t="shared" si="225"/>
        <v>72.709999999999994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0">
        <f t="shared" si="226"/>
        <v>41974.898599537039</v>
      </c>
      <c r="K3595">
        <v>1417469639</v>
      </c>
      <c r="L3595" s="10">
        <f>(((I3595/60)/60)/24)+DATE(1970,1,1)</f>
        <v>42009.851388888885</v>
      </c>
      <c r="M3595" t="b">
        <v>0</v>
      </c>
      <c r="N3595">
        <v>43</v>
      </c>
      <c r="O3595" t="b">
        <v>1</v>
      </c>
      <c r="P3595" t="s">
        <v>8271</v>
      </c>
      <c r="Q3595" t="str">
        <f t="shared" si="227"/>
        <v>theater</v>
      </c>
      <c r="R3595" t="str">
        <f t="shared" si="228"/>
        <v>plays</v>
      </c>
      <c r="S3595">
        <f xml:space="preserve"> ROUND((E3595:E7708 / D3595:D7708)*100, 0)</f>
        <v>111</v>
      </c>
      <c r="T3595" s="5">
        <f t="shared" si="225"/>
        <v>77.19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0">
        <f t="shared" si="226"/>
        <v>42592.066921296297</v>
      </c>
      <c r="K3596">
        <v>1470792982</v>
      </c>
      <c r="L3596" s="10">
        <f>(((I3596/60)/60)/24)+DATE(1970,1,1)</f>
        <v>42617.066921296297</v>
      </c>
      <c r="M3596" t="b">
        <v>0</v>
      </c>
      <c r="N3596">
        <v>36</v>
      </c>
      <c r="O3596" t="b">
        <v>1</v>
      </c>
      <c r="P3596" t="s">
        <v>8271</v>
      </c>
      <c r="Q3596" t="str">
        <f t="shared" si="227"/>
        <v>theater</v>
      </c>
      <c r="R3596" t="str">
        <f t="shared" si="228"/>
        <v>plays</v>
      </c>
      <c r="S3596">
        <f xml:space="preserve"> ROUND((E3596:E7709 / D3596:D7709)*100, 0)</f>
        <v>126</v>
      </c>
      <c r="T3596" s="5">
        <f t="shared" si="225"/>
        <v>55.97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0">
        <f t="shared" si="226"/>
        <v>42050.008368055554</v>
      </c>
      <c r="K3597">
        <v>1423959123</v>
      </c>
      <c r="L3597" s="10">
        <f>(((I3597/60)/60)/24)+DATE(1970,1,1)</f>
        <v>42076.290972222225</v>
      </c>
      <c r="M3597" t="b">
        <v>0</v>
      </c>
      <c r="N3597">
        <v>62</v>
      </c>
      <c r="O3597" t="b">
        <v>1</v>
      </c>
      <c r="P3597" t="s">
        <v>8271</v>
      </c>
      <c r="Q3597" t="str">
        <f t="shared" si="227"/>
        <v>theater</v>
      </c>
      <c r="R3597" t="str">
        <f t="shared" si="228"/>
        <v>plays</v>
      </c>
      <c r="S3597">
        <f xml:space="preserve"> ROUND((E3597:E7710 / D3597:D7710)*100, 0)</f>
        <v>119</v>
      </c>
      <c r="T3597" s="5">
        <f t="shared" si="225"/>
        <v>49.69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0">
        <f t="shared" si="226"/>
        <v>41856.715069444443</v>
      </c>
      <c r="K3598">
        <v>1407258582</v>
      </c>
      <c r="L3598" s="10">
        <f>(((I3598/60)/60)/24)+DATE(1970,1,1)</f>
        <v>41877.715069444443</v>
      </c>
      <c r="M3598" t="b">
        <v>0</v>
      </c>
      <c r="N3598">
        <v>15</v>
      </c>
      <c r="O3598" t="b">
        <v>1</v>
      </c>
      <c r="P3598" t="s">
        <v>8271</v>
      </c>
      <c r="Q3598" t="str">
        <f t="shared" si="227"/>
        <v>theater</v>
      </c>
      <c r="R3598" t="str">
        <f t="shared" si="228"/>
        <v>plays</v>
      </c>
      <c r="S3598">
        <f xml:space="preserve"> ROUND((E3598:E7711 / D3598:D7711)*100, 0)</f>
        <v>108</v>
      </c>
      <c r="T3598" s="5">
        <f t="shared" si="225"/>
        <v>79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0">
        <f t="shared" si="226"/>
        <v>42417.585532407407</v>
      </c>
      <c r="K3599">
        <v>1455717790</v>
      </c>
      <c r="L3599" s="10">
        <f>(((I3599/60)/60)/24)+DATE(1970,1,1)</f>
        <v>42432.249305555553</v>
      </c>
      <c r="M3599" t="b">
        <v>0</v>
      </c>
      <c r="N3599">
        <v>33</v>
      </c>
      <c r="O3599" t="b">
        <v>1</v>
      </c>
      <c r="P3599" t="s">
        <v>8271</v>
      </c>
      <c r="Q3599" t="str">
        <f t="shared" si="227"/>
        <v>theater</v>
      </c>
      <c r="R3599" t="str">
        <f t="shared" si="228"/>
        <v>plays</v>
      </c>
      <c r="S3599">
        <f xml:space="preserve"> ROUND((E3599:E7712 / D3599:D7712)*100, 0)</f>
        <v>103</v>
      </c>
      <c r="T3599" s="5">
        <f t="shared" si="225"/>
        <v>77.73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0">
        <f t="shared" si="226"/>
        <v>41866.79886574074</v>
      </c>
      <c r="K3600">
        <v>1408129822</v>
      </c>
      <c r="L3600" s="10">
        <f>(((I3600/60)/60)/24)+DATE(1970,1,1)</f>
        <v>41885.207638888889</v>
      </c>
      <c r="M3600" t="b">
        <v>0</v>
      </c>
      <c r="N3600">
        <v>27</v>
      </c>
      <c r="O3600" t="b">
        <v>1</v>
      </c>
      <c r="P3600" t="s">
        <v>8271</v>
      </c>
      <c r="Q3600" t="str">
        <f t="shared" si="227"/>
        <v>theater</v>
      </c>
      <c r="R3600" t="str">
        <f t="shared" si="228"/>
        <v>plays</v>
      </c>
      <c r="S3600">
        <f xml:space="preserve"> ROUND((E3600:E7713 / D3600:D7713)*100, 0)</f>
        <v>110</v>
      </c>
      <c r="T3600" s="5">
        <f t="shared" si="225"/>
        <v>40.78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0">
        <f t="shared" si="226"/>
        <v>42220.79487268519</v>
      </c>
      <c r="K3601">
        <v>1438715077</v>
      </c>
      <c r="L3601" s="10">
        <f>(((I3601/60)/60)/24)+DATE(1970,1,1)</f>
        <v>42246</v>
      </c>
      <c r="M3601" t="b">
        <v>0</v>
      </c>
      <c r="N3601">
        <v>17</v>
      </c>
      <c r="O3601" t="b">
        <v>1</v>
      </c>
      <c r="P3601" t="s">
        <v>8271</v>
      </c>
      <c r="Q3601" t="str">
        <f t="shared" si="227"/>
        <v>theater</v>
      </c>
      <c r="R3601" t="str">
        <f t="shared" si="228"/>
        <v>plays</v>
      </c>
      <c r="S3601">
        <f xml:space="preserve"> ROUND((E3601:E7714 / D3601:D7714)*100, 0)</f>
        <v>202</v>
      </c>
      <c r="T3601" s="5">
        <f t="shared" si="225"/>
        <v>59.41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0">
        <f t="shared" si="226"/>
        <v>42628.849120370374</v>
      </c>
      <c r="K3602">
        <v>1473970964</v>
      </c>
      <c r="L3602" s="10">
        <f>(((I3602/60)/60)/24)+DATE(1970,1,1)</f>
        <v>42656.849120370374</v>
      </c>
      <c r="M3602" t="b">
        <v>0</v>
      </c>
      <c r="N3602">
        <v>4</v>
      </c>
      <c r="O3602" t="b">
        <v>1</v>
      </c>
      <c r="P3602" t="s">
        <v>8271</v>
      </c>
      <c r="Q3602" t="str">
        <f t="shared" si="227"/>
        <v>theater</v>
      </c>
      <c r="R3602" t="str">
        <f t="shared" si="228"/>
        <v>plays</v>
      </c>
      <c r="S3602">
        <f xml:space="preserve"> ROUND((E3602:E7715 / D3602:D7715)*100, 0)</f>
        <v>130</v>
      </c>
      <c r="T3602" s="5">
        <f t="shared" si="225"/>
        <v>3.25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0">
        <f t="shared" si="226"/>
        <v>41990.99863425926</v>
      </c>
      <c r="K3603">
        <v>1418860682</v>
      </c>
      <c r="L3603" s="10">
        <f>(((I3603/60)/60)/24)+DATE(1970,1,1)</f>
        <v>42020.99863425926</v>
      </c>
      <c r="M3603" t="b">
        <v>0</v>
      </c>
      <c r="N3603">
        <v>53</v>
      </c>
      <c r="O3603" t="b">
        <v>1</v>
      </c>
      <c r="P3603" t="s">
        <v>8271</v>
      </c>
      <c r="Q3603" t="str">
        <f t="shared" si="227"/>
        <v>theater</v>
      </c>
      <c r="R3603" t="str">
        <f t="shared" si="228"/>
        <v>plays</v>
      </c>
      <c r="S3603">
        <f xml:space="preserve"> ROUND((E3603:E7716 / D3603:D7716)*100, 0)</f>
        <v>104</v>
      </c>
      <c r="T3603" s="5">
        <f t="shared" si="225"/>
        <v>39.380000000000003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0">
        <f t="shared" si="226"/>
        <v>42447.894432870366</v>
      </c>
      <c r="K3604">
        <v>1458336479</v>
      </c>
      <c r="L3604" s="10">
        <f>(((I3604/60)/60)/24)+DATE(1970,1,1)</f>
        <v>42507.894432870366</v>
      </c>
      <c r="M3604" t="b">
        <v>0</v>
      </c>
      <c r="N3604">
        <v>49</v>
      </c>
      <c r="O3604" t="b">
        <v>1</v>
      </c>
      <c r="P3604" t="s">
        <v>8271</v>
      </c>
      <c r="Q3604" t="str">
        <f t="shared" si="227"/>
        <v>theater</v>
      </c>
      <c r="R3604" t="str">
        <f t="shared" si="228"/>
        <v>plays</v>
      </c>
      <c r="S3604">
        <f xml:space="preserve"> ROUND((E3604:E7717 / D3604:D7717)*100, 0)</f>
        <v>100</v>
      </c>
      <c r="T3604" s="5">
        <f t="shared" si="225"/>
        <v>81.67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0">
        <f t="shared" si="226"/>
        <v>42283.864351851851</v>
      </c>
      <c r="K3605">
        <v>1444164280</v>
      </c>
      <c r="L3605" s="10">
        <f>(((I3605/60)/60)/24)+DATE(1970,1,1)</f>
        <v>42313.906018518523</v>
      </c>
      <c r="M3605" t="b">
        <v>0</v>
      </c>
      <c r="N3605">
        <v>57</v>
      </c>
      <c r="O3605" t="b">
        <v>1</v>
      </c>
      <c r="P3605" t="s">
        <v>8271</v>
      </c>
      <c r="Q3605" t="str">
        <f t="shared" si="227"/>
        <v>theater</v>
      </c>
      <c r="R3605" t="str">
        <f t="shared" si="228"/>
        <v>plays</v>
      </c>
      <c r="S3605">
        <f xml:space="preserve"> ROUND((E3605:E7718 / D3605:D7718)*100, 0)</f>
        <v>171</v>
      </c>
      <c r="T3605" s="5">
        <f t="shared" si="225"/>
        <v>44.91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0">
        <f t="shared" si="226"/>
        <v>42483.015694444446</v>
      </c>
      <c r="K3606">
        <v>1461370956</v>
      </c>
      <c r="L3606" s="10">
        <f>(((I3606/60)/60)/24)+DATE(1970,1,1)</f>
        <v>42489.290972222225</v>
      </c>
      <c r="M3606" t="b">
        <v>0</v>
      </c>
      <c r="N3606">
        <v>69</v>
      </c>
      <c r="O3606" t="b">
        <v>1</v>
      </c>
      <c r="P3606" t="s">
        <v>8271</v>
      </c>
      <c r="Q3606" t="str">
        <f t="shared" si="227"/>
        <v>theater</v>
      </c>
      <c r="R3606" t="str">
        <f t="shared" si="228"/>
        <v>plays</v>
      </c>
      <c r="S3606">
        <f xml:space="preserve"> ROUND((E3606:E7719 / D3606:D7719)*100, 0)</f>
        <v>113</v>
      </c>
      <c r="T3606" s="5">
        <f t="shared" si="225"/>
        <v>49.06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0">
        <f t="shared" si="226"/>
        <v>42383.793124999997</v>
      </c>
      <c r="K3607">
        <v>1452798126</v>
      </c>
      <c r="L3607" s="10">
        <f>(((I3607/60)/60)/24)+DATE(1970,1,1)</f>
        <v>42413.793124999997</v>
      </c>
      <c r="M3607" t="b">
        <v>0</v>
      </c>
      <c r="N3607">
        <v>15</v>
      </c>
      <c r="O3607" t="b">
        <v>1</v>
      </c>
      <c r="P3607" t="s">
        <v>8271</v>
      </c>
      <c r="Q3607" t="str">
        <f t="shared" si="227"/>
        <v>theater</v>
      </c>
      <c r="R3607" t="str">
        <f t="shared" si="228"/>
        <v>plays</v>
      </c>
      <c r="S3607">
        <f xml:space="preserve"> ROUND((E3607:E7720 / D3607:D7720)*100, 0)</f>
        <v>184</v>
      </c>
      <c r="T3607" s="5">
        <f t="shared" si="225"/>
        <v>30.67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0">
        <f t="shared" si="226"/>
        <v>42566.604826388888</v>
      </c>
      <c r="K3608">
        <v>1468593057</v>
      </c>
      <c r="L3608" s="10">
        <f>(((I3608/60)/60)/24)+DATE(1970,1,1)</f>
        <v>42596.604826388888</v>
      </c>
      <c r="M3608" t="b">
        <v>0</v>
      </c>
      <c r="N3608">
        <v>64</v>
      </c>
      <c r="O3608" t="b">
        <v>1</v>
      </c>
      <c r="P3608" t="s">
        <v>8271</v>
      </c>
      <c r="Q3608" t="str">
        <f t="shared" si="227"/>
        <v>theater</v>
      </c>
      <c r="R3608" t="str">
        <f t="shared" si="228"/>
        <v>plays</v>
      </c>
      <c r="S3608">
        <f xml:space="preserve"> ROUND((E3608:E7721 / D3608:D7721)*100, 0)</f>
        <v>130</v>
      </c>
      <c r="T3608" s="5">
        <f t="shared" si="225"/>
        <v>61.06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0">
        <f t="shared" si="226"/>
        <v>42338.963912037041</v>
      </c>
      <c r="K3609">
        <v>1448924882</v>
      </c>
      <c r="L3609" s="10">
        <f>(((I3609/60)/60)/24)+DATE(1970,1,1)</f>
        <v>42353</v>
      </c>
      <c r="M3609" t="b">
        <v>0</v>
      </c>
      <c r="N3609">
        <v>20</v>
      </c>
      <c r="O3609" t="b">
        <v>1</v>
      </c>
      <c r="P3609" t="s">
        <v>8271</v>
      </c>
      <c r="Q3609" t="str">
        <f t="shared" si="227"/>
        <v>theater</v>
      </c>
      <c r="R3609" t="str">
        <f t="shared" si="228"/>
        <v>plays</v>
      </c>
      <c r="S3609">
        <f xml:space="preserve"> ROUND((E3609:E7722 / D3609:D7722)*100, 0)</f>
        <v>105</v>
      </c>
      <c r="T3609" s="5">
        <f t="shared" si="225"/>
        <v>29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0">
        <f t="shared" si="226"/>
        <v>42506.709375000006</v>
      </c>
      <c r="K3610">
        <v>1463418090</v>
      </c>
      <c r="L3610" s="10">
        <f>(((I3610/60)/60)/24)+DATE(1970,1,1)</f>
        <v>42538.583333333328</v>
      </c>
      <c r="M3610" t="b">
        <v>0</v>
      </c>
      <c r="N3610">
        <v>27</v>
      </c>
      <c r="O3610" t="b">
        <v>1</v>
      </c>
      <c r="P3610" t="s">
        <v>8271</v>
      </c>
      <c r="Q3610" t="str">
        <f t="shared" si="227"/>
        <v>theater</v>
      </c>
      <c r="R3610" t="str">
        <f t="shared" si="228"/>
        <v>plays</v>
      </c>
      <c r="S3610">
        <f xml:space="preserve"> ROUND((E3610:E7723 / D3610:D7723)*100, 0)</f>
        <v>100</v>
      </c>
      <c r="T3610" s="5">
        <f t="shared" si="225"/>
        <v>29.63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0">
        <f t="shared" si="226"/>
        <v>42429.991724537031</v>
      </c>
      <c r="K3611">
        <v>1456789685</v>
      </c>
      <c r="L3611" s="10">
        <f>(((I3611/60)/60)/24)+DATE(1970,1,1)</f>
        <v>42459.950057870374</v>
      </c>
      <c r="M3611" t="b">
        <v>0</v>
      </c>
      <c r="N3611">
        <v>21</v>
      </c>
      <c r="O3611" t="b">
        <v>1</v>
      </c>
      <c r="P3611" t="s">
        <v>8271</v>
      </c>
      <c r="Q3611" t="str">
        <f t="shared" si="227"/>
        <v>theater</v>
      </c>
      <c r="R3611" t="str">
        <f t="shared" si="228"/>
        <v>plays</v>
      </c>
      <c r="S3611">
        <f xml:space="preserve"> ROUND((E3611:E7724 / D3611:D7724)*100, 0)</f>
        <v>153</v>
      </c>
      <c r="T3611" s="5">
        <f t="shared" si="225"/>
        <v>143.1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0">
        <f t="shared" si="226"/>
        <v>42203.432129629626</v>
      </c>
      <c r="K3612">
        <v>1437214936</v>
      </c>
      <c r="L3612" s="10">
        <f>(((I3612/60)/60)/24)+DATE(1970,1,1)</f>
        <v>42233.432129629626</v>
      </c>
      <c r="M3612" t="b">
        <v>0</v>
      </c>
      <c r="N3612">
        <v>31</v>
      </c>
      <c r="O3612" t="b">
        <v>1</v>
      </c>
      <c r="P3612" t="s">
        <v>8271</v>
      </c>
      <c r="Q3612" t="str">
        <f t="shared" si="227"/>
        <v>theater</v>
      </c>
      <c r="R3612" t="str">
        <f t="shared" si="228"/>
        <v>plays</v>
      </c>
      <c r="S3612">
        <f xml:space="preserve"> ROUND((E3612:E7725 / D3612:D7725)*100, 0)</f>
        <v>162</v>
      </c>
      <c r="T3612" s="5">
        <f t="shared" si="225"/>
        <v>52.35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0">
        <f t="shared" si="226"/>
        <v>42072.370381944449</v>
      </c>
      <c r="K3613">
        <v>1425891201</v>
      </c>
      <c r="L3613" s="10">
        <f>(((I3613/60)/60)/24)+DATE(1970,1,1)</f>
        <v>42102.370381944449</v>
      </c>
      <c r="M3613" t="b">
        <v>0</v>
      </c>
      <c r="N3613">
        <v>51</v>
      </c>
      <c r="O3613" t="b">
        <v>1</v>
      </c>
      <c r="P3613" t="s">
        <v>8271</v>
      </c>
      <c r="Q3613" t="str">
        <f t="shared" si="227"/>
        <v>theater</v>
      </c>
      <c r="R3613" t="str">
        <f t="shared" si="228"/>
        <v>plays</v>
      </c>
      <c r="S3613">
        <f xml:space="preserve"> ROUND((E3613:E7726 / D3613:D7726)*100, 0)</f>
        <v>136</v>
      </c>
      <c r="T3613" s="5">
        <f t="shared" si="225"/>
        <v>66.67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0">
        <f t="shared" si="226"/>
        <v>41789.726979166669</v>
      </c>
      <c r="K3614">
        <v>1401470811</v>
      </c>
      <c r="L3614" s="10">
        <f>(((I3614/60)/60)/24)+DATE(1970,1,1)</f>
        <v>41799.726979166669</v>
      </c>
      <c r="M3614" t="b">
        <v>0</v>
      </c>
      <c r="N3614">
        <v>57</v>
      </c>
      <c r="O3614" t="b">
        <v>1</v>
      </c>
      <c r="P3614" t="s">
        <v>8271</v>
      </c>
      <c r="Q3614" t="str">
        <f t="shared" si="227"/>
        <v>theater</v>
      </c>
      <c r="R3614" t="str">
        <f t="shared" si="228"/>
        <v>plays</v>
      </c>
      <c r="S3614">
        <f xml:space="preserve"> ROUND((E3614:E7727 / D3614:D7727)*100, 0)</f>
        <v>144</v>
      </c>
      <c r="T3614" s="5">
        <f t="shared" si="225"/>
        <v>126.67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0">
        <f t="shared" si="226"/>
        <v>41788.58997685185</v>
      </c>
      <c r="K3615">
        <v>1401372574</v>
      </c>
      <c r="L3615" s="10">
        <f>(((I3615/60)/60)/24)+DATE(1970,1,1)</f>
        <v>41818.58997685185</v>
      </c>
      <c r="M3615" t="b">
        <v>0</v>
      </c>
      <c r="N3615">
        <v>20</v>
      </c>
      <c r="O3615" t="b">
        <v>1</v>
      </c>
      <c r="P3615" t="s">
        <v>8271</v>
      </c>
      <c r="Q3615" t="str">
        <f t="shared" si="227"/>
        <v>theater</v>
      </c>
      <c r="R3615" t="str">
        <f t="shared" si="228"/>
        <v>plays</v>
      </c>
      <c r="S3615">
        <f xml:space="preserve"> ROUND((E3615:E7728 / D3615:D7728)*100, 0)</f>
        <v>100</v>
      </c>
      <c r="T3615" s="5">
        <f t="shared" si="225"/>
        <v>62.5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0">
        <f t="shared" si="226"/>
        <v>42144.041851851856</v>
      </c>
      <c r="K3616">
        <v>1432083616</v>
      </c>
      <c r="L3616" s="10">
        <f>(((I3616/60)/60)/24)+DATE(1970,1,1)</f>
        <v>42174.041851851856</v>
      </c>
      <c r="M3616" t="b">
        <v>0</v>
      </c>
      <c r="N3616">
        <v>71</v>
      </c>
      <c r="O3616" t="b">
        <v>1</v>
      </c>
      <c r="P3616" t="s">
        <v>8271</v>
      </c>
      <c r="Q3616" t="str">
        <f t="shared" si="227"/>
        <v>theater</v>
      </c>
      <c r="R3616" t="str">
        <f t="shared" si="228"/>
        <v>plays</v>
      </c>
      <c r="S3616">
        <f xml:space="preserve"> ROUND((E3616:E7729 / D3616:D7729)*100, 0)</f>
        <v>101</v>
      </c>
      <c r="T3616" s="5">
        <f t="shared" si="225"/>
        <v>35.49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0">
        <f t="shared" si="226"/>
        <v>42318.593703703707</v>
      </c>
      <c r="K3617">
        <v>1447164896</v>
      </c>
      <c r="L3617" s="10">
        <f>(((I3617/60)/60)/24)+DATE(1970,1,1)</f>
        <v>42348.593703703707</v>
      </c>
      <c r="M3617" t="b">
        <v>0</v>
      </c>
      <c r="N3617">
        <v>72</v>
      </c>
      <c r="O3617" t="b">
        <v>1</v>
      </c>
      <c r="P3617" t="s">
        <v>8271</v>
      </c>
      <c r="Q3617" t="str">
        <f t="shared" si="227"/>
        <v>theater</v>
      </c>
      <c r="R3617" t="str">
        <f t="shared" si="228"/>
        <v>plays</v>
      </c>
      <c r="S3617">
        <f xml:space="preserve"> ROUND((E3617:E7730 / D3617:D7730)*100, 0)</f>
        <v>107</v>
      </c>
      <c r="T3617" s="5">
        <f t="shared" si="225"/>
        <v>37.08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0">
        <f t="shared" si="226"/>
        <v>42052.949814814812</v>
      </c>
      <c r="K3618">
        <v>1424213264</v>
      </c>
      <c r="L3618" s="10">
        <f>(((I3618/60)/60)/24)+DATE(1970,1,1)</f>
        <v>42082.908148148148</v>
      </c>
      <c r="M3618" t="b">
        <v>0</v>
      </c>
      <c r="N3618">
        <v>45</v>
      </c>
      <c r="O3618" t="b">
        <v>1</v>
      </c>
      <c r="P3618" t="s">
        <v>8271</v>
      </c>
      <c r="Q3618" t="str">
        <f t="shared" si="227"/>
        <v>theater</v>
      </c>
      <c r="R3618" t="str">
        <f t="shared" si="228"/>
        <v>plays</v>
      </c>
      <c r="S3618">
        <f xml:space="preserve"> ROUND((E3618:E7731 / D3618:D7731)*100, 0)</f>
        <v>125</v>
      </c>
      <c r="T3618" s="5">
        <f t="shared" si="225"/>
        <v>69.33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0">
        <f t="shared" si="226"/>
        <v>42779.610289351855</v>
      </c>
      <c r="K3619">
        <v>1486996729</v>
      </c>
      <c r="L3619" s="10">
        <f>(((I3619/60)/60)/24)+DATE(1970,1,1)</f>
        <v>42794</v>
      </c>
      <c r="M3619" t="b">
        <v>0</v>
      </c>
      <c r="N3619">
        <v>51</v>
      </c>
      <c r="O3619" t="b">
        <v>1</v>
      </c>
      <c r="P3619" t="s">
        <v>8271</v>
      </c>
      <c r="Q3619" t="str">
        <f t="shared" si="227"/>
        <v>theater</v>
      </c>
      <c r="R3619" t="str">
        <f t="shared" si="228"/>
        <v>plays</v>
      </c>
      <c r="S3619">
        <f xml:space="preserve"> ROUND((E3619:E7732 / D3619:D7732)*100, 0)</f>
        <v>119</v>
      </c>
      <c r="T3619" s="5">
        <f t="shared" si="225"/>
        <v>17.25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0">
        <f t="shared" si="226"/>
        <v>42128.627893518518</v>
      </c>
      <c r="K3620">
        <v>1430751850</v>
      </c>
      <c r="L3620" s="10">
        <f>(((I3620/60)/60)/24)+DATE(1970,1,1)</f>
        <v>42158.627893518518</v>
      </c>
      <c r="M3620" t="b">
        <v>0</v>
      </c>
      <c r="N3620">
        <v>56</v>
      </c>
      <c r="O3620" t="b">
        <v>1</v>
      </c>
      <c r="P3620" t="s">
        <v>8271</v>
      </c>
      <c r="Q3620" t="str">
        <f t="shared" si="227"/>
        <v>theater</v>
      </c>
      <c r="R3620" t="str">
        <f t="shared" si="228"/>
        <v>plays</v>
      </c>
      <c r="S3620">
        <f xml:space="preserve"> ROUND((E3620:E7733 / D3620:D7733)*100, 0)</f>
        <v>101</v>
      </c>
      <c r="T3620" s="5">
        <f t="shared" si="225"/>
        <v>36.07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0">
        <f t="shared" si="226"/>
        <v>42661.132245370376</v>
      </c>
      <c r="K3621">
        <v>1476760226</v>
      </c>
      <c r="L3621" s="10">
        <f>(((I3621/60)/60)/24)+DATE(1970,1,1)</f>
        <v>42693.916666666672</v>
      </c>
      <c r="M3621" t="b">
        <v>0</v>
      </c>
      <c r="N3621">
        <v>17</v>
      </c>
      <c r="O3621" t="b">
        <v>1</v>
      </c>
      <c r="P3621" t="s">
        <v>8271</v>
      </c>
      <c r="Q3621" t="str">
        <f t="shared" si="227"/>
        <v>theater</v>
      </c>
      <c r="R3621" t="str">
        <f t="shared" si="228"/>
        <v>plays</v>
      </c>
      <c r="S3621">
        <f xml:space="preserve"> ROUND((E3621:E7734 / D3621:D7734)*100, 0)</f>
        <v>113</v>
      </c>
      <c r="T3621" s="5">
        <f t="shared" si="225"/>
        <v>66.47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0">
        <f t="shared" si="226"/>
        <v>42037.938206018516</v>
      </c>
      <c r="K3622">
        <v>1422916261</v>
      </c>
      <c r="L3622" s="10">
        <f>(((I3622/60)/60)/24)+DATE(1970,1,1)</f>
        <v>42068.166666666672</v>
      </c>
      <c r="M3622" t="b">
        <v>0</v>
      </c>
      <c r="N3622">
        <v>197</v>
      </c>
      <c r="O3622" t="b">
        <v>1</v>
      </c>
      <c r="P3622" t="s">
        <v>8271</v>
      </c>
      <c r="Q3622" t="str">
        <f t="shared" si="227"/>
        <v>theater</v>
      </c>
      <c r="R3622" t="str">
        <f t="shared" si="228"/>
        <v>plays</v>
      </c>
      <c r="S3622">
        <f xml:space="preserve"> ROUND((E3622:E7735 / D3622:D7735)*100, 0)</f>
        <v>105</v>
      </c>
      <c r="T3622" s="5">
        <f t="shared" si="225"/>
        <v>56.07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0">
        <f t="shared" si="226"/>
        <v>42619.935694444444</v>
      </c>
      <c r="K3623">
        <v>1473200844</v>
      </c>
      <c r="L3623" s="10">
        <f>(((I3623/60)/60)/24)+DATE(1970,1,1)</f>
        <v>42643.875</v>
      </c>
      <c r="M3623" t="b">
        <v>0</v>
      </c>
      <c r="N3623">
        <v>70</v>
      </c>
      <c r="O3623" t="b">
        <v>1</v>
      </c>
      <c r="P3623" t="s">
        <v>8271</v>
      </c>
      <c r="Q3623" t="str">
        <f t="shared" si="227"/>
        <v>theater</v>
      </c>
      <c r="R3623" t="str">
        <f t="shared" si="228"/>
        <v>plays</v>
      </c>
      <c r="S3623">
        <f xml:space="preserve"> ROUND((E3623:E7736 / D3623:D7736)*100, 0)</f>
        <v>110</v>
      </c>
      <c r="T3623" s="5">
        <f t="shared" si="225"/>
        <v>47.03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0">
        <f t="shared" si="226"/>
        <v>41877.221886574072</v>
      </c>
      <c r="K3624">
        <v>1409030371</v>
      </c>
      <c r="L3624" s="10">
        <f>(((I3624/60)/60)/24)+DATE(1970,1,1)</f>
        <v>41910.140972222223</v>
      </c>
      <c r="M3624" t="b">
        <v>0</v>
      </c>
      <c r="N3624">
        <v>21</v>
      </c>
      <c r="O3624" t="b">
        <v>1</v>
      </c>
      <c r="P3624" t="s">
        <v>8271</v>
      </c>
      <c r="Q3624" t="str">
        <f t="shared" si="227"/>
        <v>theater</v>
      </c>
      <c r="R3624" t="str">
        <f t="shared" si="228"/>
        <v>plays</v>
      </c>
      <c r="S3624">
        <f xml:space="preserve"> ROUND((E3624:E7737 / D3624:D7737)*100, 0)</f>
        <v>100</v>
      </c>
      <c r="T3624" s="5">
        <f t="shared" si="225"/>
        <v>47.67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0">
        <f t="shared" si="226"/>
        <v>41828.736921296295</v>
      </c>
      <c r="K3625">
        <v>1404841270</v>
      </c>
      <c r="L3625" s="10">
        <f>(((I3625/60)/60)/24)+DATE(1970,1,1)</f>
        <v>41846.291666666664</v>
      </c>
      <c r="M3625" t="b">
        <v>0</v>
      </c>
      <c r="N3625">
        <v>34</v>
      </c>
      <c r="O3625" t="b">
        <v>1</v>
      </c>
      <c r="P3625" t="s">
        <v>8271</v>
      </c>
      <c r="Q3625" t="str">
        <f t="shared" si="227"/>
        <v>theater</v>
      </c>
      <c r="R3625" t="str">
        <f t="shared" si="228"/>
        <v>plays</v>
      </c>
      <c r="S3625">
        <f xml:space="preserve"> ROUND((E3625:E7738 / D3625:D7738)*100, 0)</f>
        <v>120</v>
      </c>
      <c r="T3625" s="5">
        <f t="shared" si="225"/>
        <v>88.24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0">
        <f t="shared" si="226"/>
        <v>42545.774189814809</v>
      </c>
      <c r="K3626">
        <v>1466793290</v>
      </c>
      <c r="L3626" s="10">
        <f>(((I3626/60)/60)/24)+DATE(1970,1,1)</f>
        <v>42605.774189814809</v>
      </c>
      <c r="M3626" t="b">
        <v>0</v>
      </c>
      <c r="N3626">
        <v>39</v>
      </c>
      <c r="O3626" t="b">
        <v>1</v>
      </c>
      <c r="P3626" t="s">
        <v>8271</v>
      </c>
      <c r="Q3626" t="str">
        <f t="shared" si="227"/>
        <v>theater</v>
      </c>
      <c r="R3626" t="str">
        <f t="shared" si="228"/>
        <v>plays</v>
      </c>
      <c r="S3626">
        <f xml:space="preserve"> ROUND((E3626:E7739 / D3626:D7739)*100, 0)</f>
        <v>105</v>
      </c>
      <c r="T3626" s="5">
        <f t="shared" si="225"/>
        <v>80.72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0">
        <f t="shared" si="226"/>
        <v>42157.652511574073</v>
      </c>
      <c r="K3627">
        <v>1433259577</v>
      </c>
      <c r="L3627" s="10">
        <f>(((I3627/60)/60)/24)+DATE(1970,1,1)</f>
        <v>42187.652511574073</v>
      </c>
      <c r="M3627" t="b">
        <v>0</v>
      </c>
      <c r="N3627">
        <v>78</v>
      </c>
      <c r="O3627" t="b">
        <v>1</v>
      </c>
      <c r="P3627" t="s">
        <v>8271</v>
      </c>
      <c r="Q3627" t="str">
        <f t="shared" si="227"/>
        <v>theater</v>
      </c>
      <c r="R3627" t="str">
        <f t="shared" si="228"/>
        <v>plays</v>
      </c>
      <c r="S3627">
        <f xml:space="preserve"> ROUND((E3627:E7740 / D3627:D7740)*100, 0)</f>
        <v>103</v>
      </c>
      <c r="T3627" s="5">
        <f t="shared" si="225"/>
        <v>39.49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0">
        <f t="shared" si="226"/>
        <v>41846.667326388888</v>
      </c>
      <c r="K3628">
        <v>1406390457</v>
      </c>
      <c r="L3628" s="10">
        <f>(((I3628/60)/60)/24)+DATE(1970,1,1)</f>
        <v>41867.667326388888</v>
      </c>
      <c r="M3628" t="b">
        <v>0</v>
      </c>
      <c r="N3628">
        <v>48</v>
      </c>
      <c r="O3628" t="b">
        <v>1</v>
      </c>
      <c r="P3628" t="s">
        <v>8271</v>
      </c>
      <c r="Q3628" t="str">
        <f t="shared" si="227"/>
        <v>theater</v>
      </c>
      <c r="R3628" t="str">
        <f t="shared" si="228"/>
        <v>plays</v>
      </c>
      <c r="S3628">
        <f xml:space="preserve"> ROUND((E3628:E7741 / D3628:D7741)*100, 0)</f>
        <v>102</v>
      </c>
      <c r="T3628" s="5">
        <f t="shared" si="225"/>
        <v>84.85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0">
        <f t="shared" si="226"/>
        <v>42460.741747685184</v>
      </c>
      <c r="K3629">
        <v>1459446487</v>
      </c>
      <c r="L3629" s="10">
        <f>(((I3629/60)/60)/24)+DATE(1970,1,1)</f>
        <v>42511.165972222225</v>
      </c>
      <c r="M3629" t="b">
        <v>0</v>
      </c>
      <c r="N3629">
        <v>29</v>
      </c>
      <c r="O3629" t="b">
        <v>1</v>
      </c>
      <c r="P3629" t="s">
        <v>8271</v>
      </c>
      <c r="Q3629" t="str">
        <f t="shared" si="227"/>
        <v>theater</v>
      </c>
      <c r="R3629" t="str">
        <f t="shared" si="228"/>
        <v>plays</v>
      </c>
      <c r="S3629">
        <f xml:space="preserve"> ROUND((E3629:E7742 / D3629:D7742)*100, 0)</f>
        <v>100</v>
      </c>
      <c r="T3629" s="5">
        <f t="shared" si="225"/>
        <v>68.97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0">
        <f t="shared" si="226"/>
        <v>42291.833287037036</v>
      </c>
      <c r="K3630">
        <v>1444852796</v>
      </c>
      <c r="L3630" s="10">
        <f>(((I3630/60)/60)/24)+DATE(1970,1,1)</f>
        <v>42351.874953703707</v>
      </c>
      <c r="M3630" t="b">
        <v>0</v>
      </c>
      <c r="N3630">
        <v>0</v>
      </c>
      <c r="O3630" t="b">
        <v>0</v>
      </c>
      <c r="P3630" t="s">
        <v>8305</v>
      </c>
      <c r="Q3630" t="str">
        <f t="shared" si="227"/>
        <v>theater</v>
      </c>
      <c r="R3630" t="str">
        <f t="shared" si="228"/>
        <v>musical</v>
      </c>
      <c r="S3630">
        <f xml:space="preserve"> ROUND((E3630:E7743 / D3630:D7743)*100, 0)</f>
        <v>0</v>
      </c>
      <c r="T3630" s="5">
        <f t="shared" si="225"/>
        <v>0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0">
        <f t="shared" si="226"/>
        <v>42437.094490740739</v>
      </c>
      <c r="K3631">
        <v>1457403364</v>
      </c>
      <c r="L3631" s="10">
        <f>(((I3631/60)/60)/24)+DATE(1970,1,1)</f>
        <v>42495.708333333328</v>
      </c>
      <c r="M3631" t="b">
        <v>0</v>
      </c>
      <c r="N3631">
        <v>2</v>
      </c>
      <c r="O3631" t="b">
        <v>0</v>
      </c>
      <c r="P3631" t="s">
        <v>8305</v>
      </c>
      <c r="Q3631" t="str">
        <f t="shared" si="227"/>
        <v>theater</v>
      </c>
      <c r="R3631" t="str">
        <f t="shared" si="228"/>
        <v>musical</v>
      </c>
      <c r="S3631">
        <f xml:space="preserve"> ROUND((E3631:E7744 / D3631:D7744)*100, 0)</f>
        <v>0</v>
      </c>
      <c r="T3631" s="5">
        <f t="shared" si="225"/>
        <v>1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0">
        <f t="shared" si="226"/>
        <v>41942.84710648148</v>
      </c>
      <c r="K3632">
        <v>1414700390</v>
      </c>
      <c r="L3632" s="10">
        <f>(((I3632/60)/60)/24)+DATE(1970,1,1)</f>
        <v>41972.888773148152</v>
      </c>
      <c r="M3632" t="b">
        <v>0</v>
      </c>
      <c r="N3632">
        <v>1</v>
      </c>
      <c r="O3632" t="b">
        <v>0</v>
      </c>
      <c r="P3632" t="s">
        <v>8305</v>
      </c>
      <c r="Q3632" t="str">
        <f t="shared" si="227"/>
        <v>theater</v>
      </c>
      <c r="R3632" t="str">
        <f t="shared" si="228"/>
        <v>musical</v>
      </c>
      <c r="S3632">
        <f xml:space="preserve"> ROUND((E3632:E7745 / D3632:D7745)*100, 0)</f>
        <v>0</v>
      </c>
      <c r="T3632" s="5">
        <f t="shared" si="225"/>
        <v>1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0">
        <f t="shared" si="226"/>
        <v>41880.753437499996</v>
      </c>
      <c r="K3633">
        <v>1409335497</v>
      </c>
      <c r="L3633" s="10">
        <f>(((I3633/60)/60)/24)+DATE(1970,1,1)</f>
        <v>41905.165972222225</v>
      </c>
      <c r="M3633" t="b">
        <v>0</v>
      </c>
      <c r="N3633">
        <v>59</v>
      </c>
      <c r="O3633" t="b">
        <v>0</v>
      </c>
      <c r="P3633" t="s">
        <v>8305</v>
      </c>
      <c r="Q3633" t="str">
        <f t="shared" si="227"/>
        <v>theater</v>
      </c>
      <c r="R3633" t="str">
        <f t="shared" si="228"/>
        <v>musical</v>
      </c>
      <c r="S3633">
        <f xml:space="preserve"> ROUND((E3633:E7746 / D3633:D7746)*100, 0)</f>
        <v>51</v>
      </c>
      <c r="T3633" s="5">
        <f t="shared" si="225"/>
        <v>147.88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0">
        <f t="shared" si="226"/>
        <v>41946.936909722222</v>
      </c>
      <c r="K3634">
        <v>1415053749</v>
      </c>
      <c r="L3634" s="10">
        <f>(((I3634/60)/60)/24)+DATE(1970,1,1)</f>
        <v>41966.936909722222</v>
      </c>
      <c r="M3634" t="b">
        <v>0</v>
      </c>
      <c r="N3634">
        <v>1</v>
      </c>
      <c r="O3634" t="b">
        <v>0</v>
      </c>
      <c r="P3634" t="s">
        <v>8305</v>
      </c>
      <c r="Q3634" t="str">
        <f t="shared" si="227"/>
        <v>theater</v>
      </c>
      <c r="R3634" t="str">
        <f t="shared" si="228"/>
        <v>musical</v>
      </c>
      <c r="S3634">
        <f xml:space="preserve"> ROUND((E3634:E7747 / D3634:D7747)*100, 0)</f>
        <v>20</v>
      </c>
      <c r="T3634" s="5">
        <f t="shared" si="225"/>
        <v>100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0">
        <f t="shared" si="226"/>
        <v>42649.623460648145</v>
      </c>
      <c r="K3635">
        <v>1475765867</v>
      </c>
      <c r="L3635" s="10">
        <f>(((I3635/60)/60)/24)+DATE(1970,1,1)</f>
        <v>42693.041666666672</v>
      </c>
      <c r="M3635" t="b">
        <v>0</v>
      </c>
      <c r="N3635">
        <v>31</v>
      </c>
      <c r="O3635" t="b">
        <v>0</v>
      </c>
      <c r="P3635" t="s">
        <v>8305</v>
      </c>
      <c r="Q3635" t="str">
        <f t="shared" si="227"/>
        <v>theater</v>
      </c>
      <c r="R3635" t="str">
        <f t="shared" si="228"/>
        <v>musical</v>
      </c>
      <c r="S3635">
        <f xml:space="preserve"> ROUND((E3635:E7748 / D3635:D7748)*100, 0)</f>
        <v>35</v>
      </c>
      <c r="T3635" s="5">
        <f t="shared" si="225"/>
        <v>56.84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0">
        <f t="shared" si="226"/>
        <v>42701.166365740741</v>
      </c>
      <c r="K3636">
        <v>1480219174</v>
      </c>
      <c r="L3636" s="10">
        <f>(((I3636/60)/60)/24)+DATE(1970,1,1)</f>
        <v>42749.165972222225</v>
      </c>
      <c r="M3636" t="b">
        <v>0</v>
      </c>
      <c r="N3636">
        <v>18</v>
      </c>
      <c r="O3636" t="b">
        <v>0</v>
      </c>
      <c r="P3636" t="s">
        <v>8305</v>
      </c>
      <c r="Q3636" t="str">
        <f t="shared" si="227"/>
        <v>theater</v>
      </c>
      <c r="R3636" t="str">
        <f t="shared" si="228"/>
        <v>musical</v>
      </c>
      <c r="S3636">
        <f xml:space="preserve"> ROUND((E3636:E7749 / D3636:D7749)*100, 0)</f>
        <v>4</v>
      </c>
      <c r="T3636" s="5">
        <f t="shared" si="225"/>
        <v>176.94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0">
        <f t="shared" si="226"/>
        <v>42450.88282407407</v>
      </c>
      <c r="K3637">
        <v>1458594676</v>
      </c>
      <c r="L3637" s="10">
        <f>(((I3637/60)/60)/24)+DATE(1970,1,1)</f>
        <v>42480.88282407407</v>
      </c>
      <c r="M3637" t="b">
        <v>0</v>
      </c>
      <c r="N3637">
        <v>10</v>
      </c>
      <c r="O3637" t="b">
        <v>0</v>
      </c>
      <c r="P3637" t="s">
        <v>8305</v>
      </c>
      <c r="Q3637" t="str">
        <f t="shared" si="227"/>
        <v>theater</v>
      </c>
      <c r="R3637" t="str">
        <f t="shared" si="228"/>
        <v>musical</v>
      </c>
      <c r="S3637">
        <f xml:space="preserve"> ROUND((E3637:E7750 / D3637:D7750)*100, 0)</f>
        <v>36</v>
      </c>
      <c r="T3637" s="5">
        <f t="shared" si="225"/>
        <v>127.6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0">
        <f t="shared" si="226"/>
        <v>42226.694780092599</v>
      </c>
      <c r="K3638">
        <v>1439224829</v>
      </c>
      <c r="L3638" s="10">
        <f>(((I3638/60)/60)/24)+DATE(1970,1,1)</f>
        <v>42261.694780092599</v>
      </c>
      <c r="M3638" t="b">
        <v>0</v>
      </c>
      <c r="N3638">
        <v>0</v>
      </c>
      <c r="O3638" t="b">
        <v>0</v>
      </c>
      <c r="P3638" t="s">
        <v>8305</v>
      </c>
      <c r="Q3638" t="str">
        <f t="shared" si="227"/>
        <v>theater</v>
      </c>
      <c r="R3638" t="str">
        <f t="shared" si="228"/>
        <v>musical</v>
      </c>
      <c r="S3638">
        <f xml:space="preserve"> ROUND((E3638:E7751 / D3638:D7751)*100, 0)</f>
        <v>0</v>
      </c>
      <c r="T3638" s="5">
        <f t="shared" si="225"/>
        <v>0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0">
        <f t="shared" si="226"/>
        <v>41975.700636574074</v>
      </c>
      <c r="K3639">
        <v>1417538935</v>
      </c>
      <c r="L3639" s="10">
        <f>(((I3639/60)/60)/24)+DATE(1970,1,1)</f>
        <v>42005.700636574074</v>
      </c>
      <c r="M3639" t="b">
        <v>0</v>
      </c>
      <c r="N3639">
        <v>14</v>
      </c>
      <c r="O3639" t="b">
        <v>0</v>
      </c>
      <c r="P3639" t="s">
        <v>8305</v>
      </c>
      <c r="Q3639" t="str">
        <f t="shared" si="227"/>
        <v>theater</v>
      </c>
      <c r="R3639" t="str">
        <f t="shared" si="228"/>
        <v>musical</v>
      </c>
      <c r="S3639">
        <f xml:space="preserve"> ROUND((E3639:E7752 / D3639:D7752)*100, 0)</f>
        <v>31</v>
      </c>
      <c r="T3639" s="5">
        <f t="shared" si="225"/>
        <v>66.14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0">
        <f t="shared" si="226"/>
        <v>42053.672824074078</v>
      </c>
      <c r="K3640">
        <v>1424275732</v>
      </c>
      <c r="L3640" s="10">
        <f>(((I3640/60)/60)/24)+DATE(1970,1,1)</f>
        <v>42113.631157407406</v>
      </c>
      <c r="M3640" t="b">
        <v>0</v>
      </c>
      <c r="N3640">
        <v>2</v>
      </c>
      <c r="O3640" t="b">
        <v>0</v>
      </c>
      <c r="P3640" t="s">
        <v>8305</v>
      </c>
      <c r="Q3640" t="str">
        <f t="shared" si="227"/>
        <v>theater</v>
      </c>
      <c r="R3640" t="str">
        <f t="shared" si="228"/>
        <v>musical</v>
      </c>
      <c r="S3640">
        <f xml:space="preserve"> ROUND((E3640:E7753 / D3640:D7753)*100, 0)</f>
        <v>7</v>
      </c>
      <c r="T3640" s="5">
        <f t="shared" si="225"/>
        <v>108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0">
        <f t="shared" si="226"/>
        <v>42590.677152777775</v>
      </c>
      <c r="K3641">
        <v>1470672906</v>
      </c>
      <c r="L3641" s="10">
        <f>(((I3641/60)/60)/24)+DATE(1970,1,1)</f>
        <v>42650.632638888885</v>
      </c>
      <c r="M3641" t="b">
        <v>0</v>
      </c>
      <c r="N3641">
        <v>1</v>
      </c>
      <c r="O3641" t="b">
        <v>0</v>
      </c>
      <c r="P3641" t="s">
        <v>8305</v>
      </c>
      <c r="Q3641" t="str">
        <f t="shared" si="227"/>
        <v>theater</v>
      </c>
      <c r="R3641" t="str">
        <f t="shared" si="228"/>
        <v>musical</v>
      </c>
      <c r="S3641">
        <f xml:space="preserve"> ROUND((E3641:E7754 / D3641:D7754)*100, 0)</f>
        <v>0</v>
      </c>
      <c r="T3641" s="5">
        <f t="shared" si="225"/>
        <v>1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0">
        <f t="shared" si="226"/>
        <v>42104.781597222223</v>
      </c>
      <c r="K3642">
        <v>1428691530</v>
      </c>
      <c r="L3642" s="10">
        <f>(((I3642/60)/60)/24)+DATE(1970,1,1)</f>
        <v>42134.781597222223</v>
      </c>
      <c r="M3642" t="b">
        <v>0</v>
      </c>
      <c r="N3642">
        <v>3</v>
      </c>
      <c r="O3642" t="b">
        <v>0</v>
      </c>
      <c r="P3642" t="s">
        <v>8305</v>
      </c>
      <c r="Q3642" t="str">
        <f t="shared" si="227"/>
        <v>theater</v>
      </c>
      <c r="R3642" t="str">
        <f t="shared" si="228"/>
        <v>musical</v>
      </c>
      <c r="S3642">
        <f xml:space="preserve"> ROUND((E3642:E7755 / D3642:D7755)*100, 0)</f>
        <v>6</v>
      </c>
      <c r="T3642" s="5">
        <f t="shared" si="225"/>
        <v>18.329999999999998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0">
        <f t="shared" si="226"/>
        <v>41899.627071759263</v>
      </c>
      <c r="K3643">
        <v>1410966179</v>
      </c>
      <c r="L3643" s="10">
        <f>(((I3643/60)/60)/24)+DATE(1970,1,1)</f>
        <v>41917.208333333336</v>
      </c>
      <c r="M3643" t="b">
        <v>0</v>
      </c>
      <c r="N3643">
        <v>0</v>
      </c>
      <c r="O3643" t="b">
        <v>0</v>
      </c>
      <c r="P3643" t="s">
        <v>8305</v>
      </c>
      <c r="Q3643" t="str">
        <f t="shared" si="227"/>
        <v>theater</v>
      </c>
      <c r="R3643" t="str">
        <f t="shared" si="228"/>
        <v>musical</v>
      </c>
      <c r="S3643">
        <f xml:space="preserve"> ROUND((E3643:E7756 / D3643:D7756)*100, 0)</f>
        <v>0</v>
      </c>
      <c r="T3643" s="5">
        <f t="shared" ref="T3643:T3706" si="229" xml:space="preserve"> ROUND(IF(N3643&gt;0,(E3643/N3643),(0)),2)</f>
        <v>0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0">
        <f t="shared" si="226"/>
        <v>42297.816284722227</v>
      </c>
      <c r="K3644">
        <v>1445369727</v>
      </c>
      <c r="L3644" s="10">
        <f>(((I3644/60)/60)/24)+DATE(1970,1,1)</f>
        <v>42338.708333333328</v>
      </c>
      <c r="M3644" t="b">
        <v>0</v>
      </c>
      <c r="N3644">
        <v>2</v>
      </c>
      <c r="O3644" t="b">
        <v>0</v>
      </c>
      <c r="P3644" t="s">
        <v>8305</v>
      </c>
      <c r="Q3644" t="str">
        <f t="shared" si="227"/>
        <v>theater</v>
      </c>
      <c r="R3644" t="str">
        <f t="shared" si="228"/>
        <v>musical</v>
      </c>
      <c r="S3644">
        <f xml:space="preserve"> ROUND((E3644:E7757 / D3644:D7757)*100, 0)</f>
        <v>2</v>
      </c>
      <c r="T3644" s="5">
        <f t="shared" si="229"/>
        <v>7.5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0">
        <f t="shared" si="226"/>
        <v>42285.143969907411</v>
      </c>
      <c r="K3645">
        <v>1444274839</v>
      </c>
      <c r="L3645" s="10">
        <f>(((I3645/60)/60)/24)+DATE(1970,1,1)</f>
        <v>42325.185636574075</v>
      </c>
      <c r="M3645" t="b">
        <v>0</v>
      </c>
      <c r="N3645">
        <v>0</v>
      </c>
      <c r="O3645" t="b">
        <v>0</v>
      </c>
      <c r="P3645" t="s">
        <v>8305</v>
      </c>
      <c r="Q3645" t="str">
        <f t="shared" si="227"/>
        <v>theater</v>
      </c>
      <c r="R3645" t="str">
        <f t="shared" si="228"/>
        <v>musical</v>
      </c>
      <c r="S3645">
        <f xml:space="preserve"> ROUND((E3645:E7758 / D3645:D7758)*100, 0)</f>
        <v>0</v>
      </c>
      <c r="T3645" s="5">
        <f t="shared" si="229"/>
        <v>0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0">
        <f t="shared" si="226"/>
        <v>42409.241747685184</v>
      </c>
      <c r="K3646">
        <v>1454996887</v>
      </c>
      <c r="L3646" s="10">
        <f>(((I3646/60)/60)/24)+DATE(1970,1,1)</f>
        <v>42437.207638888889</v>
      </c>
      <c r="M3646" t="b">
        <v>0</v>
      </c>
      <c r="N3646">
        <v>12</v>
      </c>
      <c r="O3646" t="b">
        <v>0</v>
      </c>
      <c r="P3646" t="s">
        <v>8305</v>
      </c>
      <c r="Q3646" t="str">
        <f t="shared" si="227"/>
        <v>theater</v>
      </c>
      <c r="R3646" t="str">
        <f t="shared" si="228"/>
        <v>musical</v>
      </c>
      <c r="S3646">
        <f xml:space="preserve"> ROUND((E3646:E7759 / D3646:D7759)*100, 0)</f>
        <v>16</v>
      </c>
      <c r="T3646" s="5">
        <f t="shared" si="229"/>
        <v>68.42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0">
        <f t="shared" si="226"/>
        <v>42665.970347222217</v>
      </c>
      <c r="K3647">
        <v>1477178238</v>
      </c>
      <c r="L3647" s="10">
        <f>(((I3647/60)/60)/24)+DATE(1970,1,1)</f>
        <v>42696.012013888889</v>
      </c>
      <c r="M3647" t="b">
        <v>0</v>
      </c>
      <c r="N3647">
        <v>1</v>
      </c>
      <c r="O3647" t="b">
        <v>0</v>
      </c>
      <c r="P3647" t="s">
        <v>8305</v>
      </c>
      <c r="Q3647" t="str">
        <f t="shared" si="227"/>
        <v>theater</v>
      </c>
      <c r="R3647" t="str">
        <f t="shared" si="228"/>
        <v>musical</v>
      </c>
      <c r="S3647">
        <f xml:space="preserve"> ROUND((E3647:E7760 / D3647:D7760)*100, 0)</f>
        <v>0</v>
      </c>
      <c r="T3647" s="5">
        <f t="shared" si="229"/>
        <v>1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0">
        <f t="shared" si="226"/>
        <v>42140.421319444446</v>
      </c>
      <c r="K3648">
        <v>1431770802</v>
      </c>
      <c r="L3648" s="10">
        <f>(((I3648/60)/60)/24)+DATE(1970,1,1)</f>
        <v>42171.979166666672</v>
      </c>
      <c r="M3648" t="b">
        <v>0</v>
      </c>
      <c r="N3648">
        <v>8</v>
      </c>
      <c r="O3648" t="b">
        <v>0</v>
      </c>
      <c r="P3648" t="s">
        <v>8305</v>
      </c>
      <c r="Q3648" t="str">
        <f t="shared" si="227"/>
        <v>theater</v>
      </c>
      <c r="R3648" t="str">
        <f t="shared" si="228"/>
        <v>musical</v>
      </c>
      <c r="S3648">
        <f xml:space="preserve"> ROUND((E3648:E7761 / D3648:D7761)*100, 0)</f>
        <v>5</v>
      </c>
      <c r="T3648" s="5">
        <f t="shared" si="229"/>
        <v>60.13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0">
        <f t="shared" si="226"/>
        <v>42598.749155092592</v>
      </c>
      <c r="K3649">
        <v>1471370327</v>
      </c>
      <c r="L3649" s="10">
        <f>(((I3649/60)/60)/24)+DATE(1970,1,1)</f>
        <v>42643.749155092592</v>
      </c>
      <c r="M3649" t="b">
        <v>0</v>
      </c>
      <c r="N3649">
        <v>2</v>
      </c>
      <c r="O3649" t="b">
        <v>0</v>
      </c>
      <c r="P3649" t="s">
        <v>8305</v>
      </c>
      <c r="Q3649" t="str">
        <f t="shared" si="227"/>
        <v>theater</v>
      </c>
      <c r="R3649" t="str">
        <f t="shared" si="228"/>
        <v>musical</v>
      </c>
      <c r="S3649">
        <f xml:space="preserve"> ROUND((E3649:E7762 / D3649:D7762)*100, 0)</f>
        <v>6</v>
      </c>
      <c r="T3649" s="5">
        <f t="shared" si="229"/>
        <v>15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0">
        <f t="shared" si="226"/>
        <v>41887.292187500003</v>
      </c>
      <c r="K3650">
        <v>1409900445</v>
      </c>
      <c r="L3650" s="10">
        <f>(((I3650/60)/60)/24)+DATE(1970,1,1)</f>
        <v>41917.292187500003</v>
      </c>
      <c r="M3650" t="b">
        <v>0</v>
      </c>
      <c r="N3650">
        <v>73</v>
      </c>
      <c r="O3650" t="b">
        <v>1</v>
      </c>
      <c r="P3650" t="s">
        <v>8271</v>
      </c>
      <c r="Q3650" t="str">
        <f t="shared" si="227"/>
        <v>theater</v>
      </c>
      <c r="R3650" t="str">
        <f t="shared" si="228"/>
        <v>plays</v>
      </c>
      <c r="S3650">
        <f xml:space="preserve"> ROUND((E3650:E7763 / D3650:D7763)*100, 0)</f>
        <v>100</v>
      </c>
      <c r="T3650" s="5">
        <f t="shared" si="229"/>
        <v>550.04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0">
        <f t="shared" ref="J3651:J3714" si="230">(((K3651/60)/60)/24)+DATE(1970,1,1)</f>
        <v>41780.712893518517</v>
      </c>
      <c r="K3651">
        <v>1400691994</v>
      </c>
      <c r="L3651" s="10">
        <f>(((I3651/60)/60)/24)+DATE(1970,1,1)</f>
        <v>41806.712893518517</v>
      </c>
      <c r="M3651" t="b">
        <v>0</v>
      </c>
      <c r="N3651">
        <v>8</v>
      </c>
      <c r="O3651" t="b">
        <v>1</v>
      </c>
      <c r="P3651" t="s">
        <v>8271</v>
      </c>
      <c r="Q3651" t="str">
        <f t="shared" ref="Q3651:Q3714" si="231">LEFT(P3651, SEARCH("/",P3651,1)-1)</f>
        <v>theater</v>
      </c>
      <c r="R3651" t="str">
        <f t="shared" ref="R3651:R3714" si="232">RIGHT(P3651,LEN(P3651)-SEARCH("/",P3651))</f>
        <v>plays</v>
      </c>
      <c r="S3651">
        <f xml:space="preserve"> ROUND((E3651:E7764 / D3651:D7764)*100, 0)</f>
        <v>104</v>
      </c>
      <c r="T3651" s="5">
        <f t="shared" si="229"/>
        <v>97.5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0">
        <f t="shared" si="230"/>
        <v>42381.478981481487</v>
      </c>
      <c r="K3652">
        <v>1452598184</v>
      </c>
      <c r="L3652" s="10">
        <f>(((I3652/60)/60)/24)+DATE(1970,1,1)</f>
        <v>42402.478981481487</v>
      </c>
      <c r="M3652" t="b">
        <v>0</v>
      </c>
      <c r="N3652">
        <v>17</v>
      </c>
      <c r="O3652" t="b">
        <v>1</v>
      </c>
      <c r="P3652" t="s">
        <v>8271</v>
      </c>
      <c r="Q3652" t="str">
        <f t="shared" si="231"/>
        <v>theater</v>
      </c>
      <c r="R3652" t="str">
        <f t="shared" si="232"/>
        <v>plays</v>
      </c>
      <c r="S3652">
        <f xml:space="preserve"> ROUND((E3652:E7765 / D3652:D7765)*100, 0)</f>
        <v>100</v>
      </c>
      <c r="T3652" s="5">
        <f t="shared" si="229"/>
        <v>29.41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0">
        <f t="shared" si="230"/>
        <v>41828.646319444444</v>
      </c>
      <c r="K3653">
        <v>1404833442</v>
      </c>
      <c r="L3653" s="10">
        <f>(((I3653/60)/60)/24)+DATE(1970,1,1)</f>
        <v>41861.665972222225</v>
      </c>
      <c r="M3653" t="b">
        <v>0</v>
      </c>
      <c r="N3653">
        <v>9</v>
      </c>
      <c r="O3653" t="b">
        <v>1</v>
      </c>
      <c r="P3653" t="s">
        <v>8271</v>
      </c>
      <c r="Q3653" t="str">
        <f t="shared" si="231"/>
        <v>theater</v>
      </c>
      <c r="R3653" t="str">
        <f t="shared" si="232"/>
        <v>plays</v>
      </c>
      <c r="S3653">
        <f xml:space="preserve"> ROUND((E3653:E7766 / D3653:D7766)*100, 0)</f>
        <v>104</v>
      </c>
      <c r="T3653" s="5">
        <f t="shared" si="229"/>
        <v>57.78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0">
        <f t="shared" si="230"/>
        <v>42596.644699074073</v>
      </c>
      <c r="K3654">
        <v>1471188502</v>
      </c>
      <c r="L3654" s="10">
        <f>(((I3654/60)/60)/24)+DATE(1970,1,1)</f>
        <v>42607.165972222225</v>
      </c>
      <c r="M3654" t="b">
        <v>0</v>
      </c>
      <c r="N3654">
        <v>17</v>
      </c>
      <c r="O3654" t="b">
        <v>1</v>
      </c>
      <c r="P3654" t="s">
        <v>8271</v>
      </c>
      <c r="Q3654" t="str">
        <f t="shared" si="231"/>
        <v>theater</v>
      </c>
      <c r="R3654" t="str">
        <f t="shared" si="232"/>
        <v>plays</v>
      </c>
      <c r="S3654">
        <f xml:space="preserve"> ROUND((E3654:E7767 / D3654:D7767)*100, 0)</f>
        <v>251</v>
      </c>
      <c r="T3654" s="5">
        <f t="shared" si="229"/>
        <v>44.24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0">
        <f t="shared" si="230"/>
        <v>42191.363506944443</v>
      </c>
      <c r="K3655">
        <v>1436172207</v>
      </c>
      <c r="L3655" s="10">
        <f>(((I3655/60)/60)/24)+DATE(1970,1,1)</f>
        <v>42221.363506944443</v>
      </c>
      <c r="M3655" t="b">
        <v>0</v>
      </c>
      <c r="N3655">
        <v>33</v>
      </c>
      <c r="O3655" t="b">
        <v>1</v>
      </c>
      <c r="P3655" t="s">
        <v>8271</v>
      </c>
      <c r="Q3655" t="str">
        <f t="shared" si="231"/>
        <v>theater</v>
      </c>
      <c r="R3655" t="str">
        <f t="shared" si="232"/>
        <v>plays</v>
      </c>
      <c r="S3655">
        <f xml:space="preserve"> ROUND((E3655:E7768 / D3655:D7768)*100, 0)</f>
        <v>101</v>
      </c>
      <c r="T3655" s="5">
        <f t="shared" si="229"/>
        <v>60.91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0">
        <f t="shared" si="230"/>
        <v>42440.416504629626</v>
      </c>
      <c r="K3656">
        <v>1457690386</v>
      </c>
      <c r="L3656" s="10">
        <f>(((I3656/60)/60)/24)+DATE(1970,1,1)</f>
        <v>42463.708333333328</v>
      </c>
      <c r="M3656" t="b">
        <v>0</v>
      </c>
      <c r="N3656">
        <v>38</v>
      </c>
      <c r="O3656" t="b">
        <v>1</v>
      </c>
      <c r="P3656" t="s">
        <v>8271</v>
      </c>
      <c r="Q3656" t="str">
        <f t="shared" si="231"/>
        <v>theater</v>
      </c>
      <c r="R3656" t="str">
        <f t="shared" si="232"/>
        <v>plays</v>
      </c>
      <c r="S3656">
        <f xml:space="preserve"> ROUND((E3656:E7769 / D3656:D7769)*100, 0)</f>
        <v>174</v>
      </c>
      <c r="T3656" s="5">
        <f t="shared" si="229"/>
        <v>68.84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0">
        <f t="shared" si="230"/>
        <v>42173.803217592591</v>
      </c>
      <c r="K3657">
        <v>1434654998</v>
      </c>
      <c r="L3657" s="10">
        <f>(((I3657/60)/60)/24)+DATE(1970,1,1)</f>
        <v>42203.290972222225</v>
      </c>
      <c r="M3657" t="b">
        <v>0</v>
      </c>
      <c r="N3657">
        <v>79</v>
      </c>
      <c r="O3657" t="b">
        <v>1</v>
      </c>
      <c r="P3657" t="s">
        <v>8271</v>
      </c>
      <c r="Q3657" t="str">
        <f t="shared" si="231"/>
        <v>theater</v>
      </c>
      <c r="R3657" t="str">
        <f t="shared" si="232"/>
        <v>plays</v>
      </c>
      <c r="S3657">
        <f xml:space="preserve"> ROUND((E3657:E7770 / D3657:D7770)*100, 0)</f>
        <v>116</v>
      </c>
      <c r="T3657" s="5">
        <f t="shared" si="229"/>
        <v>73.58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0">
        <f t="shared" si="230"/>
        <v>42737.910138888896</v>
      </c>
      <c r="K3658">
        <v>1483393836</v>
      </c>
      <c r="L3658" s="10">
        <f>(((I3658/60)/60)/24)+DATE(1970,1,1)</f>
        <v>42767.957638888889</v>
      </c>
      <c r="M3658" t="b">
        <v>0</v>
      </c>
      <c r="N3658">
        <v>46</v>
      </c>
      <c r="O3658" t="b">
        <v>1</v>
      </c>
      <c r="P3658" t="s">
        <v>8271</v>
      </c>
      <c r="Q3658" t="str">
        <f t="shared" si="231"/>
        <v>theater</v>
      </c>
      <c r="R3658" t="str">
        <f t="shared" si="232"/>
        <v>plays</v>
      </c>
      <c r="S3658">
        <f xml:space="preserve"> ROUND((E3658:E7771 / D3658:D7771)*100, 0)</f>
        <v>106</v>
      </c>
      <c r="T3658" s="5">
        <f t="shared" si="229"/>
        <v>115.02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0">
        <f t="shared" si="230"/>
        <v>42499.629849537043</v>
      </c>
      <c r="K3659">
        <v>1462806419</v>
      </c>
      <c r="L3659" s="10">
        <f>(((I3659/60)/60)/24)+DATE(1970,1,1)</f>
        <v>42522.904166666667</v>
      </c>
      <c r="M3659" t="b">
        <v>0</v>
      </c>
      <c r="N3659">
        <v>20</v>
      </c>
      <c r="O3659" t="b">
        <v>1</v>
      </c>
      <c r="P3659" t="s">
        <v>8271</v>
      </c>
      <c r="Q3659" t="str">
        <f t="shared" si="231"/>
        <v>theater</v>
      </c>
      <c r="R3659" t="str">
        <f t="shared" si="232"/>
        <v>plays</v>
      </c>
      <c r="S3659">
        <f xml:space="preserve"> ROUND((E3659:E7772 / D3659:D7772)*100, 0)</f>
        <v>111</v>
      </c>
      <c r="T3659" s="5">
        <f t="shared" si="229"/>
        <v>110.75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0">
        <f t="shared" si="230"/>
        <v>41775.858564814815</v>
      </c>
      <c r="K3660">
        <v>1400272580</v>
      </c>
      <c r="L3660" s="10">
        <f>(((I3660/60)/60)/24)+DATE(1970,1,1)</f>
        <v>41822.165972222225</v>
      </c>
      <c r="M3660" t="b">
        <v>0</v>
      </c>
      <c r="N3660">
        <v>20</v>
      </c>
      <c r="O3660" t="b">
        <v>1</v>
      </c>
      <c r="P3660" t="s">
        <v>8271</v>
      </c>
      <c r="Q3660" t="str">
        <f t="shared" si="231"/>
        <v>theater</v>
      </c>
      <c r="R3660" t="str">
        <f t="shared" si="232"/>
        <v>plays</v>
      </c>
      <c r="S3660">
        <f xml:space="preserve"> ROUND((E3660:E7773 / D3660:D7773)*100, 0)</f>
        <v>101</v>
      </c>
      <c r="T3660" s="5">
        <f t="shared" si="229"/>
        <v>75.5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0">
        <f t="shared" si="230"/>
        <v>42055.277199074073</v>
      </c>
      <c r="K3661">
        <v>1424414350</v>
      </c>
      <c r="L3661" s="10">
        <f>(((I3661/60)/60)/24)+DATE(1970,1,1)</f>
        <v>42082.610416666663</v>
      </c>
      <c r="M3661" t="b">
        <v>0</v>
      </c>
      <c r="N3661">
        <v>13</v>
      </c>
      <c r="O3661" t="b">
        <v>1</v>
      </c>
      <c r="P3661" t="s">
        <v>8271</v>
      </c>
      <c r="Q3661" t="str">
        <f t="shared" si="231"/>
        <v>theater</v>
      </c>
      <c r="R3661" t="str">
        <f t="shared" si="232"/>
        <v>plays</v>
      </c>
      <c r="S3661">
        <f xml:space="preserve"> ROUND((E3661:E7774 / D3661:D7774)*100, 0)</f>
        <v>102</v>
      </c>
      <c r="T3661" s="5">
        <f t="shared" si="229"/>
        <v>235.46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0">
        <f t="shared" si="230"/>
        <v>41971.881076388891</v>
      </c>
      <c r="K3662">
        <v>1417208925</v>
      </c>
      <c r="L3662" s="10">
        <f>(((I3662/60)/60)/24)+DATE(1970,1,1)</f>
        <v>41996.881076388891</v>
      </c>
      <c r="M3662" t="b">
        <v>0</v>
      </c>
      <c r="N3662">
        <v>22</v>
      </c>
      <c r="O3662" t="b">
        <v>1</v>
      </c>
      <c r="P3662" t="s">
        <v>8271</v>
      </c>
      <c r="Q3662" t="str">
        <f t="shared" si="231"/>
        <v>theater</v>
      </c>
      <c r="R3662" t="str">
        <f t="shared" si="232"/>
        <v>plays</v>
      </c>
      <c r="S3662">
        <f xml:space="preserve"> ROUND((E3662:E7775 / D3662:D7775)*100, 0)</f>
        <v>100</v>
      </c>
      <c r="T3662" s="5">
        <f t="shared" si="229"/>
        <v>11.36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0">
        <f t="shared" si="230"/>
        <v>42447.896666666667</v>
      </c>
      <c r="K3663">
        <v>1458336672</v>
      </c>
      <c r="L3663" s="10">
        <f>(((I3663/60)/60)/24)+DATE(1970,1,1)</f>
        <v>42470.166666666672</v>
      </c>
      <c r="M3663" t="b">
        <v>0</v>
      </c>
      <c r="N3663">
        <v>36</v>
      </c>
      <c r="O3663" t="b">
        <v>1</v>
      </c>
      <c r="P3663" t="s">
        <v>8271</v>
      </c>
      <c r="Q3663" t="str">
        <f t="shared" si="231"/>
        <v>theater</v>
      </c>
      <c r="R3663" t="str">
        <f t="shared" si="232"/>
        <v>plays</v>
      </c>
      <c r="S3663">
        <f xml:space="preserve"> ROUND((E3663:E7776 / D3663:D7776)*100, 0)</f>
        <v>111</v>
      </c>
      <c r="T3663" s="5">
        <f t="shared" si="229"/>
        <v>92.5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0">
        <f t="shared" si="230"/>
        <v>42064.220069444447</v>
      </c>
      <c r="K3664">
        <v>1425187014</v>
      </c>
      <c r="L3664" s="10">
        <f>(((I3664/60)/60)/24)+DATE(1970,1,1)</f>
        <v>42094.178402777776</v>
      </c>
      <c r="M3664" t="b">
        <v>0</v>
      </c>
      <c r="N3664">
        <v>40</v>
      </c>
      <c r="O3664" t="b">
        <v>1</v>
      </c>
      <c r="P3664" t="s">
        <v>8271</v>
      </c>
      <c r="Q3664" t="str">
        <f t="shared" si="231"/>
        <v>theater</v>
      </c>
      <c r="R3664" t="str">
        <f t="shared" si="232"/>
        <v>plays</v>
      </c>
      <c r="S3664">
        <f xml:space="preserve"> ROUND((E3664:E7777 / D3664:D7777)*100, 0)</f>
        <v>101</v>
      </c>
      <c r="T3664" s="5">
        <f t="shared" si="229"/>
        <v>202.85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0">
        <f t="shared" si="230"/>
        <v>42665.451736111107</v>
      </c>
      <c r="K3665">
        <v>1477133430</v>
      </c>
      <c r="L3665" s="10">
        <f>(((I3665/60)/60)/24)+DATE(1970,1,1)</f>
        <v>42725.493402777778</v>
      </c>
      <c r="M3665" t="b">
        <v>0</v>
      </c>
      <c r="N3665">
        <v>9</v>
      </c>
      <c r="O3665" t="b">
        <v>1</v>
      </c>
      <c r="P3665" t="s">
        <v>8271</v>
      </c>
      <c r="Q3665" t="str">
        <f t="shared" si="231"/>
        <v>theater</v>
      </c>
      <c r="R3665" t="str">
        <f t="shared" si="232"/>
        <v>plays</v>
      </c>
      <c r="S3665">
        <f xml:space="preserve"> ROUND((E3665:E7778 / D3665:D7778)*100, 0)</f>
        <v>104</v>
      </c>
      <c r="T3665" s="5">
        <f t="shared" si="229"/>
        <v>26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0">
        <f t="shared" si="230"/>
        <v>42523.248715277776</v>
      </c>
      <c r="K3666">
        <v>1464847089</v>
      </c>
      <c r="L3666" s="10">
        <f>(((I3666/60)/60)/24)+DATE(1970,1,1)</f>
        <v>42537.248715277776</v>
      </c>
      <c r="M3666" t="b">
        <v>0</v>
      </c>
      <c r="N3666">
        <v>19</v>
      </c>
      <c r="O3666" t="b">
        <v>1</v>
      </c>
      <c r="P3666" t="s">
        <v>8271</v>
      </c>
      <c r="Q3666" t="str">
        <f t="shared" si="231"/>
        <v>theater</v>
      </c>
      <c r="R3666" t="str">
        <f t="shared" si="232"/>
        <v>plays</v>
      </c>
      <c r="S3666">
        <f xml:space="preserve"> ROUND((E3666:E7779 / D3666:D7779)*100, 0)</f>
        <v>109</v>
      </c>
      <c r="T3666" s="5">
        <f t="shared" si="229"/>
        <v>46.05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0">
        <f t="shared" si="230"/>
        <v>42294.808124999996</v>
      </c>
      <c r="K3667">
        <v>1445109822</v>
      </c>
      <c r="L3667" s="10">
        <f>(((I3667/60)/60)/24)+DATE(1970,1,1)</f>
        <v>42305.829166666663</v>
      </c>
      <c r="M3667" t="b">
        <v>0</v>
      </c>
      <c r="N3667">
        <v>14</v>
      </c>
      <c r="O3667" t="b">
        <v>1</v>
      </c>
      <c r="P3667" t="s">
        <v>8271</v>
      </c>
      <c r="Q3667" t="str">
        <f t="shared" si="231"/>
        <v>theater</v>
      </c>
      <c r="R3667" t="str">
        <f t="shared" si="232"/>
        <v>plays</v>
      </c>
      <c r="S3667">
        <f xml:space="preserve"> ROUND((E3667:E7780 / D3667:D7780)*100, 0)</f>
        <v>115</v>
      </c>
      <c r="T3667" s="5">
        <f t="shared" si="229"/>
        <v>51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0">
        <f t="shared" si="230"/>
        <v>41822.90488425926</v>
      </c>
      <c r="K3668">
        <v>1404337382</v>
      </c>
      <c r="L3668" s="10">
        <f>(((I3668/60)/60)/24)+DATE(1970,1,1)</f>
        <v>41844.291666666664</v>
      </c>
      <c r="M3668" t="b">
        <v>0</v>
      </c>
      <c r="N3668">
        <v>38</v>
      </c>
      <c r="O3668" t="b">
        <v>1</v>
      </c>
      <c r="P3668" t="s">
        <v>8271</v>
      </c>
      <c r="Q3668" t="str">
        <f t="shared" si="231"/>
        <v>theater</v>
      </c>
      <c r="R3668" t="str">
        <f t="shared" si="232"/>
        <v>plays</v>
      </c>
      <c r="S3668">
        <f xml:space="preserve"> ROUND((E3668:E7781 / D3668:D7781)*100, 0)</f>
        <v>100</v>
      </c>
      <c r="T3668" s="5">
        <f t="shared" si="229"/>
        <v>31.58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0">
        <f t="shared" si="230"/>
        <v>42173.970127314817</v>
      </c>
      <c r="K3669">
        <v>1434669419</v>
      </c>
      <c r="L3669" s="10">
        <f>(((I3669/60)/60)/24)+DATE(1970,1,1)</f>
        <v>42203.970127314817</v>
      </c>
      <c r="M3669" t="b">
        <v>0</v>
      </c>
      <c r="N3669">
        <v>58</v>
      </c>
      <c r="O3669" t="b">
        <v>1</v>
      </c>
      <c r="P3669" t="s">
        <v>8271</v>
      </c>
      <c r="Q3669" t="str">
        <f t="shared" si="231"/>
        <v>theater</v>
      </c>
      <c r="R3669" t="str">
        <f t="shared" si="232"/>
        <v>plays</v>
      </c>
      <c r="S3669">
        <f xml:space="preserve"> ROUND((E3669:E7782 / D3669:D7782)*100, 0)</f>
        <v>103</v>
      </c>
      <c r="T3669" s="5">
        <f t="shared" si="229"/>
        <v>53.36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0">
        <f t="shared" si="230"/>
        <v>42185.556157407409</v>
      </c>
      <c r="K3670">
        <v>1435670452</v>
      </c>
      <c r="L3670" s="10">
        <f>(((I3670/60)/60)/24)+DATE(1970,1,1)</f>
        <v>42208.772916666669</v>
      </c>
      <c r="M3670" t="b">
        <v>0</v>
      </c>
      <c r="N3670">
        <v>28</v>
      </c>
      <c r="O3670" t="b">
        <v>1</v>
      </c>
      <c r="P3670" t="s">
        <v>8271</v>
      </c>
      <c r="Q3670" t="str">
        <f t="shared" si="231"/>
        <v>theater</v>
      </c>
      <c r="R3670" t="str">
        <f t="shared" si="232"/>
        <v>plays</v>
      </c>
      <c r="S3670">
        <f xml:space="preserve"> ROUND((E3670:E7783 / D3670:D7783)*100, 0)</f>
        <v>104</v>
      </c>
      <c r="T3670" s="5">
        <f t="shared" si="229"/>
        <v>36.96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0">
        <f t="shared" si="230"/>
        <v>42136.675196759257</v>
      </c>
      <c r="K3671">
        <v>1431447137</v>
      </c>
      <c r="L3671" s="10">
        <f>(((I3671/60)/60)/24)+DATE(1970,1,1)</f>
        <v>42166.675196759257</v>
      </c>
      <c r="M3671" t="b">
        <v>0</v>
      </c>
      <c r="N3671">
        <v>17</v>
      </c>
      <c r="O3671" t="b">
        <v>1</v>
      </c>
      <c r="P3671" t="s">
        <v>8271</v>
      </c>
      <c r="Q3671" t="str">
        <f t="shared" si="231"/>
        <v>theater</v>
      </c>
      <c r="R3671" t="str">
        <f t="shared" si="232"/>
        <v>plays</v>
      </c>
      <c r="S3671">
        <f xml:space="preserve"> ROUND((E3671:E7784 / D3671:D7784)*100, 0)</f>
        <v>138</v>
      </c>
      <c r="T3671" s="5">
        <f t="shared" si="229"/>
        <v>81.290000000000006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0">
        <f t="shared" si="230"/>
        <v>42142.514016203699</v>
      </c>
      <c r="K3672">
        <v>1431951611</v>
      </c>
      <c r="L3672" s="10">
        <f>(((I3672/60)/60)/24)+DATE(1970,1,1)</f>
        <v>42155.958333333328</v>
      </c>
      <c r="M3672" t="b">
        <v>0</v>
      </c>
      <c r="N3672">
        <v>12</v>
      </c>
      <c r="O3672" t="b">
        <v>1</v>
      </c>
      <c r="P3672" t="s">
        <v>8271</v>
      </c>
      <c r="Q3672" t="str">
        <f t="shared" si="231"/>
        <v>theater</v>
      </c>
      <c r="R3672" t="str">
        <f t="shared" si="232"/>
        <v>plays</v>
      </c>
      <c r="S3672">
        <f xml:space="preserve"> ROUND((E3672:E7785 / D3672:D7785)*100, 0)</f>
        <v>110</v>
      </c>
      <c r="T3672" s="5">
        <f t="shared" si="229"/>
        <v>20.079999999999998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0">
        <f t="shared" si="230"/>
        <v>41820.62809027778</v>
      </c>
      <c r="K3673">
        <v>1404140667</v>
      </c>
      <c r="L3673" s="10">
        <f>(((I3673/60)/60)/24)+DATE(1970,1,1)</f>
        <v>41841.165972222225</v>
      </c>
      <c r="M3673" t="b">
        <v>0</v>
      </c>
      <c r="N3673">
        <v>40</v>
      </c>
      <c r="O3673" t="b">
        <v>1</v>
      </c>
      <c r="P3673" t="s">
        <v>8271</v>
      </c>
      <c r="Q3673" t="str">
        <f t="shared" si="231"/>
        <v>theater</v>
      </c>
      <c r="R3673" t="str">
        <f t="shared" si="232"/>
        <v>plays</v>
      </c>
      <c r="S3673">
        <f xml:space="preserve"> ROUND((E3673:E7786 / D3673:D7786)*100, 0)</f>
        <v>101</v>
      </c>
      <c r="T3673" s="5">
        <f t="shared" si="229"/>
        <v>88.25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0">
        <f t="shared" si="230"/>
        <v>41878.946574074071</v>
      </c>
      <c r="K3674">
        <v>1409179384</v>
      </c>
      <c r="L3674" s="10">
        <f>(((I3674/60)/60)/24)+DATE(1970,1,1)</f>
        <v>41908.946574074071</v>
      </c>
      <c r="M3674" t="b">
        <v>0</v>
      </c>
      <c r="N3674">
        <v>57</v>
      </c>
      <c r="O3674" t="b">
        <v>1</v>
      </c>
      <c r="P3674" t="s">
        <v>8271</v>
      </c>
      <c r="Q3674" t="str">
        <f t="shared" si="231"/>
        <v>theater</v>
      </c>
      <c r="R3674" t="str">
        <f t="shared" si="232"/>
        <v>plays</v>
      </c>
      <c r="S3674">
        <f xml:space="preserve"> ROUND((E3674:E7787 / D3674:D7787)*100, 0)</f>
        <v>102</v>
      </c>
      <c r="T3674" s="5">
        <f t="shared" si="229"/>
        <v>53.44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0">
        <f t="shared" si="230"/>
        <v>41914.295104166667</v>
      </c>
      <c r="K3675">
        <v>1412233497</v>
      </c>
      <c r="L3675" s="10">
        <f>(((I3675/60)/60)/24)+DATE(1970,1,1)</f>
        <v>41948.536111111112</v>
      </c>
      <c r="M3675" t="b">
        <v>0</v>
      </c>
      <c r="N3675">
        <v>114</v>
      </c>
      <c r="O3675" t="b">
        <v>1</v>
      </c>
      <c r="P3675" t="s">
        <v>8271</v>
      </c>
      <c r="Q3675" t="str">
        <f t="shared" si="231"/>
        <v>theater</v>
      </c>
      <c r="R3675" t="str">
        <f t="shared" si="232"/>
        <v>plays</v>
      </c>
      <c r="S3675">
        <f xml:space="preserve"> ROUND((E3675:E7788 / D3675:D7788)*100, 0)</f>
        <v>114</v>
      </c>
      <c r="T3675" s="5">
        <f t="shared" si="229"/>
        <v>39.869999999999997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0">
        <f t="shared" si="230"/>
        <v>42556.873020833329</v>
      </c>
      <c r="K3676">
        <v>1467752229</v>
      </c>
      <c r="L3676" s="10">
        <f>(((I3676/60)/60)/24)+DATE(1970,1,1)</f>
        <v>42616.873020833329</v>
      </c>
      <c r="M3676" t="b">
        <v>0</v>
      </c>
      <c r="N3676">
        <v>31</v>
      </c>
      <c r="O3676" t="b">
        <v>1</v>
      </c>
      <c r="P3676" t="s">
        <v>8271</v>
      </c>
      <c r="Q3676" t="str">
        <f t="shared" si="231"/>
        <v>theater</v>
      </c>
      <c r="R3676" t="str">
        <f t="shared" si="232"/>
        <v>plays</v>
      </c>
      <c r="S3676">
        <f xml:space="preserve"> ROUND((E3676:E7789 / D3676:D7789)*100, 0)</f>
        <v>100</v>
      </c>
      <c r="T3676" s="5">
        <f t="shared" si="229"/>
        <v>145.16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0">
        <f t="shared" si="230"/>
        <v>42493.597013888888</v>
      </c>
      <c r="K3677">
        <v>1462285182</v>
      </c>
      <c r="L3677" s="10">
        <f>(((I3677/60)/60)/24)+DATE(1970,1,1)</f>
        <v>42505.958333333328</v>
      </c>
      <c r="M3677" t="b">
        <v>0</v>
      </c>
      <c r="N3677">
        <v>3</v>
      </c>
      <c r="O3677" t="b">
        <v>1</v>
      </c>
      <c r="P3677" t="s">
        <v>8271</v>
      </c>
      <c r="Q3677" t="str">
        <f t="shared" si="231"/>
        <v>theater</v>
      </c>
      <c r="R3677" t="str">
        <f t="shared" si="232"/>
        <v>plays</v>
      </c>
      <c r="S3677">
        <f xml:space="preserve"> ROUND((E3677:E7790 / D3677:D7790)*100, 0)</f>
        <v>140</v>
      </c>
      <c r="T3677" s="5">
        <f t="shared" si="229"/>
        <v>23.33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0">
        <f t="shared" si="230"/>
        <v>41876.815787037034</v>
      </c>
      <c r="K3678">
        <v>1408995284</v>
      </c>
      <c r="L3678" s="10">
        <f>(((I3678/60)/60)/24)+DATE(1970,1,1)</f>
        <v>41894.815787037034</v>
      </c>
      <c r="M3678" t="b">
        <v>0</v>
      </c>
      <c r="N3678">
        <v>16</v>
      </c>
      <c r="O3678" t="b">
        <v>1</v>
      </c>
      <c r="P3678" t="s">
        <v>8271</v>
      </c>
      <c r="Q3678" t="str">
        <f t="shared" si="231"/>
        <v>theater</v>
      </c>
      <c r="R3678" t="str">
        <f t="shared" si="232"/>
        <v>plays</v>
      </c>
      <c r="S3678">
        <f xml:space="preserve"> ROUND((E3678:E7791 / D3678:D7791)*100, 0)</f>
        <v>129</v>
      </c>
      <c r="T3678" s="5">
        <f t="shared" si="229"/>
        <v>64.38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0">
        <f t="shared" si="230"/>
        <v>41802.574282407404</v>
      </c>
      <c r="K3679">
        <v>1402580818</v>
      </c>
      <c r="L3679" s="10">
        <f>(((I3679/60)/60)/24)+DATE(1970,1,1)</f>
        <v>41823.165972222225</v>
      </c>
      <c r="M3679" t="b">
        <v>0</v>
      </c>
      <c r="N3679">
        <v>199</v>
      </c>
      <c r="O3679" t="b">
        <v>1</v>
      </c>
      <c r="P3679" t="s">
        <v>8271</v>
      </c>
      <c r="Q3679" t="str">
        <f t="shared" si="231"/>
        <v>theater</v>
      </c>
      <c r="R3679" t="str">
        <f t="shared" si="232"/>
        <v>plays</v>
      </c>
      <c r="S3679">
        <f xml:space="preserve"> ROUND((E3679:E7792 / D3679:D7792)*100, 0)</f>
        <v>103</v>
      </c>
      <c r="T3679" s="5">
        <f t="shared" si="229"/>
        <v>62.05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0">
        <f t="shared" si="230"/>
        <v>42120.531226851846</v>
      </c>
      <c r="K3680">
        <v>1430052298</v>
      </c>
      <c r="L3680" s="10">
        <f>(((I3680/60)/60)/24)+DATE(1970,1,1)</f>
        <v>42155.531226851846</v>
      </c>
      <c r="M3680" t="b">
        <v>0</v>
      </c>
      <c r="N3680">
        <v>31</v>
      </c>
      <c r="O3680" t="b">
        <v>1</v>
      </c>
      <c r="P3680" t="s">
        <v>8271</v>
      </c>
      <c r="Q3680" t="str">
        <f t="shared" si="231"/>
        <v>theater</v>
      </c>
      <c r="R3680" t="str">
        <f t="shared" si="232"/>
        <v>plays</v>
      </c>
      <c r="S3680">
        <f xml:space="preserve"> ROUND((E3680:E7793 / D3680:D7793)*100, 0)</f>
        <v>103</v>
      </c>
      <c r="T3680" s="5">
        <f t="shared" si="229"/>
        <v>66.13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0">
        <f t="shared" si="230"/>
        <v>41786.761354166665</v>
      </c>
      <c r="K3681">
        <v>1401214581</v>
      </c>
      <c r="L3681" s="10">
        <f>(((I3681/60)/60)/24)+DATE(1970,1,1)</f>
        <v>41821.207638888889</v>
      </c>
      <c r="M3681" t="b">
        <v>0</v>
      </c>
      <c r="N3681">
        <v>30</v>
      </c>
      <c r="O3681" t="b">
        <v>1</v>
      </c>
      <c r="P3681" t="s">
        <v>8271</v>
      </c>
      <c r="Q3681" t="str">
        <f t="shared" si="231"/>
        <v>theater</v>
      </c>
      <c r="R3681" t="str">
        <f t="shared" si="232"/>
        <v>plays</v>
      </c>
      <c r="S3681">
        <f xml:space="preserve"> ROUND((E3681:E7794 / D3681:D7794)*100, 0)</f>
        <v>110</v>
      </c>
      <c r="T3681" s="5">
        <f t="shared" si="229"/>
        <v>73.400000000000006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0">
        <f t="shared" si="230"/>
        <v>42627.454097222217</v>
      </c>
      <c r="K3682">
        <v>1473850434</v>
      </c>
      <c r="L3682" s="10">
        <f>(((I3682/60)/60)/24)+DATE(1970,1,1)</f>
        <v>42648.454097222217</v>
      </c>
      <c r="M3682" t="b">
        <v>0</v>
      </c>
      <c r="N3682">
        <v>34</v>
      </c>
      <c r="O3682" t="b">
        <v>1</v>
      </c>
      <c r="P3682" t="s">
        <v>8271</v>
      </c>
      <c r="Q3682" t="str">
        <f t="shared" si="231"/>
        <v>theater</v>
      </c>
      <c r="R3682" t="str">
        <f t="shared" si="232"/>
        <v>plays</v>
      </c>
      <c r="S3682">
        <f xml:space="preserve"> ROUND((E3682:E7795 / D3682:D7795)*100, 0)</f>
        <v>113</v>
      </c>
      <c r="T3682" s="5">
        <f t="shared" si="229"/>
        <v>99.5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0">
        <f t="shared" si="230"/>
        <v>42374.651504629626</v>
      </c>
      <c r="K3683">
        <v>1452008290</v>
      </c>
      <c r="L3683" s="10">
        <f>(((I3683/60)/60)/24)+DATE(1970,1,1)</f>
        <v>42384.651504629626</v>
      </c>
      <c r="M3683" t="b">
        <v>0</v>
      </c>
      <c r="N3683">
        <v>18</v>
      </c>
      <c r="O3683" t="b">
        <v>1</v>
      </c>
      <c r="P3683" t="s">
        <v>8271</v>
      </c>
      <c r="Q3683" t="str">
        <f t="shared" si="231"/>
        <v>theater</v>
      </c>
      <c r="R3683" t="str">
        <f t="shared" si="232"/>
        <v>plays</v>
      </c>
      <c r="S3683">
        <f xml:space="preserve"> ROUND((E3683:E7796 / D3683:D7796)*100, 0)</f>
        <v>112</v>
      </c>
      <c r="T3683" s="5">
        <f t="shared" si="229"/>
        <v>62.17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0">
        <f t="shared" si="230"/>
        <v>41772.685393518521</v>
      </c>
      <c r="K3684">
        <v>1399998418</v>
      </c>
      <c r="L3684" s="10">
        <f>(((I3684/60)/60)/24)+DATE(1970,1,1)</f>
        <v>41806.290972222225</v>
      </c>
      <c r="M3684" t="b">
        <v>0</v>
      </c>
      <c r="N3684">
        <v>67</v>
      </c>
      <c r="O3684" t="b">
        <v>1</v>
      </c>
      <c r="P3684" t="s">
        <v>8271</v>
      </c>
      <c r="Q3684" t="str">
        <f t="shared" si="231"/>
        <v>theater</v>
      </c>
      <c r="R3684" t="str">
        <f t="shared" si="232"/>
        <v>plays</v>
      </c>
      <c r="S3684">
        <f xml:space="preserve"> ROUND((E3684:E7797 / D3684:D7797)*100, 0)</f>
        <v>139</v>
      </c>
      <c r="T3684" s="5">
        <f t="shared" si="229"/>
        <v>62.33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0">
        <f t="shared" si="230"/>
        <v>42633.116851851853</v>
      </c>
      <c r="K3685">
        <v>1474339696</v>
      </c>
      <c r="L3685" s="10">
        <f>(((I3685/60)/60)/24)+DATE(1970,1,1)</f>
        <v>42663.116851851853</v>
      </c>
      <c r="M3685" t="b">
        <v>0</v>
      </c>
      <c r="N3685">
        <v>66</v>
      </c>
      <c r="O3685" t="b">
        <v>1</v>
      </c>
      <c r="P3685" t="s">
        <v>8271</v>
      </c>
      <c r="Q3685" t="str">
        <f t="shared" si="231"/>
        <v>theater</v>
      </c>
      <c r="R3685" t="str">
        <f t="shared" si="232"/>
        <v>plays</v>
      </c>
      <c r="S3685">
        <f xml:space="preserve"> ROUND((E3685:E7798 / D3685:D7798)*100, 0)</f>
        <v>111</v>
      </c>
      <c r="T3685" s="5">
        <f t="shared" si="229"/>
        <v>58.79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0">
        <f t="shared" si="230"/>
        <v>42219.180393518516</v>
      </c>
      <c r="K3686">
        <v>1438575586</v>
      </c>
      <c r="L3686" s="10">
        <f>(((I3686/60)/60)/24)+DATE(1970,1,1)</f>
        <v>42249.180393518516</v>
      </c>
      <c r="M3686" t="b">
        <v>0</v>
      </c>
      <c r="N3686">
        <v>23</v>
      </c>
      <c r="O3686" t="b">
        <v>1</v>
      </c>
      <c r="P3686" t="s">
        <v>8271</v>
      </c>
      <c r="Q3686" t="str">
        <f t="shared" si="231"/>
        <v>theater</v>
      </c>
      <c r="R3686" t="str">
        <f t="shared" si="232"/>
        <v>plays</v>
      </c>
      <c r="S3686">
        <f xml:space="preserve"> ROUND((E3686:E7799 / D3686:D7799)*100, 0)</f>
        <v>139</v>
      </c>
      <c r="T3686" s="5">
        <f t="shared" si="229"/>
        <v>45.35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0">
        <f t="shared" si="230"/>
        <v>41753.593275462961</v>
      </c>
      <c r="K3687">
        <v>1398348859</v>
      </c>
      <c r="L3687" s="10">
        <f>(((I3687/60)/60)/24)+DATE(1970,1,1)</f>
        <v>41778.875</v>
      </c>
      <c r="M3687" t="b">
        <v>0</v>
      </c>
      <c r="N3687">
        <v>126</v>
      </c>
      <c r="O3687" t="b">
        <v>1</v>
      </c>
      <c r="P3687" t="s">
        <v>8271</v>
      </c>
      <c r="Q3687" t="str">
        <f t="shared" si="231"/>
        <v>theater</v>
      </c>
      <c r="R3687" t="str">
        <f t="shared" si="232"/>
        <v>plays</v>
      </c>
      <c r="S3687">
        <f xml:space="preserve"> ROUND((E3687:E7800 / D3687:D7800)*100, 0)</f>
        <v>106</v>
      </c>
      <c r="T3687" s="5">
        <f t="shared" si="229"/>
        <v>41.94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0">
        <f t="shared" si="230"/>
        <v>42230.662731481483</v>
      </c>
      <c r="K3688">
        <v>1439567660</v>
      </c>
      <c r="L3688" s="10">
        <f>(((I3688/60)/60)/24)+DATE(1970,1,1)</f>
        <v>42245.165972222225</v>
      </c>
      <c r="M3688" t="b">
        <v>0</v>
      </c>
      <c r="N3688">
        <v>6</v>
      </c>
      <c r="O3688" t="b">
        <v>1</v>
      </c>
      <c r="P3688" t="s">
        <v>8271</v>
      </c>
      <c r="Q3688" t="str">
        <f t="shared" si="231"/>
        <v>theater</v>
      </c>
      <c r="R3688" t="str">
        <f t="shared" si="232"/>
        <v>plays</v>
      </c>
      <c r="S3688">
        <f xml:space="preserve"> ROUND((E3688:E7801 / D3688:D7801)*100, 0)</f>
        <v>101</v>
      </c>
      <c r="T3688" s="5">
        <f t="shared" si="229"/>
        <v>59.17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0">
        <f t="shared" si="230"/>
        <v>41787.218229166669</v>
      </c>
      <c r="K3689">
        <v>1401254055</v>
      </c>
      <c r="L3689" s="10">
        <f>(((I3689/60)/60)/24)+DATE(1970,1,1)</f>
        <v>41817.218229166669</v>
      </c>
      <c r="M3689" t="b">
        <v>0</v>
      </c>
      <c r="N3689">
        <v>25</v>
      </c>
      <c r="O3689" t="b">
        <v>1</v>
      </c>
      <c r="P3689" t="s">
        <v>8271</v>
      </c>
      <c r="Q3689" t="str">
        <f t="shared" si="231"/>
        <v>theater</v>
      </c>
      <c r="R3689" t="str">
        <f t="shared" si="232"/>
        <v>plays</v>
      </c>
      <c r="S3689">
        <f xml:space="preserve"> ROUND((E3689:E7802 / D3689:D7802)*100, 0)</f>
        <v>100</v>
      </c>
      <c r="T3689" s="5">
        <f t="shared" si="229"/>
        <v>200.49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0">
        <f t="shared" si="230"/>
        <v>41829.787083333329</v>
      </c>
      <c r="K3690">
        <v>1404932004</v>
      </c>
      <c r="L3690" s="10">
        <f>(((I3690/60)/60)/24)+DATE(1970,1,1)</f>
        <v>41859.787083333329</v>
      </c>
      <c r="M3690" t="b">
        <v>0</v>
      </c>
      <c r="N3690">
        <v>39</v>
      </c>
      <c r="O3690" t="b">
        <v>1</v>
      </c>
      <c r="P3690" t="s">
        <v>8271</v>
      </c>
      <c r="Q3690" t="str">
        <f t="shared" si="231"/>
        <v>theater</v>
      </c>
      <c r="R3690" t="str">
        <f t="shared" si="232"/>
        <v>plays</v>
      </c>
      <c r="S3690">
        <f xml:space="preserve"> ROUND((E3690:E7803 / D3690:D7803)*100, 0)</f>
        <v>109</v>
      </c>
      <c r="T3690" s="5">
        <f t="shared" si="229"/>
        <v>83.97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0">
        <f t="shared" si="230"/>
        <v>42147.826840277776</v>
      </c>
      <c r="K3691">
        <v>1432410639</v>
      </c>
      <c r="L3691" s="10">
        <f>(((I3691/60)/60)/24)+DATE(1970,1,1)</f>
        <v>42176.934027777781</v>
      </c>
      <c r="M3691" t="b">
        <v>0</v>
      </c>
      <c r="N3691">
        <v>62</v>
      </c>
      <c r="O3691" t="b">
        <v>1</v>
      </c>
      <c r="P3691" t="s">
        <v>8271</v>
      </c>
      <c r="Q3691" t="str">
        <f t="shared" si="231"/>
        <v>theater</v>
      </c>
      <c r="R3691" t="str">
        <f t="shared" si="232"/>
        <v>plays</v>
      </c>
      <c r="S3691">
        <f xml:space="preserve"> ROUND((E3691:E7804 / D3691:D7804)*100, 0)</f>
        <v>118</v>
      </c>
      <c r="T3691" s="5">
        <f t="shared" si="229"/>
        <v>57.26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0">
        <f t="shared" si="230"/>
        <v>41940.598182870373</v>
      </c>
      <c r="K3692">
        <v>1414506083</v>
      </c>
      <c r="L3692" s="10">
        <f>(((I3692/60)/60)/24)+DATE(1970,1,1)</f>
        <v>41970.639849537038</v>
      </c>
      <c r="M3692" t="b">
        <v>0</v>
      </c>
      <c r="N3692">
        <v>31</v>
      </c>
      <c r="O3692" t="b">
        <v>1</v>
      </c>
      <c r="P3692" t="s">
        <v>8271</v>
      </c>
      <c r="Q3692" t="str">
        <f t="shared" si="231"/>
        <v>theater</v>
      </c>
      <c r="R3692" t="str">
        <f t="shared" si="232"/>
        <v>plays</v>
      </c>
      <c r="S3692">
        <f xml:space="preserve"> ROUND((E3692:E7805 / D3692:D7805)*100, 0)</f>
        <v>120</v>
      </c>
      <c r="T3692" s="5">
        <f t="shared" si="229"/>
        <v>58.06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0">
        <f t="shared" si="230"/>
        <v>42020.700567129628</v>
      </c>
      <c r="K3693">
        <v>1421426929</v>
      </c>
      <c r="L3693" s="10">
        <f>(((I3693/60)/60)/24)+DATE(1970,1,1)</f>
        <v>42065.207638888889</v>
      </c>
      <c r="M3693" t="b">
        <v>0</v>
      </c>
      <c r="N3693">
        <v>274</v>
      </c>
      <c r="O3693" t="b">
        <v>1</v>
      </c>
      <c r="P3693" t="s">
        <v>8271</v>
      </c>
      <c r="Q3693" t="str">
        <f t="shared" si="231"/>
        <v>theater</v>
      </c>
      <c r="R3693" t="str">
        <f t="shared" si="232"/>
        <v>plays</v>
      </c>
      <c r="S3693">
        <f xml:space="preserve"> ROUND((E3693:E7806 / D3693:D7806)*100, 0)</f>
        <v>128</v>
      </c>
      <c r="T3693" s="5">
        <f t="shared" si="229"/>
        <v>186.8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0">
        <f t="shared" si="230"/>
        <v>41891.96503472222</v>
      </c>
      <c r="K3694">
        <v>1410304179</v>
      </c>
      <c r="L3694" s="10">
        <f>(((I3694/60)/60)/24)+DATE(1970,1,1)</f>
        <v>41901</v>
      </c>
      <c r="M3694" t="b">
        <v>0</v>
      </c>
      <c r="N3694">
        <v>17</v>
      </c>
      <c r="O3694" t="b">
        <v>1</v>
      </c>
      <c r="P3694" t="s">
        <v>8271</v>
      </c>
      <c r="Q3694" t="str">
        <f t="shared" si="231"/>
        <v>theater</v>
      </c>
      <c r="R3694" t="str">
        <f t="shared" si="232"/>
        <v>plays</v>
      </c>
      <c r="S3694">
        <f xml:space="preserve"> ROUND((E3694:E7807 / D3694:D7807)*100, 0)</f>
        <v>126</v>
      </c>
      <c r="T3694" s="5">
        <f t="shared" si="229"/>
        <v>74.12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0">
        <f t="shared" si="230"/>
        <v>42309.191307870366</v>
      </c>
      <c r="K3695">
        <v>1446352529</v>
      </c>
      <c r="L3695" s="10">
        <f>(((I3695/60)/60)/24)+DATE(1970,1,1)</f>
        <v>42338.9375</v>
      </c>
      <c r="M3695" t="b">
        <v>0</v>
      </c>
      <c r="N3695">
        <v>14</v>
      </c>
      <c r="O3695" t="b">
        <v>1</v>
      </c>
      <c r="P3695" t="s">
        <v>8271</v>
      </c>
      <c r="Q3695" t="str">
        <f t="shared" si="231"/>
        <v>theater</v>
      </c>
      <c r="R3695" t="str">
        <f t="shared" si="232"/>
        <v>plays</v>
      </c>
      <c r="S3695">
        <f xml:space="preserve"> ROUND((E3695:E7808 / D3695:D7808)*100, 0)</f>
        <v>129</v>
      </c>
      <c r="T3695" s="5">
        <f t="shared" si="229"/>
        <v>30.71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0">
        <f t="shared" si="230"/>
        <v>42490.133877314816</v>
      </c>
      <c r="K3696">
        <v>1461985967</v>
      </c>
      <c r="L3696" s="10">
        <f>(((I3696/60)/60)/24)+DATE(1970,1,1)</f>
        <v>42527.083333333328</v>
      </c>
      <c r="M3696" t="b">
        <v>0</v>
      </c>
      <c r="N3696">
        <v>60</v>
      </c>
      <c r="O3696" t="b">
        <v>1</v>
      </c>
      <c r="P3696" t="s">
        <v>8271</v>
      </c>
      <c r="Q3696" t="str">
        <f t="shared" si="231"/>
        <v>theater</v>
      </c>
      <c r="R3696" t="str">
        <f t="shared" si="232"/>
        <v>plays</v>
      </c>
      <c r="S3696">
        <f xml:space="preserve"> ROUND((E3696:E7809 / D3696:D7809)*100, 0)</f>
        <v>107</v>
      </c>
      <c r="T3696" s="5">
        <f t="shared" si="229"/>
        <v>62.67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0">
        <f t="shared" si="230"/>
        <v>41995.870486111111</v>
      </c>
      <c r="K3697">
        <v>1419281610</v>
      </c>
      <c r="L3697" s="10">
        <f>(((I3697/60)/60)/24)+DATE(1970,1,1)</f>
        <v>42015.870486111111</v>
      </c>
      <c r="M3697" t="b">
        <v>0</v>
      </c>
      <c r="N3697">
        <v>33</v>
      </c>
      <c r="O3697" t="b">
        <v>1</v>
      </c>
      <c r="P3697" t="s">
        <v>8271</v>
      </c>
      <c r="Q3697" t="str">
        <f t="shared" si="231"/>
        <v>theater</v>
      </c>
      <c r="R3697" t="str">
        <f t="shared" si="232"/>
        <v>plays</v>
      </c>
      <c r="S3697">
        <f xml:space="preserve"> ROUND((E3697:E7810 / D3697:D7810)*100, 0)</f>
        <v>100</v>
      </c>
      <c r="T3697" s="5">
        <f t="shared" si="229"/>
        <v>121.36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0">
        <f t="shared" si="230"/>
        <v>41988.617083333331</v>
      </c>
      <c r="K3698">
        <v>1418654916</v>
      </c>
      <c r="L3698" s="10">
        <f>(((I3698/60)/60)/24)+DATE(1970,1,1)</f>
        <v>42048.617083333331</v>
      </c>
      <c r="M3698" t="b">
        <v>0</v>
      </c>
      <c r="N3698">
        <v>78</v>
      </c>
      <c r="O3698" t="b">
        <v>1</v>
      </c>
      <c r="P3698" t="s">
        <v>8271</v>
      </c>
      <c r="Q3698" t="str">
        <f t="shared" si="231"/>
        <v>theater</v>
      </c>
      <c r="R3698" t="str">
        <f t="shared" si="232"/>
        <v>plays</v>
      </c>
      <c r="S3698">
        <f xml:space="preserve"> ROUND((E3698:E7811 / D3698:D7811)*100, 0)</f>
        <v>155</v>
      </c>
      <c r="T3698" s="5">
        <f t="shared" si="229"/>
        <v>39.74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0">
        <f t="shared" si="230"/>
        <v>42479.465833333335</v>
      </c>
      <c r="K3699">
        <v>1461064248</v>
      </c>
      <c r="L3699" s="10">
        <f>(((I3699/60)/60)/24)+DATE(1970,1,1)</f>
        <v>42500.465833333335</v>
      </c>
      <c r="M3699" t="b">
        <v>0</v>
      </c>
      <c r="N3699">
        <v>30</v>
      </c>
      <c r="O3699" t="b">
        <v>1</v>
      </c>
      <c r="P3699" t="s">
        <v>8271</v>
      </c>
      <c r="Q3699" t="str">
        <f t="shared" si="231"/>
        <v>theater</v>
      </c>
      <c r="R3699" t="str">
        <f t="shared" si="232"/>
        <v>plays</v>
      </c>
      <c r="S3699">
        <f xml:space="preserve"> ROUND((E3699:E7812 / D3699:D7812)*100, 0)</f>
        <v>108</v>
      </c>
      <c r="T3699" s="5">
        <f t="shared" si="229"/>
        <v>72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0">
        <f t="shared" si="230"/>
        <v>42401.806562500002</v>
      </c>
      <c r="K3700">
        <v>1454354487</v>
      </c>
      <c r="L3700" s="10">
        <f>(((I3700/60)/60)/24)+DATE(1970,1,1)</f>
        <v>42431.806562500002</v>
      </c>
      <c r="M3700" t="b">
        <v>0</v>
      </c>
      <c r="N3700">
        <v>136</v>
      </c>
      <c r="O3700" t="b">
        <v>1</v>
      </c>
      <c r="P3700" t="s">
        <v>8271</v>
      </c>
      <c r="Q3700" t="str">
        <f t="shared" si="231"/>
        <v>theater</v>
      </c>
      <c r="R3700" t="str">
        <f t="shared" si="232"/>
        <v>plays</v>
      </c>
      <c r="S3700">
        <f xml:space="preserve"> ROUND((E3700:E7813 / D3700:D7813)*100, 0)</f>
        <v>111</v>
      </c>
      <c r="T3700" s="5">
        <f t="shared" si="229"/>
        <v>40.630000000000003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0">
        <f t="shared" si="230"/>
        <v>41897.602037037039</v>
      </c>
      <c r="K3701">
        <v>1410791216</v>
      </c>
      <c r="L3701" s="10">
        <f>(((I3701/60)/60)/24)+DATE(1970,1,1)</f>
        <v>41927.602037037039</v>
      </c>
      <c r="M3701" t="b">
        <v>0</v>
      </c>
      <c r="N3701">
        <v>40</v>
      </c>
      <c r="O3701" t="b">
        <v>1</v>
      </c>
      <c r="P3701" t="s">
        <v>8271</v>
      </c>
      <c r="Q3701" t="str">
        <f t="shared" si="231"/>
        <v>theater</v>
      </c>
      <c r="R3701" t="str">
        <f t="shared" si="232"/>
        <v>plays</v>
      </c>
      <c r="S3701">
        <f xml:space="preserve"> ROUND((E3701:E7814 / D3701:D7814)*100, 0)</f>
        <v>101</v>
      </c>
      <c r="T3701" s="5">
        <f t="shared" si="229"/>
        <v>63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0">
        <f t="shared" si="230"/>
        <v>41882.585648148146</v>
      </c>
      <c r="K3702">
        <v>1409493800</v>
      </c>
      <c r="L3702" s="10">
        <f>(((I3702/60)/60)/24)+DATE(1970,1,1)</f>
        <v>41912.666666666664</v>
      </c>
      <c r="M3702" t="b">
        <v>0</v>
      </c>
      <c r="N3702">
        <v>18</v>
      </c>
      <c r="O3702" t="b">
        <v>1</v>
      </c>
      <c r="P3702" t="s">
        <v>8271</v>
      </c>
      <c r="Q3702" t="str">
        <f t="shared" si="231"/>
        <v>theater</v>
      </c>
      <c r="R3702" t="str">
        <f t="shared" si="232"/>
        <v>plays</v>
      </c>
      <c r="S3702">
        <f xml:space="preserve"> ROUND((E3702:E7815 / D3702:D7815)*100, 0)</f>
        <v>121</v>
      </c>
      <c r="T3702" s="5">
        <f t="shared" si="229"/>
        <v>33.67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0">
        <f t="shared" si="230"/>
        <v>42129.541585648149</v>
      </c>
      <c r="K3703">
        <v>1430830793</v>
      </c>
      <c r="L3703" s="10">
        <f>(((I3703/60)/60)/24)+DATE(1970,1,1)</f>
        <v>42159.541585648149</v>
      </c>
      <c r="M3703" t="b">
        <v>0</v>
      </c>
      <c r="N3703">
        <v>39</v>
      </c>
      <c r="O3703" t="b">
        <v>1</v>
      </c>
      <c r="P3703" t="s">
        <v>8271</v>
      </c>
      <c r="Q3703" t="str">
        <f t="shared" si="231"/>
        <v>theater</v>
      </c>
      <c r="R3703" t="str">
        <f t="shared" si="232"/>
        <v>plays</v>
      </c>
      <c r="S3703">
        <f xml:space="preserve"> ROUND((E3703:E7816 / D3703:D7816)*100, 0)</f>
        <v>100</v>
      </c>
      <c r="T3703" s="5">
        <f t="shared" si="229"/>
        <v>38.590000000000003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0">
        <f t="shared" si="230"/>
        <v>42524.53800925926</v>
      </c>
      <c r="K3704">
        <v>1464958484</v>
      </c>
      <c r="L3704" s="10">
        <f>(((I3704/60)/60)/24)+DATE(1970,1,1)</f>
        <v>42561.957638888889</v>
      </c>
      <c r="M3704" t="b">
        <v>0</v>
      </c>
      <c r="N3704">
        <v>21</v>
      </c>
      <c r="O3704" t="b">
        <v>1</v>
      </c>
      <c r="P3704" t="s">
        <v>8271</v>
      </c>
      <c r="Q3704" t="str">
        <f t="shared" si="231"/>
        <v>theater</v>
      </c>
      <c r="R3704" t="str">
        <f t="shared" si="232"/>
        <v>plays</v>
      </c>
      <c r="S3704">
        <f xml:space="preserve"> ROUND((E3704:E7817 / D3704:D7817)*100, 0)</f>
        <v>109</v>
      </c>
      <c r="T3704" s="5">
        <f t="shared" si="229"/>
        <v>155.94999999999999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0">
        <f t="shared" si="230"/>
        <v>42556.504490740743</v>
      </c>
      <c r="K3705">
        <v>1467720388</v>
      </c>
      <c r="L3705" s="10">
        <f>(((I3705/60)/60)/24)+DATE(1970,1,1)</f>
        <v>42595.290972222225</v>
      </c>
      <c r="M3705" t="b">
        <v>0</v>
      </c>
      <c r="N3705">
        <v>30</v>
      </c>
      <c r="O3705" t="b">
        <v>1</v>
      </c>
      <c r="P3705" t="s">
        <v>8271</v>
      </c>
      <c r="Q3705" t="str">
        <f t="shared" si="231"/>
        <v>theater</v>
      </c>
      <c r="R3705" t="str">
        <f t="shared" si="232"/>
        <v>plays</v>
      </c>
      <c r="S3705">
        <f xml:space="preserve"> ROUND((E3705:E7818 / D3705:D7818)*100, 0)</f>
        <v>123</v>
      </c>
      <c r="T3705" s="5">
        <f t="shared" si="229"/>
        <v>43.2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0">
        <f t="shared" si="230"/>
        <v>42461.689745370371</v>
      </c>
      <c r="K3706">
        <v>1459528394</v>
      </c>
      <c r="L3706" s="10">
        <f>(((I3706/60)/60)/24)+DATE(1970,1,1)</f>
        <v>42521.689745370371</v>
      </c>
      <c r="M3706" t="b">
        <v>0</v>
      </c>
      <c r="N3706">
        <v>27</v>
      </c>
      <c r="O3706" t="b">
        <v>1</v>
      </c>
      <c r="P3706" t="s">
        <v>8271</v>
      </c>
      <c r="Q3706" t="str">
        <f t="shared" si="231"/>
        <v>theater</v>
      </c>
      <c r="R3706" t="str">
        <f t="shared" si="232"/>
        <v>plays</v>
      </c>
      <c r="S3706">
        <f xml:space="preserve"> ROUND((E3706:E7819 / D3706:D7819)*100, 0)</f>
        <v>136</v>
      </c>
      <c r="T3706" s="5">
        <f t="shared" si="229"/>
        <v>15.15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0">
        <f t="shared" si="230"/>
        <v>41792.542986111112</v>
      </c>
      <c r="K3707">
        <v>1401714114</v>
      </c>
      <c r="L3707" s="10">
        <f>(((I3707/60)/60)/24)+DATE(1970,1,1)</f>
        <v>41813.75</v>
      </c>
      <c r="M3707" t="b">
        <v>0</v>
      </c>
      <c r="N3707">
        <v>35</v>
      </c>
      <c r="O3707" t="b">
        <v>1</v>
      </c>
      <c r="P3707" t="s">
        <v>8271</v>
      </c>
      <c r="Q3707" t="str">
        <f t="shared" si="231"/>
        <v>theater</v>
      </c>
      <c r="R3707" t="str">
        <f t="shared" si="232"/>
        <v>plays</v>
      </c>
      <c r="S3707">
        <f xml:space="preserve"> ROUND((E3707:E7820 / D3707:D7820)*100, 0)</f>
        <v>103</v>
      </c>
      <c r="T3707" s="5">
        <f t="shared" ref="T3707:T3770" si="233" xml:space="preserve"> ROUND(IF(N3707&gt;0,(E3707/N3707),(0)),2)</f>
        <v>83.57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0">
        <f t="shared" si="230"/>
        <v>41879.913761574076</v>
      </c>
      <c r="K3708">
        <v>1409262949</v>
      </c>
      <c r="L3708" s="10">
        <f>(((I3708/60)/60)/24)+DATE(1970,1,1)</f>
        <v>41894.913761574076</v>
      </c>
      <c r="M3708" t="b">
        <v>0</v>
      </c>
      <c r="N3708">
        <v>13</v>
      </c>
      <c r="O3708" t="b">
        <v>1</v>
      </c>
      <c r="P3708" t="s">
        <v>8271</v>
      </c>
      <c r="Q3708" t="str">
        <f t="shared" si="231"/>
        <v>theater</v>
      </c>
      <c r="R3708" t="str">
        <f t="shared" si="232"/>
        <v>plays</v>
      </c>
      <c r="S3708">
        <f xml:space="preserve"> ROUND((E3708:E7821 / D3708:D7821)*100, 0)</f>
        <v>121</v>
      </c>
      <c r="T3708" s="5">
        <f t="shared" si="233"/>
        <v>140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0">
        <f t="shared" si="230"/>
        <v>42552.048356481479</v>
      </c>
      <c r="K3709">
        <v>1467335378</v>
      </c>
      <c r="L3709" s="10">
        <f>(((I3709/60)/60)/24)+DATE(1970,1,1)</f>
        <v>42573.226388888885</v>
      </c>
      <c r="M3709" t="b">
        <v>0</v>
      </c>
      <c r="N3709">
        <v>23</v>
      </c>
      <c r="O3709" t="b">
        <v>1</v>
      </c>
      <c r="P3709" t="s">
        <v>8271</v>
      </c>
      <c r="Q3709" t="str">
        <f t="shared" si="231"/>
        <v>theater</v>
      </c>
      <c r="R3709" t="str">
        <f t="shared" si="232"/>
        <v>plays</v>
      </c>
      <c r="S3709">
        <f xml:space="preserve"> ROUND((E3709:E7822 / D3709:D7822)*100, 0)</f>
        <v>186</v>
      </c>
      <c r="T3709" s="5">
        <f t="shared" si="233"/>
        <v>80.87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0">
        <f t="shared" si="230"/>
        <v>41810.142199074071</v>
      </c>
      <c r="K3710">
        <v>1403234686</v>
      </c>
      <c r="L3710" s="10">
        <f>(((I3710/60)/60)/24)+DATE(1970,1,1)</f>
        <v>41824.142199074071</v>
      </c>
      <c r="M3710" t="b">
        <v>0</v>
      </c>
      <c r="N3710">
        <v>39</v>
      </c>
      <c r="O3710" t="b">
        <v>1</v>
      </c>
      <c r="P3710" t="s">
        <v>8271</v>
      </c>
      <c r="Q3710" t="str">
        <f t="shared" si="231"/>
        <v>theater</v>
      </c>
      <c r="R3710" t="str">
        <f t="shared" si="232"/>
        <v>plays</v>
      </c>
      <c r="S3710">
        <f xml:space="preserve"> ROUND((E3710:E7823 / D3710:D7823)*100, 0)</f>
        <v>300</v>
      </c>
      <c r="T3710" s="5">
        <f t="shared" si="233"/>
        <v>53.85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0">
        <f t="shared" si="230"/>
        <v>41785.707708333335</v>
      </c>
      <c r="K3711">
        <v>1401123546</v>
      </c>
      <c r="L3711" s="10">
        <f>(((I3711/60)/60)/24)+DATE(1970,1,1)</f>
        <v>41815.707708333335</v>
      </c>
      <c r="M3711" t="b">
        <v>0</v>
      </c>
      <c r="N3711">
        <v>35</v>
      </c>
      <c r="O3711" t="b">
        <v>1</v>
      </c>
      <c r="P3711" t="s">
        <v>8271</v>
      </c>
      <c r="Q3711" t="str">
        <f t="shared" si="231"/>
        <v>theater</v>
      </c>
      <c r="R3711" t="str">
        <f t="shared" si="232"/>
        <v>plays</v>
      </c>
      <c r="S3711">
        <f xml:space="preserve"> ROUND((E3711:E7824 / D3711:D7824)*100, 0)</f>
        <v>108</v>
      </c>
      <c r="T3711" s="5">
        <f t="shared" si="233"/>
        <v>30.93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0">
        <f t="shared" si="230"/>
        <v>42072.576249999998</v>
      </c>
      <c r="K3712">
        <v>1425908988</v>
      </c>
      <c r="L3712" s="10">
        <f>(((I3712/60)/60)/24)+DATE(1970,1,1)</f>
        <v>42097.576249999998</v>
      </c>
      <c r="M3712" t="b">
        <v>0</v>
      </c>
      <c r="N3712">
        <v>27</v>
      </c>
      <c r="O3712" t="b">
        <v>1</v>
      </c>
      <c r="P3712" t="s">
        <v>8271</v>
      </c>
      <c r="Q3712" t="str">
        <f t="shared" si="231"/>
        <v>theater</v>
      </c>
      <c r="R3712" t="str">
        <f t="shared" si="232"/>
        <v>plays</v>
      </c>
      <c r="S3712">
        <f xml:space="preserve"> ROUND((E3712:E7825 / D3712:D7825)*100, 0)</f>
        <v>141</v>
      </c>
      <c r="T3712" s="5">
        <f t="shared" si="233"/>
        <v>67.959999999999994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0">
        <f t="shared" si="230"/>
        <v>41779.724224537036</v>
      </c>
      <c r="K3713">
        <v>1400606573</v>
      </c>
      <c r="L3713" s="10">
        <f>(((I3713/60)/60)/24)+DATE(1970,1,1)</f>
        <v>41805.666666666664</v>
      </c>
      <c r="M3713" t="b">
        <v>0</v>
      </c>
      <c r="N3713">
        <v>21</v>
      </c>
      <c r="O3713" t="b">
        <v>1</v>
      </c>
      <c r="P3713" t="s">
        <v>8271</v>
      </c>
      <c r="Q3713" t="str">
        <f t="shared" si="231"/>
        <v>theater</v>
      </c>
      <c r="R3713" t="str">
        <f t="shared" si="232"/>
        <v>plays</v>
      </c>
      <c r="S3713">
        <f xml:space="preserve"> ROUND((E3713:E7826 / D3713:D7826)*100, 0)</f>
        <v>114</v>
      </c>
      <c r="T3713" s="5">
        <f t="shared" si="233"/>
        <v>27.14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0">
        <f t="shared" si="230"/>
        <v>42134.172071759262</v>
      </c>
      <c r="K3714">
        <v>1431230867</v>
      </c>
      <c r="L3714" s="10">
        <f>(((I3714/60)/60)/24)+DATE(1970,1,1)</f>
        <v>42155.290972222225</v>
      </c>
      <c r="M3714" t="b">
        <v>0</v>
      </c>
      <c r="N3714">
        <v>104</v>
      </c>
      <c r="O3714" t="b">
        <v>1</v>
      </c>
      <c r="P3714" t="s">
        <v>8271</v>
      </c>
      <c r="Q3714" t="str">
        <f t="shared" si="231"/>
        <v>theater</v>
      </c>
      <c r="R3714" t="str">
        <f t="shared" si="232"/>
        <v>plays</v>
      </c>
      <c r="S3714">
        <f xml:space="preserve"> ROUND((E3714:E7827 / D3714:D7827)*100, 0)</f>
        <v>154</v>
      </c>
      <c r="T3714" s="5">
        <f t="shared" si="233"/>
        <v>110.87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0">
        <f t="shared" ref="J3715:J3778" si="234">(((K3715/60)/60)/24)+DATE(1970,1,1)</f>
        <v>42505.738032407404</v>
      </c>
      <c r="K3715">
        <v>1463334166</v>
      </c>
      <c r="L3715" s="10">
        <f>(((I3715/60)/60)/24)+DATE(1970,1,1)</f>
        <v>42525.738032407404</v>
      </c>
      <c r="M3715" t="b">
        <v>0</v>
      </c>
      <c r="N3715">
        <v>19</v>
      </c>
      <c r="O3715" t="b">
        <v>1</v>
      </c>
      <c r="P3715" t="s">
        <v>8271</v>
      </c>
      <c r="Q3715" t="str">
        <f t="shared" ref="Q3715:Q3778" si="235">LEFT(P3715, SEARCH("/",P3715,1)-1)</f>
        <v>theater</v>
      </c>
      <c r="R3715" t="str">
        <f t="shared" ref="R3715:R3778" si="236">RIGHT(P3715,LEN(P3715)-SEARCH("/",P3715))</f>
        <v>plays</v>
      </c>
      <c r="S3715">
        <f xml:space="preserve"> ROUND((E3715:E7828 / D3715:D7828)*100, 0)</f>
        <v>102</v>
      </c>
      <c r="T3715" s="5">
        <f t="shared" si="233"/>
        <v>106.84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0">
        <f t="shared" si="234"/>
        <v>42118.556331018524</v>
      </c>
      <c r="K3716">
        <v>1429881667</v>
      </c>
      <c r="L3716" s="10">
        <f>(((I3716/60)/60)/24)+DATE(1970,1,1)</f>
        <v>42150.165972222225</v>
      </c>
      <c r="M3716" t="b">
        <v>0</v>
      </c>
      <c r="N3716">
        <v>97</v>
      </c>
      <c r="O3716" t="b">
        <v>1</v>
      </c>
      <c r="P3716" t="s">
        <v>8271</v>
      </c>
      <c r="Q3716" t="str">
        <f t="shared" si="235"/>
        <v>theater</v>
      </c>
      <c r="R3716" t="str">
        <f t="shared" si="236"/>
        <v>plays</v>
      </c>
      <c r="S3716">
        <f xml:space="preserve"> ROUND((E3716:E7829 / D3716:D7829)*100, 0)</f>
        <v>102</v>
      </c>
      <c r="T3716" s="5">
        <f t="shared" si="233"/>
        <v>105.52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0">
        <f t="shared" si="234"/>
        <v>42036.995590277773</v>
      </c>
      <c r="K3717">
        <v>1422834819</v>
      </c>
      <c r="L3717" s="10">
        <f>(((I3717/60)/60)/24)+DATE(1970,1,1)</f>
        <v>42094.536111111112</v>
      </c>
      <c r="M3717" t="b">
        <v>0</v>
      </c>
      <c r="N3717">
        <v>27</v>
      </c>
      <c r="O3717" t="b">
        <v>1</v>
      </c>
      <c r="P3717" t="s">
        <v>8271</v>
      </c>
      <c r="Q3717" t="str">
        <f t="shared" si="235"/>
        <v>theater</v>
      </c>
      <c r="R3717" t="str">
        <f t="shared" si="236"/>
        <v>plays</v>
      </c>
      <c r="S3717">
        <f xml:space="preserve"> ROUND((E3717:E7830 / D3717:D7830)*100, 0)</f>
        <v>103</v>
      </c>
      <c r="T3717" s="5">
        <f t="shared" si="233"/>
        <v>132.96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0">
        <f t="shared" si="234"/>
        <v>42360.887835648144</v>
      </c>
      <c r="K3718">
        <v>1450819109</v>
      </c>
      <c r="L3718" s="10">
        <f>(((I3718/60)/60)/24)+DATE(1970,1,1)</f>
        <v>42390.887835648144</v>
      </c>
      <c r="M3718" t="b">
        <v>0</v>
      </c>
      <c r="N3718">
        <v>24</v>
      </c>
      <c r="O3718" t="b">
        <v>1</v>
      </c>
      <c r="P3718" t="s">
        <v>8271</v>
      </c>
      <c r="Q3718" t="str">
        <f t="shared" si="235"/>
        <v>theater</v>
      </c>
      <c r="R3718" t="str">
        <f t="shared" si="236"/>
        <v>plays</v>
      </c>
      <c r="S3718">
        <f xml:space="preserve"> ROUND((E3718:E7831 / D3718:D7831)*100, 0)</f>
        <v>156</v>
      </c>
      <c r="T3718" s="5">
        <f t="shared" si="233"/>
        <v>51.92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0">
        <f t="shared" si="234"/>
        <v>42102.866307870368</v>
      </c>
      <c r="K3719">
        <v>1428526049</v>
      </c>
      <c r="L3719" s="10">
        <f>(((I3719/60)/60)/24)+DATE(1970,1,1)</f>
        <v>42133.866307870368</v>
      </c>
      <c r="M3719" t="b">
        <v>0</v>
      </c>
      <c r="N3719">
        <v>13</v>
      </c>
      <c r="O3719" t="b">
        <v>1</v>
      </c>
      <c r="P3719" t="s">
        <v>8271</v>
      </c>
      <c r="Q3719" t="str">
        <f t="shared" si="235"/>
        <v>theater</v>
      </c>
      <c r="R3719" t="str">
        <f t="shared" si="236"/>
        <v>plays</v>
      </c>
      <c r="S3719">
        <f xml:space="preserve"> ROUND((E3719:E7832 / D3719:D7832)*100, 0)</f>
        <v>101</v>
      </c>
      <c r="T3719" s="5">
        <f t="shared" si="233"/>
        <v>310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0">
        <f t="shared" si="234"/>
        <v>42032.716145833328</v>
      </c>
      <c r="K3720">
        <v>1422465075</v>
      </c>
      <c r="L3720" s="10">
        <f>(((I3720/60)/60)/24)+DATE(1970,1,1)</f>
        <v>42062.716145833328</v>
      </c>
      <c r="M3720" t="b">
        <v>0</v>
      </c>
      <c r="N3720">
        <v>46</v>
      </c>
      <c r="O3720" t="b">
        <v>1</v>
      </c>
      <c r="P3720" t="s">
        <v>8271</v>
      </c>
      <c r="Q3720" t="str">
        <f t="shared" si="235"/>
        <v>theater</v>
      </c>
      <c r="R3720" t="str">
        <f t="shared" si="236"/>
        <v>plays</v>
      </c>
      <c r="S3720">
        <f xml:space="preserve"> ROUND((E3720:E7833 / D3720:D7833)*100, 0)</f>
        <v>239</v>
      </c>
      <c r="T3720" s="5">
        <f t="shared" si="233"/>
        <v>26.02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0">
        <f t="shared" si="234"/>
        <v>42147.729930555557</v>
      </c>
      <c r="K3721">
        <v>1432402266</v>
      </c>
      <c r="L3721" s="10">
        <f>(((I3721/60)/60)/24)+DATE(1970,1,1)</f>
        <v>42177.729930555557</v>
      </c>
      <c r="M3721" t="b">
        <v>0</v>
      </c>
      <c r="N3721">
        <v>4</v>
      </c>
      <c r="O3721" t="b">
        <v>1</v>
      </c>
      <c r="P3721" t="s">
        <v>8271</v>
      </c>
      <c r="Q3721" t="str">
        <f t="shared" si="235"/>
        <v>theater</v>
      </c>
      <c r="R3721" t="str">
        <f t="shared" si="236"/>
        <v>plays</v>
      </c>
      <c r="S3721">
        <f xml:space="preserve"> ROUND((E3721:E7834 / D3721:D7834)*100, 0)</f>
        <v>210</v>
      </c>
      <c r="T3721" s="5">
        <f t="shared" si="233"/>
        <v>105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0">
        <f t="shared" si="234"/>
        <v>42165.993125000001</v>
      </c>
      <c r="K3722">
        <v>1433980206</v>
      </c>
      <c r="L3722" s="10">
        <f>(((I3722/60)/60)/24)+DATE(1970,1,1)</f>
        <v>42187.993125000001</v>
      </c>
      <c r="M3722" t="b">
        <v>0</v>
      </c>
      <c r="N3722">
        <v>40</v>
      </c>
      <c r="O3722" t="b">
        <v>1</v>
      </c>
      <c r="P3722" t="s">
        <v>8271</v>
      </c>
      <c r="Q3722" t="str">
        <f t="shared" si="235"/>
        <v>theater</v>
      </c>
      <c r="R3722" t="str">
        <f t="shared" si="236"/>
        <v>plays</v>
      </c>
      <c r="S3722">
        <f xml:space="preserve"> ROUND((E3722:E7835 / D3722:D7835)*100, 0)</f>
        <v>105</v>
      </c>
      <c r="T3722" s="5">
        <f t="shared" si="233"/>
        <v>86.23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0">
        <f t="shared" si="234"/>
        <v>41927.936157407406</v>
      </c>
      <c r="K3723">
        <v>1413412084</v>
      </c>
      <c r="L3723" s="10">
        <f>(((I3723/60)/60)/24)+DATE(1970,1,1)</f>
        <v>41948.977824074071</v>
      </c>
      <c r="M3723" t="b">
        <v>0</v>
      </c>
      <c r="N3723">
        <v>44</v>
      </c>
      <c r="O3723" t="b">
        <v>1</v>
      </c>
      <c r="P3723" t="s">
        <v>8271</v>
      </c>
      <c r="Q3723" t="str">
        <f t="shared" si="235"/>
        <v>theater</v>
      </c>
      <c r="R3723" t="str">
        <f t="shared" si="236"/>
        <v>plays</v>
      </c>
      <c r="S3723">
        <f xml:space="preserve"> ROUND((E3723:E7836 / D3723:D7836)*100, 0)</f>
        <v>101</v>
      </c>
      <c r="T3723" s="5">
        <f t="shared" si="233"/>
        <v>114.55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0">
        <f t="shared" si="234"/>
        <v>42381.671840277777</v>
      </c>
      <c r="K3724">
        <v>1452614847</v>
      </c>
      <c r="L3724" s="10">
        <f>(((I3724/60)/60)/24)+DATE(1970,1,1)</f>
        <v>42411.957638888889</v>
      </c>
      <c r="M3724" t="b">
        <v>0</v>
      </c>
      <c r="N3724">
        <v>35</v>
      </c>
      <c r="O3724" t="b">
        <v>1</v>
      </c>
      <c r="P3724" t="s">
        <v>8271</v>
      </c>
      <c r="Q3724" t="str">
        <f t="shared" si="235"/>
        <v>theater</v>
      </c>
      <c r="R3724" t="str">
        <f t="shared" si="236"/>
        <v>plays</v>
      </c>
      <c r="S3724">
        <f xml:space="preserve"> ROUND((E3724:E7837 / D3724:D7837)*100, 0)</f>
        <v>111</v>
      </c>
      <c r="T3724" s="5">
        <f t="shared" si="233"/>
        <v>47.66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0">
        <f t="shared" si="234"/>
        <v>41943.753032407411</v>
      </c>
      <c r="K3725">
        <v>1414778662</v>
      </c>
      <c r="L3725" s="10">
        <f>(((I3725/60)/60)/24)+DATE(1970,1,1)</f>
        <v>41973.794699074075</v>
      </c>
      <c r="M3725" t="b">
        <v>0</v>
      </c>
      <c r="N3725">
        <v>63</v>
      </c>
      <c r="O3725" t="b">
        <v>1</v>
      </c>
      <c r="P3725" t="s">
        <v>8271</v>
      </c>
      <c r="Q3725" t="str">
        <f t="shared" si="235"/>
        <v>theater</v>
      </c>
      <c r="R3725" t="str">
        <f t="shared" si="236"/>
        <v>plays</v>
      </c>
      <c r="S3725">
        <f xml:space="preserve"> ROUND((E3725:E7838 / D3725:D7838)*100, 0)</f>
        <v>102</v>
      </c>
      <c r="T3725" s="5">
        <f t="shared" si="233"/>
        <v>72.89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0">
        <f t="shared" si="234"/>
        <v>42465.491435185191</v>
      </c>
      <c r="K3726">
        <v>1459856860</v>
      </c>
      <c r="L3726" s="10">
        <f>(((I3726/60)/60)/24)+DATE(1970,1,1)</f>
        <v>42494.958333333328</v>
      </c>
      <c r="M3726" t="b">
        <v>0</v>
      </c>
      <c r="N3726">
        <v>89</v>
      </c>
      <c r="O3726" t="b">
        <v>1</v>
      </c>
      <c r="P3726" t="s">
        <v>8271</v>
      </c>
      <c r="Q3726" t="str">
        <f t="shared" si="235"/>
        <v>theater</v>
      </c>
      <c r="R3726" t="str">
        <f t="shared" si="236"/>
        <v>plays</v>
      </c>
      <c r="S3726">
        <f xml:space="preserve"> ROUND((E3726:E7839 / D3726:D7839)*100, 0)</f>
        <v>103</v>
      </c>
      <c r="T3726" s="5">
        <f t="shared" si="233"/>
        <v>49.55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0">
        <f t="shared" si="234"/>
        <v>42401.945219907408</v>
      </c>
      <c r="K3727">
        <v>1454366467</v>
      </c>
      <c r="L3727" s="10">
        <f>(((I3727/60)/60)/24)+DATE(1970,1,1)</f>
        <v>42418.895833333328</v>
      </c>
      <c r="M3727" t="b">
        <v>0</v>
      </c>
      <c r="N3727">
        <v>15</v>
      </c>
      <c r="O3727" t="b">
        <v>1</v>
      </c>
      <c r="P3727" t="s">
        <v>8271</v>
      </c>
      <c r="Q3727" t="str">
        <f t="shared" si="235"/>
        <v>theater</v>
      </c>
      <c r="R3727" t="str">
        <f t="shared" si="236"/>
        <v>plays</v>
      </c>
      <c r="S3727">
        <f xml:space="preserve"> ROUND((E3727:E7840 / D3727:D7840)*100, 0)</f>
        <v>127</v>
      </c>
      <c r="T3727" s="5">
        <f t="shared" si="233"/>
        <v>25.4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0">
        <f t="shared" si="234"/>
        <v>42462.140868055561</v>
      </c>
      <c r="K3728">
        <v>1459567371</v>
      </c>
      <c r="L3728" s="10">
        <f>(((I3728/60)/60)/24)+DATE(1970,1,1)</f>
        <v>42489.875</v>
      </c>
      <c r="M3728" t="b">
        <v>0</v>
      </c>
      <c r="N3728">
        <v>46</v>
      </c>
      <c r="O3728" t="b">
        <v>1</v>
      </c>
      <c r="P3728" t="s">
        <v>8271</v>
      </c>
      <c r="Q3728" t="str">
        <f t="shared" si="235"/>
        <v>theater</v>
      </c>
      <c r="R3728" t="str">
        <f t="shared" si="236"/>
        <v>plays</v>
      </c>
      <c r="S3728">
        <f xml:space="preserve"> ROUND((E3728:E7841 / D3728:D7841)*100, 0)</f>
        <v>339</v>
      </c>
      <c r="T3728" s="5">
        <f t="shared" si="233"/>
        <v>62.59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0">
        <f t="shared" si="234"/>
        <v>42632.348310185189</v>
      </c>
      <c r="K3729">
        <v>1474273294</v>
      </c>
      <c r="L3729" s="10">
        <f>(((I3729/60)/60)/24)+DATE(1970,1,1)</f>
        <v>42663.204861111109</v>
      </c>
      <c r="M3729" t="b">
        <v>0</v>
      </c>
      <c r="N3729">
        <v>33</v>
      </c>
      <c r="O3729" t="b">
        <v>1</v>
      </c>
      <c r="P3729" t="s">
        <v>8271</v>
      </c>
      <c r="Q3729" t="str">
        <f t="shared" si="235"/>
        <v>theater</v>
      </c>
      <c r="R3729" t="str">
        <f t="shared" si="236"/>
        <v>plays</v>
      </c>
      <c r="S3729">
        <f xml:space="preserve"> ROUND((E3729:E7842 / D3729:D7842)*100, 0)</f>
        <v>101</v>
      </c>
      <c r="T3729" s="5">
        <f t="shared" si="233"/>
        <v>61.06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0">
        <f t="shared" si="234"/>
        <v>42205.171018518522</v>
      </c>
      <c r="K3730">
        <v>1437365176</v>
      </c>
      <c r="L3730" s="10">
        <f>(((I3730/60)/60)/24)+DATE(1970,1,1)</f>
        <v>42235.171018518522</v>
      </c>
      <c r="M3730" t="b">
        <v>0</v>
      </c>
      <c r="N3730">
        <v>31</v>
      </c>
      <c r="O3730" t="b">
        <v>0</v>
      </c>
      <c r="P3730" t="s">
        <v>8271</v>
      </c>
      <c r="Q3730" t="str">
        <f t="shared" si="235"/>
        <v>theater</v>
      </c>
      <c r="R3730" t="str">
        <f t="shared" si="236"/>
        <v>plays</v>
      </c>
      <c r="S3730">
        <f xml:space="preserve"> ROUND((E3730:E7843 / D3730:D7843)*100, 0)</f>
        <v>9</v>
      </c>
      <c r="T3730" s="5">
        <f t="shared" si="233"/>
        <v>60.06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0">
        <f t="shared" si="234"/>
        <v>42041.205000000002</v>
      </c>
      <c r="K3731">
        <v>1423198512</v>
      </c>
      <c r="L3731" s="10">
        <f>(((I3731/60)/60)/24)+DATE(1970,1,1)</f>
        <v>42086.16333333333</v>
      </c>
      <c r="M3731" t="b">
        <v>0</v>
      </c>
      <c r="N3731">
        <v>5</v>
      </c>
      <c r="O3731" t="b">
        <v>0</v>
      </c>
      <c r="P3731" t="s">
        <v>8271</v>
      </c>
      <c r="Q3731" t="str">
        <f t="shared" si="235"/>
        <v>theater</v>
      </c>
      <c r="R3731" t="str">
        <f t="shared" si="236"/>
        <v>plays</v>
      </c>
      <c r="S3731">
        <f xml:space="preserve"> ROUND((E3731:E7844 / D3731:D7844)*100, 0)</f>
        <v>7</v>
      </c>
      <c r="T3731" s="5">
        <f t="shared" si="233"/>
        <v>72.400000000000006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0">
        <f t="shared" si="234"/>
        <v>42203.677766203706</v>
      </c>
      <c r="K3732">
        <v>1437236159</v>
      </c>
      <c r="L3732" s="10">
        <f>(((I3732/60)/60)/24)+DATE(1970,1,1)</f>
        <v>42233.677766203706</v>
      </c>
      <c r="M3732" t="b">
        <v>0</v>
      </c>
      <c r="N3732">
        <v>1</v>
      </c>
      <c r="O3732" t="b">
        <v>0</v>
      </c>
      <c r="P3732" t="s">
        <v>8271</v>
      </c>
      <c r="Q3732" t="str">
        <f t="shared" si="235"/>
        <v>theater</v>
      </c>
      <c r="R3732" t="str">
        <f t="shared" si="236"/>
        <v>plays</v>
      </c>
      <c r="S3732">
        <f xml:space="preserve"> ROUND((E3732:E7845 / D3732:D7845)*100, 0)</f>
        <v>10</v>
      </c>
      <c r="T3732" s="5">
        <f t="shared" si="233"/>
        <v>100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0">
        <f t="shared" si="234"/>
        <v>41983.752847222218</v>
      </c>
      <c r="K3733">
        <v>1418234646</v>
      </c>
      <c r="L3733" s="10">
        <f>(((I3733/60)/60)/24)+DATE(1970,1,1)</f>
        <v>42014.140972222223</v>
      </c>
      <c r="M3733" t="b">
        <v>0</v>
      </c>
      <c r="N3733">
        <v>12</v>
      </c>
      <c r="O3733" t="b">
        <v>0</v>
      </c>
      <c r="P3733" t="s">
        <v>8271</v>
      </c>
      <c r="Q3733" t="str">
        <f t="shared" si="235"/>
        <v>theater</v>
      </c>
      <c r="R3733" t="str">
        <f t="shared" si="236"/>
        <v>plays</v>
      </c>
      <c r="S3733">
        <f xml:space="preserve"> ROUND((E3733:E7846 / D3733:D7846)*100, 0)</f>
        <v>11</v>
      </c>
      <c r="T3733" s="5">
        <f t="shared" si="233"/>
        <v>51.67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0">
        <f t="shared" si="234"/>
        <v>41968.677465277782</v>
      </c>
      <c r="K3734">
        <v>1416932133</v>
      </c>
      <c r="L3734" s="10">
        <f>(((I3734/60)/60)/24)+DATE(1970,1,1)</f>
        <v>42028.5</v>
      </c>
      <c r="M3734" t="b">
        <v>0</v>
      </c>
      <c r="N3734">
        <v>4</v>
      </c>
      <c r="O3734" t="b">
        <v>0</v>
      </c>
      <c r="P3734" t="s">
        <v>8271</v>
      </c>
      <c r="Q3734" t="str">
        <f t="shared" si="235"/>
        <v>theater</v>
      </c>
      <c r="R3734" t="str">
        <f t="shared" si="236"/>
        <v>plays</v>
      </c>
      <c r="S3734">
        <f xml:space="preserve"> ROUND((E3734:E7847 / D3734:D7847)*100, 0)</f>
        <v>15</v>
      </c>
      <c r="T3734" s="5">
        <f t="shared" si="233"/>
        <v>32.75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0">
        <f t="shared" si="234"/>
        <v>42103.024398148147</v>
      </c>
      <c r="K3735">
        <v>1428539708</v>
      </c>
      <c r="L3735" s="10">
        <f>(((I3735/60)/60)/24)+DATE(1970,1,1)</f>
        <v>42112.9375</v>
      </c>
      <c r="M3735" t="b">
        <v>0</v>
      </c>
      <c r="N3735">
        <v>0</v>
      </c>
      <c r="O3735" t="b">
        <v>0</v>
      </c>
      <c r="P3735" t="s">
        <v>8271</v>
      </c>
      <c r="Q3735" t="str">
        <f t="shared" si="235"/>
        <v>theater</v>
      </c>
      <c r="R3735" t="str">
        <f t="shared" si="236"/>
        <v>plays</v>
      </c>
      <c r="S3735">
        <f xml:space="preserve"> ROUND((E3735:E7848 / D3735:D7848)*100, 0)</f>
        <v>0</v>
      </c>
      <c r="T3735" s="5">
        <f t="shared" si="233"/>
        <v>0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0">
        <f t="shared" si="234"/>
        <v>42089.901574074072</v>
      </c>
      <c r="K3736">
        <v>1427405896</v>
      </c>
      <c r="L3736" s="10">
        <f>(((I3736/60)/60)/24)+DATE(1970,1,1)</f>
        <v>42149.901574074072</v>
      </c>
      <c r="M3736" t="b">
        <v>0</v>
      </c>
      <c r="N3736">
        <v>7</v>
      </c>
      <c r="O3736" t="b">
        <v>0</v>
      </c>
      <c r="P3736" t="s">
        <v>8271</v>
      </c>
      <c r="Q3736" t="str">
        <f t="shared" si="235"/>
        <v>theater</v>
      </c>
      <c r="R3736" t="str">
        <f t="shared" si="236"/>
        <v>plays</v>
      </c>
      <c r="S3736">
        <f xml:space="preserve"> ROUND((E3736:E7849 / D3736:D7849)*100, 0)</f>
        <v>28</v>
      </c>
      <c r="T3736" s="5">
        <f t="shared" si="233"/>
        <v>61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0">
        <f t="shared" si="234"/>
        <v>42122.693159722221</v>
      </c>
      <c r="K3737">
        <v>1430239089</v>
      </c>
      <c r="L3737" s="10">
        <f>(((I3737/60)/60)/24)+DATE(1970,1,1)</f>
        <v>42152.693159722221</v>
      </c>
      <c r="M3737" t="b">
        <v>0</v>
      </c>
      <c r="N3737">
        <v>2</v>
      </c>
      <c r="O3737" t="b">
        <v>0</v>
      </c>
      <c r="P3737" t="s">
        <v>8271</v>
      </c>
      <c r="Q3737" t="str">
        <f t="shared" si="235"/>
        <v>theater</v>
      </c>
      <c r="R3737" t="str">
        <f t="shared" si="236"/>
        <v>plays</v>
      </c>
      <c r="S3737">
        <f xml:space="preserve"> ROUND((E3737:E7850 / D3737:D7850)*100, 0)</f>
        <v>13</v>
      </c>
      <c r="T3737" s="5">
        <f t="shared" si="233"/>
        <v>10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0">
        <f t="shared" si="234"/>
        <v>42048.711724537032</v>
      </c>
      <c r="K3738">
        <v>1423847093</v>
      </c>
      <c r="L3738" s="10">
        <f>(((I3738/60)/60)/24)+DATE(1970,1,1)</f>
        <v>42086.75</v>
      </c>
      <c r="M3738" t="b">
        <v>0</v>
      </c>
      <c r="N3738">
        <v>1</v>
      </c>
      <c r="O3738" t="b">
        <v>0</v>
      </c>
      <c r="P3738" t="s">
        <v>8271</v>
      </c>
      <c r="Q3738" t="str">
        <f t="shared" si="235"/>
        <v>theater</v>
      </c>
      <c r="R3738" t="str">
        <f t="shared" si="236"/>
        <v>plays</v>
      </c>
      <c r="S3738">
        <f xml:space="preserve"> ROUND((E3738:E7851 / D3738:D7851)*100, 0)</f>
        <v>1</v>
      </c>
      <c r="T3738" s="5">
        <f t="shared" si="233"/>
        <v>10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0">
        <f t="shared" si="234"/>
        <v>42297.691006944442</v>
      </c>
      <c r="K3739">
        <v>1445358903</v>
      </c>
      <c r="L3739" s="10">
        <f>(((I3739/60)/60)/24)+DATE(1970,1,1)</f>
        <v>42320.290972222225</v>
      </c>
      <c r="M3739" t="b">
        <v>0</v>
      </c>
      <c r="N3739">
        <v>4</v>
      </c>
      <c r="O3739" t="b">
        <v>0</v>
      </c>
      <c r="P3739" t="s">
        <v>8271</v>
      </c>
      <c r="Q3739" t="str">
        <f t="shared" si="235"/>
        <v>theater</v>
      </c>
      <c r="R3739" t="str">
        <f t="shared" si="236"/>
        <v>plays</v>
      </c>
      <c r="S3739">
        <f xml:space="preserve"> ROUND((E3739:E7852 / D3739:D7852)*100, 0)</f>
        <v>21</v>
      </c>
      <c r="T3739" s="5">
        <f t="shared" si="233"/>
        <v>37.5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0">
        <f t="shared" si="234"/>
        <v>41813.938715277778</v>
      </c>
      <c r="K3740">
        <v>1403562705</v>
      </c>
      <c r="L3740" s="10">
        <f>(((I3740/60)/60)/24)+DATE(1970,1,1)</f>
        <v>41835.916666666664</v>
      </c>
      <c r="M3740" t="b">
        <v>0</v>
      </c>
      <c r="N3740">
        <v>6</v>
      </c>
      <c r="O3740" t="b">
        <v>0</v>
      </c>
      <c r="P3740" t="s">
        <v>8271</v>
      </c>
      <c r="Q3740" t="str">
        <f t="shared" si="235"/>
        <v>theater</v>
      </c>
      <c r="R3740" t="str">
        <f t="shared" si="236"/>
        <v>plays</v>
      </c>
      <c r="S3740">
        <f xml:space="preserve"> ROUND((E3740:E7853 / D3740:D7853)*100, 0)</f>
        <v>18</v>
      </c>
      <c r="T3740" s="5">
        <f t="shared" si="233"/>
        <v>45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0">
        <f t="shared" si="234"/>
        <v>42548.449861111112</v>
      </c>
      <c r="K3741">
        <v>1467024468</v>
      </c>
      <c r="L3741" s="10">
        <f>(((I3741/60)/60)/24)+DATE(1970,1,1)</f>
        <v>42568.449861111112</v>
      </c>
      <c r="M3741" t="b">
        <v>0</v>
      </c>
      <c r="N3741">
        <v>8</v>
      </c>
      <c r="O3741" t="b">
        <v>0</v>
      </c>
      <c r="P3741" t="s">
        <v>8271</v>
      </c>
      <c r="Q3741" t="str">
        <f t="shared" si="235"/>
        <v>theater</v>
      </c>
      <c r="R3741" t="str">
        <f t="shared" si="236"/>
        <v>plays</v>
      </c>
      <c r="S3741">
        <f xml:space="preserve"> ROUND((E3741:E7854 / D3741:D7854)*100, 0)</f>
        <v>20</v>
      </c>
      <c r="T3741" s="5">
        <f t="shared" si="233"/>
        <v>100.63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0">
        <f t="shared" si="234"/>
        <v>41833.089756944442</v>
      </c>
      <c r="K3742">
        <v>1405217355</v>
      </c>
      <c r="L3742" s="10">
        <f>(((I3742/60)/60)/24)+DATE(1970,1,1)</f>
        <v>41863.079143518517</v>
      </c>
      <c r="M3742" t="b">
        <v>0</v>
      </c>
      <c r="N3742">
        <v>14</v>
      </c>
      <c r="O3742" t="b">
        <v>0</v>
      </c>
      <c r="P3742" t="s">
        <v>8271</v>
      </c>
      <c r="Q3742" t="str">
        <f t="shared" si="235"/>
        <v>theater</v>
      </c>
      <c r="R3742" t="str">
        <f t="shared" si="236"/>
        <v>plays</v>
      </c>
      <c r="S3742">
        <f xml:space="preserve"> ROUND((E3742:E7855 / D3742:D7855)*100, 0)</f>
        <v>18</v>
      </c>
      <c r="T3742" s="5">
        <f t="shared" si="233"/>
        <v>25.57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0">
        <f t="shared" si="234"/>
        <v>42325.920717592591</v>
      </c>
      <c r="K3743">
        <v>1447797950</v>
      </c>
      <c r="L3743" s="10">
        <f>(((I3743/60)/60)/24)+DATE(1970,1,1)</f>
        <v>42355.920717592591</v>
      </c>
      <c r="M3743" t="b">
        <v>0</v>
      </c>
      <c r="N3743">
        <v>0</v>
      </c>
      <c r="O3743" t="b">
        <v>0</v>
      </c>
      <c r="P3743" t="s">
        <v>8271</v>
      </c>
      <c r="Q3743" t="str">
        <f t="shared" si="235"/>
        <v>theater</v>
      </c>
      <c r="R3743" t="str">
        <f t="shared" si="236"/>
        <v>plays</v>
      </c>
      <c r="S3743">
        <f xml:space="preserve"> ROUND((E3743:E7856 / D3743:D7856)*100, 0)</f>
        <v>0</v>
      </c>
      <c r="T3743" s="5">
        <f t="shared" si="233"/>
        <v>0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0">
        <f t="shared" si="234"/>
        <v>41858.214629629627</v>
      </c>
      <c r="K3744">
        <v>1407388144</v>
      </c>
      <c r="L3744" s="10">
        <f>(((I3744/60)/60)/24)+DATE(1970,1,1)</f>
        <v>41888.214629629627</v>
      </c>
      <c r="M3744" t="b">
        <v>0</v>
      </c>
      <c r="N3744">
        <v>4</v>
      </c>
      <c r="O3744" t="b">
        <v>0</v>
      </c>
      <c r="P3744" t="s">
        <v>8271</v>
      </c>
      <c r="Q3744" t="str">
        <f t="shared" si="235"/>
        <v>theater</v>
      </c>
      <c r="R3744" t="str">
        <f t="shared" si="236"/>
        <v>plays</v>
      </c>
      <c r="S3744">
        <f xml:space="preserve"> ROUND((E3744:E7857 / D3744:D7857)*100, 0)</f>
        <v>2</v>
      </c>
      <c r="T3744" s="5">
        <f t="shared" si="233"/>
        <v>25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0">
        <f t="shared" si="234"/>
        <v>41793.710231481484</v>
      </c>
      <c r="K3745">
        <v>1401814964</v>
      </c>
      <c r="L3745" s="10">
        <f>(((I3745/60)/60)/24)+DATE(1970,1,1)</f>
        <v>41823.710231481484</v>
      </c>
      <c r="M3745" t="b">
        <v>0</v>
      </c>
      <c r="N3745">
        <v>0</v>
      </c>
      <c r="O3745" t="b">
        <v>0</v>
      </c>
      <c r="P3745" t="s">
        <v>8271</v>
      </c>
      <c r="Q3745" t="str">
        <f t="shared" si="235"/>
        <v>theater</v>
      </c>
      <c r="R3745" t="str">
        <f t="shared" si="236"/>
        <v>plays</v>
      </c>
      <c r="S3745">
        <f xml:space="preserve"> ROUND((E3745:E7858 / D3745:D7858)*100, 0)</f>
        <v>0</v>
      </c>
      <c r="T3745" s="5">
        <f t="shared" si="233"/>
        <v>0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0">
        <f t="shared" si="234"/>
        <v>41793.814259259263</v>
      </c>
      <c r="K3746">
        <v>1401823952</v>
      </c>
      <c r="L3746" s="10">
        <f>(((I3746/60)/60)/24)+DATE(1970,1,1)</f>
        <v>41825.165972222225</v>
      </c>
      <c r="M3746" t="b">
        <v>0</v>
      </c>
      <c r="N3746">
        <v>0</v>
      </c>
      <c r="O3746" t="b">
        <v>0</v>
      </c>
      <c r="P3746" t="s">
        <v>8271</v>
      </c>
      <c r="Q3746" t="str">
        <f t="shared" si="235"/>
        <v>theater</v>
      </c>
      <c r="R3746" t="str">
        <f t="shared" si="236"/>
        <v>plays</v>
      </c>
      <c r="S3746">
        <f xml:space="preserve"> ROUND((E3746:E7859 / D3746:D7859)*100, 0)</f>
        <v>0</v>
      </c>
      <c r="T3746" s="5">
        <f t="shared" si="233"/>
        <v>0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0">
        <f t="shared" si="234"/>
        <v>41831.697939814818</v>
      </c>
      <c r="K3747">
        <v>1405097102</v>
      </c>
      <c r="L3747" s="10">
        <f>(((I3747/60)/60)/24)+DATE(1970,1,1)</f>
        <v>41861.697939814818</v>
      </c>
      <c r="M3747" t="b">
        <v>0</v>
      </c>
      <c r="N3747">
        <v>1</v>
      </c>
      <c r="O3747" t="b">
        <v>0</v>
      </c>
      <c r="P3747" t="s">
        <v>8271</v>
      </c>
      <c r="Q3747" t="str">
        <f t="shared" si="235"/>
        <v>theater</v>
      </c>
      <c r="R3747" t="str">
        <f t="shared" si="236"/>
        <v>plays</v>
      </c>
      <c r="S3747">
        <f xml:space="preserve"> ROUND((E3747:E7860 / D3747:D7860)*100, 0)</f>
        <v>10</v>
      </c>
      <c r="T3747" s="5">
        <f t="shared" si="233"/>
        <v>10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0">
        <f t="shared" si="234"/>
        <v>42621.389340277776</v>
      </c>
      <c r="K3748">
        <v>1473326439</v>
      </c>
      <c r="L3748" s="10">
        <f>(((I3748/60)/60)/24)+DATE(1970,1,1)</f>
        <v>42651.389340277776</v>
      </c>
      <c r="M3748" t="b">
        <v>0</v>
      </c>
      <c r="N3748">
        <v>1</v>
      </c>
      <c r="O3748" t="b">
        <v>0</v>
      </c>
      <c r="P3748" t="s">
        <v>8271</v>
      </c>
      <c r="Q3748" t="str">
        <f t="shared" si="235"/>
        <v>theater</v>
      </c>
      <c r="R3748" t="str">
        <f t="shared" si="236"/>
        <v>plays</v>
      </c>
      <c r="S3748">
        <f xml:space="preserve"> ROUND((E3748:E7861 / D3748:D7861)*100, 0)</f>
        <v>2</v>
      </c>
      <c r="T3748" s="5">
        <f t="shared" si="233"/>
        <v>202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0">
        <f t="shared" si="234"/>
        <v>42164.299722222218</v>
      </c>
      <c r="K3749">
        <v>1433833896</v>
      </c>
      <c r="L3749" s="10">
        <f>(((I3749/60)/60)/24)+DATE(1970,1,1)</f>
        <v>42190.957638888889</v>
      </c>
      <c r="M3749" t="b">
        <v>0</v>
      </c>
      <c r="N3749">
        <v>1</v>
      </c>
      <c r="O3749" t="b">
        <v>0</v>
      </c>
      <c r="P3749" t="s">
        <v>8271</v>
      </c>
      <c r="Q3749" t="str">
        <f t="shared" si="235"/>
        <v>theater</v>
      </c>
      <c r="R3749" t="str">
        <f t="shared" si="236"/>
        <v>plays</v>
      </c>
      <c r="S3749">
        <f xml:space="preserve"> ROUND((E3749:E7862 / D3749:D7862)*100, 0)</f>
        <v>1</v>
      </c>
      <c r="T3749" s="5">
        <f t="shared" si="233"/>
        <v>25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0">
        <f t="shared" si="234"/>
        <v>42395.706435185188</v>
      </c>
      <c r="K3750">
        <v>1453827436</v>
      </c>
      <c r="L3750" s="10">
        <f>(((I3750/60)/60)/24)+DATE(1970,1,1)</f>
        <v>42416.249305555553</v>
      </c>
      <c r="M3750" t="b">
        <v>0</v>
      </c>
      <c r="N3750">
        <v>52</v>
      </c>
      <c r="O3750" t="b">
        <v>1</v>
      </c>
      <c r="P3750" t="s">
        <v>8305</v>
      </c>
      <c r="Q3750" t="str">
        <f t="shared" si="235"/>
        <v>theater</v>
      </c>
      <c r="R3750" t="str">
        <f t="shared" si="236"/>
        <v>musical</v>
      </c>
      <c r="S3750">
        <f xml:space="preserve"> ROUND((E3750:E7863 / D3750:D7863)*100, 0)</f>
        <v>104</v>
      </c>
      <c r="T3750" s="5">
        <f t="shared" si="233"/>
        <v>99.54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0">
        <f t="shared" si="234"/>
        <v>42458.127175925925</v>
      </c>
      <c r="K3751">
        <v>1459220588</v>
      </c>
      <c r="L3751" s="10">
        <f>(((I3751/60)/60)/24)+DATE(1970,1,1)</f>
        <v>42489.165972222225</v>
      </c>
      <c r="M3751" t="b">
        <v>0</v>
      </c>
      <c r="N3751">
        <v>7</v>
      </c>
      <c r="O3751" t="b">
        <v>1</v>
      </c>
      <c r="P3751" t="s">
        <v>8305</v>
      </c>
      <c r="Q3751" t="str">
        <f t="shared" si="235"/>
        <v>theater</v>
      </c>
      <c r="R3751" t="str">
        <f t="shared" si="236"/>
        <v>musical</v>
      </c>
      <c r="S3751">
        <f xml:space="preserve"> ROUND((E3751:E7864 / D3751:D7864)*100, 0)</f>
        <v>105</v>
      </c>
      <c r="T3751" s="5">
        <f t="shared" si="233"/>
        <v>75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0">
        <f t="shared" si="234"/>
        <v>42016.981574074074</v>
      </c>
      <c r="K3752">
        <v>1421105608</v>
      </c>
      <c r="L3752" s="10">
        <f>(((I3752/60)/60)/24)+DATE(1970,1,1)</f>
        <v>42045.332638888889</v>
      </c>
      <c r="M3752" t="b">
        <v>0</v>
      </c>
      <c r="N3752">
        <v>28</v>
      </c>
      <c r="O3752" t="b">
        <v>1</v>
      </c>
      <c r="P3752" t="s">
        <v>8305</v>
      </c>
      <c r="Q3752" t="str">
        <f t="shared" si="235"/>
        <v>theater</v>
      </c>
      <c r="R3752" t="str">
        <f t="shared" si="236"/>
        <v>musical</v>
      </c>
      <c r="S3752">
        <f xml:space="preserve"> ROUND((E3752:E7865 / D3752:D7865)*100, 0)</f>
        <v>100</v>
      </c>
      <c r="T3752" s="5">
        <f t="shared" si="233"/>
        <v>215.25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0">
        <f t="shared" si="234"/>
        <v>42403.035567129627</v>
      </c>
      <c r="K3753">
        <v>1454460673</v>
      </c>
      <c r="L3753" s="10">
        <f>(((I3753/60)/60)/24)+DATE(1970,1,1)</f>
        <v>42462.993900462956</v>
      </c>
      <c r="M3753" t="b">
        <v>0</v>
      </c>
      <c r="N3753">
        <v>11</v>
      </c>
      <c r="O3753" t="b">
        <v>1</v>
      </c>
      <c r="P3753" t="s">
        <v>8305</v>
      </c>
      <c r="Q3753" t="str">
        <f t="shared" si="235"/>
        <v>theater</v>
      </c>
      <c r="R3753" t="str">
        <f t="shared" si="236"/>
        <v>musical</v>
      </c>
      <c r="S3753">
        <f xml:space="preserve"> ROUND((E3753:E7866 / D3753:D7866)*100, 0)</f>
        <v>133</v>
      </c>
      <c r="T3753" s="5">
        <f t="shared" si="233"/>
        <v>120.55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0">
        <f t="shared" si="234"/>
        <v>42619.802488425921</v>
      </c>
      <c r="K3754">
        <v>1473189335</v>
      </c>
      <c r="L3754" s="10">
        <f>(((I3754/60)/60)/24)+DATE(1970,1,1)</f>
        <v>42659.875</v>
      </c>
      <c r="M3754" t="b">
        <v>0</v>
      </c>
      <c r="N3754">
        <v>15</v>
      </c>
      <c r="O3754" t="b">
        <v>1</v>
      </c>
      <c r="P3754" t="s">
        <v>8305</v>
      </c>
      <c r="Q3754" t="str">
        <f t="shared" si="235"/>
        <v>theater</v>
      </c>
      <c r="R3754" t="str">
        <f t="shared" si="236"/>
        <v>musical</v>
      </c>
      <c r="S3754">
        <f xml:space="preserve"> ROUND((E3754:E7867 / D3754:D7867)*100, 0)</f>
        <v>113</v>
      </c>
      <c r="T3754" s="5">
        <f t="shared" si="233"/>
        <v>37.67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0">
        <f t="shared" si="234"/>
        <v>42128.824074074073</v>
      </c>
      <c r="K3755">
        <v>1430768800</v>
      </c>
      <c r="L3755" s="10">
        <f>(((I3755/60)/60)/24)+DATE(1970,1,1)</f>
        <v>42158</v>
      </c>
      <c r="M3755" t="b">
        <v>0</v>
      </c>
      <c r="N3755">
        <v>30</v>
      </c>
      <c r="O3755" t="b">
        <v>1</v>
      </c>
      <c r="P3755" t="s">
        <v>8305</v>
      </c>
      <c r="Q3755" t="str">
        <f t="shared" si="235"/>
        <v>theater</v>
      </c>
      <c r="R3755" t="str">
        <f t="shared" si="236"/>
        <v>musical</v>
      </c>
      <c r="S3755">
        <f xml:space="preserve"> ROUND((E3755:E7868 / D3755:D7868)*100, 0)</f>
        <v>103</v>
      </c>
      <c r="T3755" s="5">
        <f t="shared" si="233"/>
        <v>172.23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0">
        <f t="shared" si="234"/>
        <v>41808.881215277775</v>
      </c>
      <c r="K3756">
        <v>1403125737</v>
      </c>
      <c r="L3756" s="10">
        <f>(((I3756/60)/60)/24)+DATE(1970,1,1)</f>
        <v>41846.207638888889</v>
      </c>
      <c r="M3756" t="b">
        <v>0</v>
      </c>
      <c r="N3756">
        <v>27</v>
      </c>
      <c r="O3756" t="b">
        <v>1</v>
      </c>
      <c r="P3756" t="s">
        <v>8305</v>
      </c>
      <c r="Q3756" t="str">
        <f t="shared" si="235"/>
        <v>theater</v>
      </c>
      <c r="R3756" t="str">
        <f t="shared" si="236"/>
        <v>musical</v>
      </c>
      <c r="S3756">
        <f xml:space="preserve"> ROUND((E3756:E7869 / D3756:D7869)*100, 0)</f>
        <v>120</v>
      </c>
      <c r="T3756" s="5">
        <f t="shared" si="233"/>
        <v>111.11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0">
        <f t="shared" si="234"/>
        <v>42445.866979166662</v>
      </c>
      <c r="K3757">
        <v>1458161307</v>
      </c>
      <c r="L3757" s="10">
        <f>(((I3757/60)/60)/24)+DATE(1970,1,1)</f>
        <v>42475.866979166662</v>
      </c>
      <c r="M3757" t="b">
        <v>0</v>
      </c>
      <c r="N3757">
        <v>28</v>
      </c>
      <c r="O3757" t="b">
        <v>1</v>
      </c>
      <c r="P3757" t="s">
        <v>8305</v>
      </c>
      <c r="Q3757" t="str">
        <f t="shared" si="235"/>
        <v>theater</v>
      </c>
      <c r="R3757" t="str">
        <f t="shared" si="236"/>
        <v>musical</v>
      </c>
      <c r="S3757">
        <f xml:space="preserve"> ROUND((E3757:E7870 / D3757:D7870)*100, 0)</f>
        <v>130</v>
      </c>
      <c r="T3757" s="5">
        <f t="shared" si="233"/>
        <v>25.46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0">
        <f t="shared" si="234"/>
        <v>41771.814791666664</v>
      </c>
      <c r="K3758">
        <v>1399923198</v>
      </c>
      <c r="L3758" s="10">
        <f>(((I3758/60)/60)/24)+DATE(1970,1,1)</f>
        <v>41801.814791666664</v>
      </c>
      <c r="M3758" t="b">
        <v>0</v>
      </c>
      <c r="N3758">
        <v>17</v>
      </c>
      <c r="O3758" t="b">
        <v>1</v>
      </c>
      <c r="P3758" t="s">
        <v>8305</v>
      </c>
      <c r="Q3758" t="str">
        <f t="shared" si="235"/>
        <v>theater</v>
      </c>
      <c r="R3758" t="str">
        <f t="shared" si="236"/>
        <v>musical</v>
      </c>
      <c r="S3758">
        <f xml:space="preserve"> ROUND((E3758:E7871 / D3758:D7871)*100, 0)</f>
        <v>101</v>
      </c>
      <c r="T3758" s="5">
        <f t="shared" si="233"/>
        <v>267.64999999999998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0">
        <f t="shared" si="234"/>
        <v>41954.850868055553</v>
      </c>
      <c r="K3759">
        <v>1415737515</v>
      </c>
      <c r="L3759" s="10">
        <f>(((I3759/60)/60)/24)+DATE(1970,1,1)</f>
        <v>41974.850868055553</v>
      </c>
      <c r="M3759" t="b">
        <v>0</v>
      </c>
      <c r="N3759">
        <v>50</v>
      </c>
      <c r="O3759" t="b">
        <v>1</v>
      </c>
      <c r="P3759" t="s">
        <v>8305</v>
      </c>
      <c r="Q3759" t="str">
        <f t="shared" si="235"/>
        <v>theater</v>
      </c>
      <c r="R3759" t="str">
        <f t="shared" si="236"/>
        <v>musical</v>
      </c>
      <c r="S3759">
        <f xml:space="preserve"> ROUND((E3759:E7872 / D3759:D7872)*100, 0)</f>
        <v>109</v>
      </c>
      <c r="T3759" s="5">
        <f t="shared" si="233"/>
        <v>75.959999999999994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0">
        <f t="shared" si="234"/>
        <v>41747.471504629626</v>
      </c>
      <c r="K3760">
        <v>1397819938</v>
      </c>
      <c r="L3760" s="10">
        <f>(((I3760/60)/60)/24)+DATE(1970,1,1)</f>
        <v>41778.208333333336</v>
      </c>
      <c r="M3760" t="b">
        <v>0</v>
      </c>
      <c r="N3760">
        <v>26</v>
      </c>
      <c r="O3760" t="b">
        <v>1</v>
      </c>
      <c r="P3760" t="s">
        <v>8305</v>
      </c>
      <c r="Q3760" t="str">
        <f t="shared" si="235"/>
        <v>theater</v>
      </c>
      <c r="R3760" t="str">
        <f t="shared" si="236"/>
        <v>musical</v>
      </c>
      <c r="S3760">
        <f xml:space="preserve"> ROUND((E3760:E7873 / D3760:D7873)*100, 0)</f>
        <v>102</v>
      </c>
      <c r="T3760" s="5">
        <f t="shared" si="233"/>
        <v>59.04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0">
        <f t="shared" si="234"/>
        <v>42182.108252314814</v>
      </c>
      <c r="K3761">
        <v>1435372553</v>
      </c>
      <c r="L3761" s="10">
        <f>(((I3761/60)/60)/24)+DATE(1970,1,1)</f>
        <v>42242.108252314814</v>
      </c>
      <c r="M3761" t="b">
        <v>0</v>
      </c>
      <c r="N3761">
        <v>88</v>
      </c>
      <c r="O3761" t="b">
        <v>1</v>
      </c>
      <c r="P3761" t="s">
        <v>8305</v>
      </c>
      <c r="Q3761" t="str">
        <f t="shared" si="235"/>
        <v>theater</v>
      </c>
      <c r="R3761" t="str">
        <f t="shared" si="236"/>
        <v>musical</v>
      </c>
      <c r="S3761">
        <f xml:space="preserve"> ROUND((E3761:E7874 / D3761:D7874)*100, 0)</f>
        <v>110</v>
      </c>
      <c r="T3761" s="5">
        <f t="shared" si="233"/>
        <v>50.11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0">
        <f t="shared" si="234"/>
        <v>41739.525300925925</v>
      </c>
      <c r="K3762">
        <v>1397133386</v>
      </c>
      <c r="L3762" s="10">
        <f>(((I3762/60)/60)/24)+DATE(1970,1,1)</f>
        <v>41764.525300925925</v>
      </c>
      <c r="M3762" t="b">
        <v>0</v>
      </c>
      <c r="N3762">
        <v>91</v>
      </c>
      <c r="O3762" t="b">
        <v>1</v>
      </c>
      <c r="P3762" t="s">
        <v>8305</v>
      </c>
      <c r="Q3762" t="str">
        <f t="shared" si="235"/>
        <v>theater</v>
      </c>
      <c r="R3762" t="str">
        <f t="shared" si="236"/>
        <v>musical</v>
      </c>
      <c r="S3762">
        <f xml:space="preserve"> ROUND((E3762:E7875 / D3762:D7875)*100, 0)</f>
        <v>101</v>
      </c>
      <c r="T3762" s="5">
        <f t="shared" si="233"/>
        <v>55.5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0">
        <f t="shared" si="234"/>
        <v>42173.466863425929</v>
      </c>
      <c r="K3763">
        <v>1434625937</v>
      </c>
      <c r="L3763" s="10">
        <f>(((I3763/60)/60)/24)+DATE(1970,1,1)</f>
        <v>42226.958333333328</v>
      </c>
      <c r="M3763" t="b">
        <v>0</v>
      </c>
      <c r="N3763">
        <v>3</v>
      </c>
      <c r="O3763" t="b">
        <v>1</v>
      </c>
      <c r="P3763" t="s">
        <v>8305</v>
      </c>
      <c r="Q3763" t="str">
        <f t="shared" si="235"/>
        <v>theater</v>
      </c>
      <c r="R3763" t="str">
        <f t="shared" si="236"/>
        <v>musical</v>
      </c>
      <c r="S3763">
        <f xml:space="preserve"> ROUND((E3763:E7876 / D3763:D7876)*100, 0)</f>
        <v>100</v>
      </c>
      <c r="T3763" s="5">
        <f t="shared" si="233"/>
        <v>166.67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0">
        <f t="shared" si="234"/>
        <v>42193.813530092593</v>
      </c>
      <c r="K3764">
        <v>1436383889</v>
      </c>
      <c r="L3764" s="10">
        <f>(((I3764/60)/60)/24)+DATE(1970,1,1)</f>
        <v>42218.813530092593</v>
      </c>
      <c r="M3764" t="b">
        <v>0</v>
      </c>
      <c r="N3764">
        <v>28</v>
      </c>
      <c r="O3764" t="b">
        <v>1</v>
      </c>
      <c r="P3764" t="s">
        <v>8305</v>
      </c>
      <c r="Q3764" t="str">
        <f t="shared" si="235"/>
        <v>theater</v>
      </c>
      <c r="R3764" t="str">
        <f t="shared" si="236"/>
        <v>musical</v>
      </c>
      <c r="S3764">
        <f xml:space="preserve"> ROUND((E3764:E7877 / D3764:D7877)*100, 0)</f>
        <v>106</v>
      </c>
      <c r="T3764" s="5">
        <f t="shared" si="233"/>
        <v>47.43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0">
        <f t="shared" si="234"/>
        <v>42065.750300925924</v>
      </c>
      <c r="K3765">
        <v>1425319226</v>
      </c>
      <c r="L3765" s="10">
        <f>(((I3765/60)/60)/24)+DATE(1970,1,1)</f>
        <v>42095.708634259259</v>
      </c>
      <c r="M3765" t="b">
        <v>0</v>
      </c>
      <c r="N3765">
        <v>77</v>
      </c>
      <c r="O3765" t="b">
        <v>1</v>
      </c>
      <c r="P3765" t="s">
        <v>8305</v>
      </c>
      <c r="Q3765" t="str">
        <f t="shared" si="235"/>
        <v>theater</v>
      </c>
      <c r="R3765" t="str">
        <f t="shared" si="236"/>
        <v>musical</v>
      </c>
      <c r="S3765">
        <f xml:space="preserve"> ROUND((E3765:E7878 / D3765:D7878)*100, 0)</f>
        <v>100</v>
      </c>
      <c r="T3765" s="5">
        <f t="shared" si="233"/>
        <v>64.94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0">
        <f t="shared" si="234"/>
        <v>42499.842962962968</v>
      </c>
      <c r="K3766">
        <v>1462824832</v>
      </c>
      <c r="L3766" s="10">
        <f>(((I3766/60)/60)/24)+DATE(1970,1,1)</f>
        <v>42519.024999999994</v>
      </c>
      <c r="M3766" t="b">
        <v>0</v>
      </c>
      <c r="N3766">
        <v>27</v>
      </c>
      <c r="O3766" t="b">
        <v>1</v>
      </c>
      <c r="P3766" t="s">
        <v>8305</v>
      </c>
      <c r="Q3766" t="str">
        <f t="shared" si="235"/>
        <v>theater</v>
      </c>
      <c r="R3766" t="str">
        <f t="shared" si="236"/>
        <v>musical</v>
      </c>
      <c r="S3766">
        <f xml:space="preserve"> ROUND((E3766:E7879 / D3766:D7879)*100, 0)</f>
        <v>100</v>
      </c>
      <c r="T3766" s="5">
        <f t="shared" si="233"/>
        <v>55.56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0">
        <f t="shared" si="234"/>
        <v>41820.776412037041</v>
      </c>
      <c r="K3767">
        <v>1404153482</v>
      </c>
      <c r="L3767" s="10">
        <f>(((I3767/60)/60)/24)+DATE(1970,1,1)</f>
        <v>41850.776412037041</v>
      </c>
      <c r="M3767" t="b">
        <v>0</v>
      </c>
      <c r="N3767">
        <v>107</v>
      </c>
      <c r="O3767" t="b">
        <v>1</v>
      </c>
      <c r="P3767" t="s">
        <v>8305</v>
      </c>
      <c r="Q3767" t="str">
        <f t="shared" si="235"/>
        <v>theater</v>
      </c>
      <c r="R3767" t="str">
        <f t="shared" si="236"/>
        <v>musical</v>
      </c>
      <c r="S3767">
        <f xml:space="preserve"> ROUND((E3767:E7880 / D3767:D7880)*100, 0)</f>
        <v>113</v>
      </c>
      <c r="T3767" s="5">
        <f t="shared" si="233"/>
        <v>74.22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0">
        <f t="shared" si="234"/>
        <v>41788.167187500003</v>
      </c>
      <c r="K3768">
        <v>1401336045</v>
      </c>
      <c r="L3768" s="10">
        <f>(((I3768/60)/60)/24)+DATE(1970,1,1)</f>
        <v>41823.167187500003</v>
      </c>
      <c r="M3768" t="b">
        <v>0</v>
      </c>
      <c r="N3768">
        <v>96</v>
      </c>
      <c r="O3768" t="b">
        <v>1</v>
      </c>
      <c r="P3768" t="s">
        <v>8305</v>
      </c>
      <c r="Q3768" t="str">
        <f t="shared" si="235"/>
        <v>theater</v>
      </c>
      <c r="R3768" t="str">
        <f t="shared" si="236"/>
        <v>musical</v>
      </c>
      <c r="S3768">
        <f xml:space="preserve"> ROUND((E3768:E7881 / D3768:D7881)*100, 0)</f>
        <v>103</v>
      </c>
      <c r="T3768" s="5">
        <f t="shared" si="233"/>
        <v>106.93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0">
        <f t="shared" si="234"/>
        <v>42050.019641203704</v>
      </c>
      <c r="K3769">
        <v>1423960097</v>
      </c>
      <c r="L3769" s="10">
        <f>(((I3769/60)/60)/24)+DATE(1970,1,1)</f>
        <v>42064.207638888889</v>
      </c>
      <c r="M3769" t="b">
        <v>0</v>
      </c>
      <c r="N3769">
        <v>56</v>
      </c>
      <c r="O3769" t="b">
        <v>1</v>
      </c>
      <c r="P3769" t="s">
        <v>8305</v>
      </c>
      <c r="Q3769" t="str">
        <f t="shared" si="235"/>
        <v>theater</v>
      </c>
      <c r="R3769" t="str">
        <f t="shared" si="236"/>
        <v>musical</v>
      </c>
      <c r="S3769">
        <f xml:space="preserve"> ROUND((E3769:E7882 / D3769:D7882)*100, 0)</f>
        <v>117</v>
      </c>
      <c r="T3769" s="5">
        <f t="shared" si="233"/>
        <v>41.7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0">
        <f t="shared" si="234"/>
        <v>41772.727893518517</v>
      </c>
      <c r="K3770">
        <v>1400002090</v>
      </c>
      <c r="L3770" s="10">
        <f>(((I3770/60)/60)/24)+DATE(1970,1,1)</f>
        <v>41802.727893518517</v>
      </c>
      <c r="M3770" t="b">
        <v>0</v>
      </c>
      <c r="N3770">
        <v>58</v>
      </c>
      <c r="O3770" t="b">
        <v>1</v>
      </c>
      <c r="P3770" t="s">
        <v>8305</v>
      </c>
      <c r="Q3770" t="str">
        <f t="shared" si="235"/>
        <v>theater</v>
      </c>
      <c r="R3770" t="str">
        <f t="shared" si="236"/>
        <v>musical</v>
      </c>
      <c r="S3770">
        <f xml:space="preserve"> ROUND((E3770:E7883 / D3770:D7883)*100, 0)</f>
        <v>108</v>
      </c>
      <c r="T3770" s="5">
        <f t="shared" si="233"/>
        <v>74.239999999999995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0">
        <f t="shared" si="234"/>
        <v>42445.598136574074</v>
      </c>
      <c r="K3771">
        <v>1458138079</v>
      </c>
      <c r="L3771" s="10">
        <f>(((I3771/60)/60)/24)+DATE(1970,1,1)</f>
        <v>42475.598136574074</v>
      </c>
      <c r="M3771" t="b">
        <v>0</v>
      </c>
      <c r="N3771">
        <v>15</v>
      </c>
      <c r="O3771" t="b">
        <v>1</v>
      </c>
      <c r="P3771" t="s">
        <v>8305</v>
      </c>
      <c r="Q3771" t="str">
        <f t="shared" si="235"/>
        <v>theater</v>
      </c>
      <c r="R3771" t="str">
        <f t="shared" si="236"/>
        <v>musical</v>
      </c>
      <c r="S3771">
        <f xml:space="preserve"> ROUND((E3771:E7884 / D3771:D7884)*100, 0)</f>
        <v>100</v>
      </c>
      <c r="T3771" s="5">
        <f t="shared" ref="T3771:T3834" si="237" xml:space="preserve"> ROUND(IF(N3771&gt;0,(E3771/N3771),(0)),2)</f>
        <v>73.33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0">
        <f t="shared" si="234"/>
        <v>42138.930671296301</v>
      </c>
      <c r="K3772">
        <v>1431642010</v>
      </c>
      <c r="L3772" s="10">
        <f>(((I3772/60)/60)/24)+DATE(1970,1,1)</f>
        <v>42168.930671296301</v>
      </c>
      <c r="M3772" t="b">
        <v>0</v>
      </c>
      <c r="N3772">
        <v>20</v>
      </c>
      <c r="O3772" t="b">
        <v>1</v>
      </c>
      <c r="P3772" t="s">
        <v>8305</v>
      </c>
      <c r="Q3772" t="str">
        <f t="shared" si="235"/>
        <v>theater</v>
      </c>
      <c r="R3772" t="str">
        <f t="shared" si="236"/>
        <v>musical</v>
      </c>
      <c r="S3772">
        <f xml:space="preserve"> ROUND((E3772:E7885 / D3772:D7885)*100, 0)</f>
        <v>100</v>
      </c>
      <c r="T3772" s="5">
        <f t="shared" si="237"/>
        <v>100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0">
        <f t="shared" si="234"/>
        <v>42493.857083333336</v>
      </c>
      <c r="K3773">
        <v>1462307652</v>
      </c>
      <c r="L3773" s="10">
        <f>(((I3773/60)/60)/24)+DATE(1970,1,1)</f>
        <v>42508</v>
      </c>
      <c r="M3773" t="b">
        <v>0</v>
      </c>
      <c r="N3773">
        <v>38</v>
      </c>
      <c r="O3773" t="b">
        <v>1</v>
      </c>
      <c r="P3773" t="s">
        <v>8305</v>
      </c>
      <c r="Q3773" t="str">
        <f t="shared" si="235"/>
        <v>theater</v>
      </c>
      <c r="R3773" t="str">
        <f t="shared" si="236"/>
        <v>musical</v>
      </c>
      <c r="S3773">
        <f xml:space="preserve"> ROUND((E3773:E7886 / D3773:D7886)*100, 0)</f>
        <v>146</v>
      </c>
      <c r="T3773" s="5">
        <f t="shared" si="237"/>
        <v>38.42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0">
        <f t="shared" si="234"/>
        <v>42682.616967592592</v>
      </c>
      <c r="K3774">
        <v>1478616506</v>
      </c>
      <c r="L3774" s="10">
        <f>(((I3774/60)/60)/24)+DATE(1970,1,1)</f>
        <v>42703.25</v>
      </c>
      <c r="M3774" t="b">
        <v>0</v>
      </c>
      <c r="N3774">
        <v>33</v>
      </c>
      <c r="O3774" t="b">
        <v>1</v>
      </c>
      <c r="P3774" t="s">
        <v>8305</v>
      </c>
      <c r="Q3774" t="str">
        <f t="shared" si="235"/>
        <v>theater</v>
      </c>
      <c r="R3774" t="str">
        <f t="shared" si="236"/>
        <v>musical</v>
      </c>
      <c r="S3774">
        <f xml:space="preserve"> ROUND((E3774:E7887 / D3774:D7887)*100, 0)</f>
        <v>110</v>
      </c>
      <c r="T3774" s="5">
        <f t="shared" si="237"/>
        <v>166.97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0">
        <f t="shared" si="234"/>
        <v>42656.005173611105</v>
      </c>
      <c r="K3775">
        <v>1476317247</v>
      </c>
      <c r="L3775" s="10">
        <f>(((I3775/60)/60)/24)+DATE(1970,1,1)</f>
        <v>42689.088888888888</v>
      </c>
      <c r="M3775" t="b">
        <v>0</v>
      </c>
      <c r="N3775">
        <v>57</v>
      </c>
      <c r="O3775" t="b">
        <v>1</v>
      </c>
      <c r="P3775" t="s">
        <v>8305</v>
      </c>
      <c r="Q3775" t="str">
        <f t="shared" si="235"/>
        <v>theater</v>
      </c>
      <c r="R3775" t="str">
        <f t="shared" si="236"/>
        <v>musical</v>
      </c>
      <c r="S3775">
        <f xml:space="preserve"> ROUND((E3775:E7888 / D3775:D7888)*100, 0)</f>
        <v>108</v>
      </c>
      <c r="T3775" s="5">
        <f t="shared" si="237"/>
        <v>94.91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0">
        <f t="shared" si="234"/>
        <v>42087.792303240742</v>
      </c>
      <c r="K3776">
        <v>1427223655</v>
      </c>
      <c r="L3776" s="10">
        <f>(((I3776/60)/60)/24)+DATE(1970,1,1)</f>
        <v>42103.792303240742</v>
      </c>
      <c r="M3776" t="b">
        <v>0</v>
      </c>
      <c r="N3776">
        <v>25</v>
      </c>
      <c r="O3776" t="b">
        <v>1</v>
      </c>
      <c r="P3776" t="s">
        <v>8305</v>
      </c>
      <c r="Q3776" t="str">
        <f t="shared" si="235"/>
        <v>theater</v>
      </c>
      <c r="R3776" t="str">
        <f t="shared" si="236"/>
        <v>musical</v>
      </c>
      <c r="S3776">
        <f xml:space="preserve"> ROUND((E3776:E7889 / D3776:D7889)*100, 0)</f>
        <v>100</v>
      </c>
      <c r="T3776" s="5">
        <f t="shared" si="237"/>
        <v>100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0">
        <f t="shared" si="234"/>
        <v>42075.942627314813</v>
      </c>
      <c r="K3777">
        <v>1426199843</v>
      </c>
      <c r="L3777" s="10">
        <f>(((I3777/60)/60)/24)+DATE(1970,1,1)</f>
        <v>42103.166666666672</v>
      </c>
      <c r="M3777" t="b">
        <v>0</v>
      </c>
      <c r="N3777">
        <v>14</v>
      </c>
      <c r="O3777" t="b">
        <v>1</v>
      </c>
      <c r="P3777" t="s">
        <v>8305</v>
      </c>
      <c r="Q3777" t="str">
        <f t="shared" si="235"/>
        <v>theater</v>
      </c>
      <c r="R3777" t="str">
        <f t="shared" si="236"/>
        <v>musical</v>
      </c>
      <c r="S3777">
        <f xml:space="preserve"> ROUND((E3777:E7890 / D3777:D7890)*100, 0)</f>
        <v>100</v>
      </c>
      <c r="T3777" s="5">
        <f t="shared" si="237"/>
        <v>143.21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0">
        <f t="shared" si="234"/>
        <v>41814.367800925924</v>
      </c>
      <c r="K3778">
        <v>1403599778</v>
      </c>
      <c r="L3778" s="10">
        <f>(((I3778/60)/60)/24)+DATE(1970,1,1)</f>
        <v>41852.041666666664</v>
      </c>
      <c r="M3778" t="b">
        <v>0</v>
      </c>
      <c r="N3778">
        <v>94</v>
      </c>
      <c r="O3778" t="b">
        <v>1</v>
      </c>
      <c r="P3778" t="s">
        <v>8305</v>
      </c>
      <c r="Q3778" t="str">
        <f t="shared" si="235"/>
        <v>theater</v>
      </c>
      <c r="R3778" t="str">
        <f t="shared" si="236"/>
        <v>musical</v>
      </c>
      <c r="S3778">
        <f xml:space="preserve"> ROUND((E3778:E7891 / D3778:D7891)*100, 0)</f>
        <v>107</v>
      </c>
      <c r="T3778" s="5">
        <f t="shared" si="237"/>
        <v>90.82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0">
        <f t="shared" ref="J3779:J3842" si="238">(((K3779/60)/60)/24)+DATE(1970,1,1)</f>
        <v>41887.111354166671</v>
      </c>
      <c r="K3779">
        <v>1409884821</v>
      </c>
      <c r="L3779" s="10">
        <f>(((I3779/60)/60)/24)+DATE(1970,1,1)</f>
        <v>41909.166666666664</v>
      </c>
      <c r="M3779" t="b">
        <v>0</v>
      </c>
      <c r="N3779">
        <v>59</v>
      </c>
      <c r="O3779" t="b">
        <v>1</v>
      </c>
      <c r="P3779" t="s">
        <v>8305</v>
      </c>
      <c r="Q3779" t="str">
        <f t="shared" ref="Q3779:Q3842" si="239">LEFT(P3779, SEARCH("/",P3779,1)-1)</f>
        <v>theater</v>
      </c>
      <c r="R3779" t="str">
        <f t="shared" ref="R3779:R3842" si="240">RIGHT(P3779,LEN(P3779)-SEARCH("/",P3779))</f>
        <v>musical</v>
      </c>
      <c r="S3779">
        <f xml:space="preserve"> ROUND((E3779:E7892 / D3779:D7892)*100, 0)</f>
        <v>143</v>
      </c>
      <c r="T3779" s="5">
        <f t="shared" si="237"/>
        <v>48.54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0">
        <f t="shared" si="238"/>
        <v>41989.819212962961</v>
      </c>
      <c r="K3780">
        <v>1418758780</v>
      </c>
      <c r="L3780" s="10">
        <f>(((I3780/60)/60)/24)+DATE(1970,1,1)</f>
        <v>42049.819212962961</v>
      </c>
      <c r="M3780" t="b">
        <v>0</v>
      </c>
      <c r="N3780">
        <v>36</v>
      </c>
      <c r="O3780" t="b">
        <v>1</v>
      </c>
      <c r="P3780" t="s">
        <v>8305</v>
      </c>
      <c r="Q3780" t="str">
        <f t="shared" si="239"/>
        <v>theater</v>
      </c>
      <c r="R3780" t="str">
        <f t="shared" si="240"/>
        <v>musical</v>
      </c>
      <c r="S3780">
        <f xml:space="preserve"> ROUND((E3780:E7893 / D3780:D7893)*100, 0)</f>
        <v>105</v>
      </c>
      <c r="T3780" s="5">
        <f t="shared" si="237"/>
        <v>70.03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0">
        <f t="shared" si="238"/>
        <v>42425.735416666663</v>
      </c>
      <c r="K3781">
        <v>1456421940</v>
      </c>
      <c r="L3781" s="10">
        <f>(((I3781/60)/60)/24)+DATE(1970,1,1)</f>
        <v>42455.693750000006</v>
      </c>
      <c r="M3781" t="b">
        <v>0</v>
      </c>
      <c r="N3781">
        <v>115</v>
      </c>
      <c r="O3781" t="b">
        <v>1</v>
      </c>
      <c r="P3781" t="s">
        <v>8305</v>
      </c>
      <c r="Q3781" t="str">
        <f t="shared" si="239"/>
        <v>theater</v>
      </c>
      <c r="R3781" t="str">
        <f t="shared" si="240"/>
        <v>musical</v>
      </c>
      <c r="S3781">
        <f xml:space="preserve"> ROUND((E3781:E7894 / D3781:D7894)*100, 0)</f>
        <v>104</v>
      </c>
      <c r="T3781" s="5">
        <f t="shared" si="237"/>
        <v>135.63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0">
        <f t="shared" si="238"/>
        <v>42166.219733796301</v>
      </c>
      <c r="K3782">
        <v>1433999785</v>
      </c>
      <c r="L3782" s="10">
        <f>(((I3782/60)/60)/24)+DATE(1970,1,1)</f>
        <v>42198.837499999994</v>
      </c>
      <c r="M3782" t="b">
        <v>0</v>
      </c>
      <c r="N3782">
        <v>30</v>
      </c>
      <c r="O3782" t="b">
        <v>1</v>
      </c>
      <c r="P3782" t="s">
        <v>8305</v>
      </c>
      <c r="Q3782" t="str">
        <f t="shared" si="239"/>
        <v>theater</v>
      </c>
      <c r="R3782" t="str">
        <f t="shared" si="240"/>
        <v>musical</v>
      </c>
      <c r="S3782">
        <f xml:space="preserve"> ROUND((E3782:E7895 / D3782:D7895)*100, 0)</f>
        <v>120</v>
      </c>
      <c r="T3782" s="5">
        <f t="shared" si="237"/>
        <v>100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0">
        <f t="shared" si="238"/>
        <v>41865.882928240739</v>
      </c>
      <c r="K3783">
        <v>1408050685</v>
      </c>
      <c r="L3783" s="10">
        <f>(((I3783/60)/60)/24)+DATE(1970,1,1)</f>
        <v>41890.882928240739</v>
      </c>
      <c r="M3783" t="b">
        <v>0</v>
      </c>
      <c r="N3783">
        <v>52</v>
      </c>
      <c r="O3783" t="b">
        <v>1</v>
      </c>
      <c r="P3783" t="s">
        <v>8305</v>
      </c>
      <c r="Q3783" t="str">
        <f t="shared" si="239"/>
        <v>theater</v>
      </c>
      <c r="R3783" t="str">
        <f t="shared" si="240"/>
        <v>musical</v>
      </c>
      <c r="S3783">
        <f xml:space="preserve"> ROUND((E3783:E7896 / D3783:D7896)*100, 0)</f>
        <v>110</v>
      </c>
      <c r="T3783" s="5">
        <f t="shared" si="237"/>
        <v>94.9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0">
        <f t="shared" si="238"/>
        <v>42546.862233796302</v>
      </c>
      <c r="K3784">
        <v>1466887297</v>
      </c>
      <c r="L3784" s="10">
        <f>(((I3784/60)/60)/24)+DATE(1970,1,1)</f>
        <v>42575.958333333328</v>
      </c>
      <c r="M3784" t="b">
        <v>0</v>
      </c>
      <c r="N3784">
        <v>27</v>
      </c>
      <c r="O3784" t="b">
        <v>1</v>
      </c>
      <c r="P3784" t="s">
        <v>8305</v>
      </c>
      <c r="Q3784" t="str">
        <f t="shared" si="239"/>
        <v>theater</v>
      </c>
      <c r="R3784" t="str">
        <f t="shared" si="240"/>
        <v>musical</v>
      </c>
      <c r="S3784">
        <f xml:space="preserve"> ROUND((E3784:E7897 / D3784:D7897)*100, 0)</f>
        <v>102</v>
      </c>
      <c r="T3784" s="5">
        <f t="shared" si="237"/>
        <v>75.37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0">
        <f t="shared" si="238"/>
        <v>42420.140277777777</v>
      </c>
      <c r="K3785">
        <v>1455938520</v>
      </c>
      <c r="L3785" s="10">
        <f>(((I3785/60)/60)/24)+DATE(1970,1,1)</f>
        <v>42444.666666666672</v>
      </c>
      <c r="M3785" t="b">
        <v>0</v>
      </c>
      <c r="N3785">
        <v>24</v>
      </c>
      <c r="O3785" t="b">
        <v>1</v>
      </c>
      <c r="P3785" t="s">
        <v>8305</v>
      </c>
      <c r="Q3785" t="str">
        <f t="shared" si="239"/>
        <v>theater</v>
      </c>
      <c r="R3785" t="str">
        <f t="shared" si="240"/>
        <v>musical</v>
      </c>
      <c r="S3785">
        <f xml:space="preserve"> ROUND((E3785:E7898 / D3785:D7898)*100, 0)</f>
        <v>129</v>
      </c>
      <c r="T3785" s="5">
        <f t="shared" si="237"/>
        <v>64.459999999999994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0">
        <f t="shared" si="238"/>
        <v>42531.980694444443</v>
      </c>
      <c r="K3786">
        <v>1465601532</v>
      </c>
      <c r="L3786" s="10">
        <f>(((I3786/60)/60)/24)+DATE(1970,1,1)</f>
        <v>42561.980694444443</v>
      </c>
      <c r="M3786" t="b">
        <v>0</v>
      </c>
      <c r="N3786">
        <v>10</v>
      </c>
      <c r="O3786" t="b">
        <v>1</v>
      </c>
      <c r="P3786" t="s">
        <v>8305</v>
      </c>
      <c r="Q3786" t="str">
        <f t="shared" si="239"/>
        <v>theater</v>
      </c>
      <c r="R3786" t="str">
        <f t="shared" si="240"/>
        <v>musical</v>
      </c>
      <c r="S3786">
        <f xml:space="preserve"> ROUND((E3786:E7899 / D3786:D7899)*100, 0)</f>
        <v>115</v>
      </c>
      <c r="T3786" s="5">
        <f t="shared" si="237"/>
        <v>115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0">
        <f t="shared" si="238"/>
        <v>42548.63853009259</v>
      </c>
      <c r="K3787">
        <v>1467040769</v>
      </c>
      <c r="L3787" s="10">
        <f>(((I3787/60)/60)/24)+DATE(1970,1,1)</f>
        <v>42584.418749999997</v>
      </c>
      <c r="M3787" t="b">
        <v>0</v>
      </c>
      <c r="N3787">
        <v>30</v>
      </c>
      <c r="O3787" t="b">
        <v>1</v>
      </c>
      <c r="P3787" t="s">
        <v>8305</v>
      </c>
      <c r="Q3787" t="str">
        <f t="shared" si="239"/>
        <v>theater</v>
      </c>
      <c r="R3787" t="str">
        <f t="shared" si="240"/>
        <v>musical</v>
      </c>
      <c r="S3787">
        <f xml:space="preserve"> ROUND((E3787:E7900 / D3787:D7900)*100, 0)</f>
        <v>151</v>
      </c>
      <c r="T3787" s="5">
        <f t="shared" si="237"/>
        <v>100.5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0">
        <f t="shared" si="238"/>
        <v>42487.037905092591</v>
      </c>
      <c r="K3788">
        <v>1461718475</v>
      </c>
      <c r="L3788" s="10">
        <f>(((I3788/60)/60)/24)+DATE(1970,1,1)</f>
        <v>42517.037905092591</v>
      </c>
      <c r="M3788" t="b">
        <v>0</v>
      </c>
      <c r="N3788">
        <v>71</v>
      </c>
      <c r="O3788" t="b">
        <v>1</v>
      </c>
      <c r="P3788" t="s">
        <v>8305</v>
      </c>
      <c r="Q3788" t="str">
        <f t="shared" si="239"/>
        <v>theater</v>
      </c>
      <c r="R3788" t="str">
        <f t="shared" si="240"/>
        <v>musical</v>
      </c>
      <c r="S3788">
        <f xml:space="preserve"> ROUND((E3788:E7901 / D3788:D7901)*100, 0)</f>
        <v>111</v>
      </c>
      <c r="T3788" s="5">
        <f t="shared" si="237"/>
        <v>93.77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0">
        <f t="shared" si="238"/>
        <v>42167.534791666665</v>
      </c>
      <c r="K3789">
        <v>1434113406</v>
      </c>
      <c r="L3789" s="10">
        <f>(((I3789/60)/60)/24)+DATE(1970,1,1)</f>
        <v>42196.165972222225</v>
      </c>
      <c r="M3789" t="b">
        <v>0</v>
      </c>
      <c r="N3789">
        <v>10</v>
      </c>
      <c r="O3789" t="b">
        <v>1</v>
      </c>
      <c r="P3789" t="s">
        <v>8305</v>
      </c>
      <c r="Q3789" t="str">
        <f t="shared" si="239"/>
        <v>theater</v>
      </c>
      <c r="R3789" t="str">
        <f t="shared" si="240"/>
        <v>musical</v>
      </c>
      <c r="S3789">
        <f xml:space="preserve"> ROUND((E3789:E7902 / D3789:D7902)*100, 0)</f>
        <v>100</v>
      </c>
      <c r="T3789" s="5">
        <f t="shared" si="237"/>
        <v>35.1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0">
        <f t="shared" si="238"/>
        <v>42333.695821759262</v>
      </c>
      <c r="K3790">
        <v>1448469719</v>
      </c>
      <c r="L3790" s="10">
        <f>(((I3790/60)/60)/24)+DATE(1970,1,1)</f>
        <v>42361.679166666669</v>
      </c>
      <c r="M3790" t="b">
        <v>0</v>
      </c>
      <c r="N3790">
        <v>1</v>
      </c>
      <c r="O3790" t="b">
        <v>0</v>
      </c>
      <c r="P3790" t="s">
        <v>8305</v>
      </c>
      <c r="Q3790" t="str">
        <f t="shared" si="239"/>
        <v>theater</v>
      </c>
      <c r="R3790" t="str">
        <f t="shared" si="240"/>
        <v>musical</v>
      </c>
      <c r="S3790">
        <f xml:space="preserve"> ROUND((E3790:E7903 / D3790:D7903)*100, 0)</f>
        <v>1</v>
      </c>
      <c r="T3790" s="5">
        <f t="shared" si="237"/>
        <v>500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0">
        <f t="shared" si="238"/>
        <v>42138.798819444448</v>
      </c>
      <c r="K3791">
        <v>1431630618</v>
      </c>
      <c r="L3791" s="10">
        <f>(((I3791/60)/60)/24)+DATE(1970,1,1)</f>
        <v>42170.798819444448</v>
      </c>
      <c r="M3791" t="b">
        <v>0</v>
      </c>
      <c r="N3791">
        <v>4</v>
      </c>
      <c r="O3791" t="b">
        <v>0</v>
      </c>
      <c r="P3791" t="s">
        <v>8305</v>
      </c>
      <c r="Q3791" t="str">
        <f t="shared" si="239"/>
        <v>theater</v>
      </c>
      <c r="R3791" t="str">
        <f t="shared" si="240"/>
        <v>musical</v>
      </c>
      <c r="S3791">
        <f xml:space="preserve"> ROUND((E3791:E7904 / D3791:D7904)*100, 0)</f>
        <v>3</v>
      </c>
      <c r="T3791" s="5">
        <f t="shared" si="237"/>
        <v>29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0">
        <f t="shared" si="238"/>
        <v>42666.666932870372</v>
      </c>
      <c r="K3792">
        <v>1477238423</v>
      </c>
      <c r="L3792" s="10">
        <f>(((I3792/60)/60)/24)+DATE(1970,1,1)</f>
        <v>42696.708599537036</v>
      </c>
      <c r="M3792" t="b">
        <v>0</v>
      </c>
      <c r="N3792">
        <v>0</v>
      </c>
      <c r="O3792" t="b">
        <v>0</v>
      </c>
      <c r="P3792" t="s">
        <v>8305</v>
      </c>
      <c r="Q3792" t="str">
        <f t="shared" si="239"/>
        <v>theater</v>
      </c>
      <c r="R3792" t="str">
        <f t="shared" si="240"/>
        <v>musical</v>
      </c>
      <c r="S3792">
        <f xml:space="preserve"> ROUND((E3792:E7905 / D3792:D7905)*100, 0)</f>
        <v>0</v>
      </c>
      <c r="T3792" s="5">
        <f t="shared" si="237"/>
        <v>0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0">
        <f t="shared" si="238"/>
        <v>41766.692037037035</v>
      </c>
      <c r="K3793">
        <v>1399480592</v>
      </c>
      <c r="L3793" s="10">
        <f>(((I3793/60)/60)/24)+DATE(1970,1,1)</f>
        <v>41826.692037037035</v>
      </c>
      <c r="M3793" t="b">
        <v>0</v>
      </c>
      <c r="N3793">
        <v>0</v>
      </c>
      <c r="O3793" t="b">
        <v>0</v>
      </c>
      <c r="P3793" t="s">
        <v>8305</v>
      </c>
      <c r="Q3793" t="str">
        <f t="shared" si="239"/>
        <v>theater</v>
      </c>
      <c r="R3793" t="str">
        <f t="shared" si="240"/>
        <v>musical</v>
      </c>
      <c r="S3793">
        <f xml:space="preserve"> ROUND((E3793:E7906 / D3793:D7906)*100, 0)</f>
        <v>0</v>
      </c>
      <c r="T3793" s="5">
        <f t="shared" si="237"/>
        <v>0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0">
        <f t="shared" si="238"/>
        <v>42170.447013888886</v>
      </c>
      <c r="K3794">
        <v>1434365022</v>
      </c>
      <c r="L3794" s="10">
        <f>(((I3794/60)/60)/24)+DATE(1970,1,1)</f>
        <v>42200.447013888886</v>
      </c>
      <c r="M3794" t="b">
        <v>0</v>
      </c>
      <c r="N3794">
        <v>2</v>
      </c>
      <c r="O3794" t="b">
        <v>0</v>
      </c>
      <c r="P3794" t="s">
        <v>8305</v>
      </c>
      <c r="Q3794" t="str">
        <f t="shared" si="239"/>
        <v>theater</v>
      </c>
      <c r="R3794" t="str">
        <f t="shared" si="240"/>
        <v>musical</v>
      </c>
      <c r="S3794">
        <f xml:space="preserve"> ROUND((E3794:E7907 / D3794:D7907)*100, 0)</f>
        <v>0</v>
      </c>
      <c r="T3794" s="5">
        <f t="shared" si="237"/>
        <v>17.5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0">
        <f t="shared" si="238"/>
        <v>41968.938993055555</v>
      </c>
      <c r="K3795">
        <v>1416954729</v>
      </c>
      <c r="L3795" s="10">
        <f>(((I3795/60)/60)/24)+DATE(1970,1,1)</f>
        <v>41989.938993055555</v>
      </c>
      <c r="M3795" t="b">
        <v>0</v>
      </c>
      <c r="N3795">
        <v>24</v>
      </c>
      <c r="O3795" t="b">
        <v>0</v>
      </c>
      <c r="P3795" t="s">
        <v>8305</v>
      </c>
      <c r="Q3795" t="str">
        <f t="shared" si="239"/>
        <v>theater</v>
      </c>
      <c r="R3795" t="str">
        <f t="shared" si="240"/>
        <v>musical</v>
      </c>
      <c r="S3795">
        <f xml:space="preserve"> ROUND((E3795:E7908 / D3795:D7908)*100, 0)</f>
        <v>60</v>
      </c>
      <c r="T3795" s="5">
        <f t="shared" si="237"/>
        <v>174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0">
        <f t="shared" si="238"/>
        <v>42132.58048611111</v>
      </c>
      <c r="K3796">
        <v>1431093354</v>
      </c>
      <c r="L3796" s="10">
        <f>(((I3796/60)/60)/24)+DATE(1970,1,1)</f>
        <v>42162.58048611111</v>
      </c>
      <c r="M3796" t="b">
        <v>0</v>
      </c>
      <c r="N3796">
        <v>1</v>
      </c>
      <c r="O3796" t="b">
        <v>0</v>
      </c>
      <c r="P3796" t="s">
        <v>8305</v>
      </c>
      <c r="Q3796" t="str">
        <f t="shared" si="239"/>
        <v>theater</v>
      </c>
      <c r="R3796" t="str">
        <f t="shared" si="240"/>
        <v>musical</v>
      </c>
      <c r="S3796">
        <f xml:space="preserve"> ROUND((E3796:E7909 / D3796:D7909)*100, 0)</f>
        <v>1</v>
      </c>
      <c r="T3796" s="5">
        <f t="shared" si="237"/>
        <v>50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0">
        <f t="shared" si="238"/>
        <v>42201.436226851853</v>
      </c>
      <c r="K3797">
        <v>1437042490</v>
      </c>
      <c r="L3797" s="10">
        <f>(((I3797/60)/60)/24)+DATE(1970,1,1)</f>
        <v>42244.9375</v>
      </c>
      <c r="M3797" t="b">
        <v>0</v>
      </c>
      <c r="N3797">
        <v>2</v>
      </c>
      <c r="O3797" t="b">
        <v>0</v>
      </c>
      <c r="P3797" t="s">
        <v>8305</v>
      </c>
      <c r="Q3797" t="str">
        <f t="shared" si="239"/>
        <v>theater</v>
      </c>
      <c r="R3797" t="str">
        <f t="shared" si="240"/>
        <v>musical</v>
      </c>
      <c r="S3797">
        <f xml:space="preserve"> ROUND((E3797:E7910 / D3797:D7910)*100, 0)</f>
        <v>2</v>
      </c>
      <c r="T3797" s="5">
        <f t="shared" si="237"/>
        <v>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0">
        <f t="shared" si="238"/>
        <v>42689.029583333337</v>
      </c>
      <c r="K3798">
        <v>1479170556</v>
      </c>
      <c r="L3798" s="10">
        <f>(((I3798/60)/60)/24)+DATE(1970,1,1)</f>
        <v>42749.029583333337</v>
      </c>
      <c r="M3798" t="b">
        <v>0</v>
      </c>
      <c r="N3798">
        <v>1</v>
      </c>
      <c r="O3798" t="b">
        <v>0</v>
      </c>
      <c r="P3798" t="s">
        <v>8305</v>
      </c>
      <c r="Q3798" t="str">
        <f t="shared" si="239"/>
        <v>theater</v>
      </c>
      <c r="R3798" t="str">
        <f t="shared" si="240"/>
        <v>musical</v>
      </c>
      <c r="S3798">
        <f xml:space="preserve"> ROUND((E3798:E7911 / D3798:D7911)*100, 0)</f>
        <v>0</v>
      </c>
      <c r="T3798" s="5">
        <f t="shared" si="237"/>
        <v>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0">
        <f t="shared" si="238"/>
        <v>42084.881539351853</v>
      </c>
      <c r="K3799">
        <v>1426972165</v>
      </c>
      <c r="L3799" s="10">
        <f>(((I3799/60)/60)/24)+DATE(1970,1,1)</f>
        <v>42114.881539351853</v>
      </c>
      <c r="M3799" t="b">
        <v>0</v>
      </c>
      <c r="N3799">
        <v>37</v>
      </c>
      <c r="O3799" t="b">
        <v>0</v>
      </c>
      <c r="P3799" t="s">
        <v>8305</v>
      </c>
      <c r="Q3799" t="str">
        <f t="shared" si="239"/>
        <v>theater</v>
      </c>
      <c r="R3799" t="str">
        <f t="shared" si="240"/>
        <v>musical</v>
      </c>
      <c r="S3799">
        <f xml:space="preserve"> ROUND((E3799:E7912 / D3799:D7912)*100, 0)</f>
        <v>90</v>
      </c>
      <c r="T3799" s="5">
        <f t="shared" si="237"/>
        <v>145.41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0">
        <f t="shared" si="238"/>
        <v>41831.722777777781</v>
      </c>
      <c r="K3800">
        <v>1405099248</v>
      </c>
      <c r="L3800" s="10">
        <f>(((I3800/60)/60)/24)+DATE(1970,1,1)</f>
        <v>41861.722777777781</v>
      </c>
      <c r="M3800" t="b">
        <v>0</v>
      </c>
      <c r="N3800">
        <v>5</v>
      </c>
      <c r="O3800" t="b">
        <v>0</v>
      </c>
      <c r="P3800" t="s">
        <v>8305</v>
      </c>
      <c r="Q3800" t="str">
        <f t="shared" si="239"/>
        <v>theater</v>
      </c>
      <c r="R3800" t="str">
        <f t="shared" si="240"/>
        <v>musical</v>
      </c>
      <c r="S3800">
        <f xml:space="preserve"> ROUND((E3800:E7913 / D3800:D7913)*100, 0)</f>
        <v>1</v>
      </c>
      <c r="T3800" s="5">
        <f t="shared" si="237"/>
        <v>205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0">
        <f t="shared" si="238"/>
        <v>42410.93105324074</v>
      </c>
      <c r="K3801">
        <v>1455142843</v>
      </c>
      <c r="L3801" s="10">
        <f>(((I3801/60)/60)/24)+DATE(1970,1,1)</f>
        <v>42440.93105324074</v>
      </c>
      <c r="M3801" t="b">
        <v>0</v>
      </c>
      <c r="N3801">
        <v>4</v>
      </c>
      <c r="O3801" t="b">
        <v>0</v>
      </c>
      <c r="P3801" t="s">
        <v>8305</v>
      </c>
      <c r="Q3801" t="str">
        <f t="shared" si="239"/>
        <v>theater</v>
      </c>
      <c r="R3801" t="str">
        <f t="shared" si="240"/>
        <v>musical</v>
      </c>
      <c r="S3801">
        <f xml:space="preserve"> ROUND((E3801:E7914 / D3801:D7914)*100, 0)</f>
        <v>4</v>
      </c>
      <c r="T3801" s="5">
        <f t="shared" si="237"/>
        <v>100.5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0">
        <f t="shared" si="238"/>
        <v>41982.737071759257</v>
      </c>
      <c r="K3802">
        <v>1418146883</v>
      </c>
      <c r="L3802" s="10">
        <f>(((I3802/60)/60)/24)+DATE(1970,1,1)</f>
        <v>42015.207638888889</v>
      </c>
      <c r="M3802" t="b">
        <v>0</v>
      </c>
      <c r="N3802">
        <v>16</v>
      </c>
      <c r="O3802" t="b">
        <v>0</v>
      </c>
      <c r="P3802" t="s">
        <v>8305</v>
      </c>
      <c r="Q3802" t="str">
        <f t="shared" si="239"/>
        <v>theater</v>
      </c>
      <c r="R3802" t="str">
        <f t="shared" si="240"/>
        <v>musical</v>
      </c>
      <c r="S3802">
        <f xml:space="preserve"> ROUND((E3802:E7915 / D3802:D7915)*100, 0)</f>
        <v>4</v>
      </c>
      <c r="T3802" s="5">
        <f t="shared" si="237"/>
        <v>55.06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0">
        <f t="shared" si="238"/>
        <v>41975.676111111112</v>
      </c>
      <c r="K3803">
        <v>1417536816</v>
      </c>
      <c r="L3803" s="10">
        <f>(((I3803/60)/60)/24)+DATE(1970,1,1)</f>
        <v>42006.676111111112</v>
      </c>
      <c r="M3803" t="b">
        <v>0</v>
      </c>
      <c r="N3803">
        <v>9</v>
      </c>
      <c r="O3803" t="b">
        <v>0</v>
      </c>
      <c r="P3803" t="s">
        <v>8305</v>
      </c>
      <c r="Q3803" t="str">
        <f t="shared" si="239"/>
        <v>theater</v>
      </c>
      <c r="R3803" t="str">
        <f t="shared" si="240"/>
        <v>musical</v>
      </c>
      <c r="S3803">
        <f xml:space="preserve"> ROUND((E3803:E7916 / D3803:D7916)*100, 0)</f>
        <v>9</v>
      </c>
      <c r="T3803" s="5">
        <f t="shared" si="237"/>
        <v>47.33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0">
        <f t="shared" si="238"/>
        <v>42269.126226851848</v>
      </c>
      <c r="K3804">
        <v>1442890906</v>
      </c>
      <c r="L3804" s="10">
        <f>(((I3804/60)/60)/24)+DATE(1970,1,1)</f>
        <v>42299.126226851848</v>
      </c>
      <c r="M3804" t="b">
        <v>0</v>
      </c>
      <c r="N3804">
        <v>0</v>
      </c>
      <c r="O3804" t="b">
        <v>0</v>
      </c>
      <c r="P3804" t="s">
        <v>8305</v>
      </c>
      <c r="Q3804" t="str">
        <f t="shared" si="239"/>
        <v>theater</v>
      </c>
      <c r="R3804" t="str">
        <f t="shared" si="240"/>
        <v>musical</v>
      </c>
      <c r="S3804">
        <f xml:space="preserve"> ROUND((E3804:E7917 / D3804:D7917)*100, 0)</f>
        <v>0</v>
      </c>
      <c r="T3804" s="5">
        <f t="shared" si="237"/>
        <v>0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0">
        <f t="shared" si="238"/>
        <v>42403.971851851849</v>
      </c>
      <c r="K3805">
        <v>1454541568</v>
      </c>
      <c r="L3805" s="10">
        <f>(((I3805/60)/60)/24)+DATE(1970,1,1)</f>
        <v>42433.971851851849</v>
      </c>
      <c r="M3805" t="b">
        <v>0</v>
      </c>
      <c r="N3805">
        <v>40</v>
      </c>
      <c r="O3805" t="b">
        <v>0</v>
      </c>
      <c r="P3805" t="s">
        <v>8305</v>
      </c>
      <c r="Q3805" t="str">
        <f t="shared" si="239"/>
        <v>theater</v>
      </c>
      <c r="R3805" t="str">
        <f t="shared" si="240"/>
        <v>musical</v>
      </c>
      <c r="S3805">
        <f xml:space="preserve"> ROUND((E3805:E7918 / D3805:D7918)*100, 0)</f>
        <v>20</v>
      </c>
      <c r="T3805" s="5">
        <f t="shared" si="237"/>
        <v>58.95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0">
        <f t="shared" si="238"/>
        <v>42527.00953703704</v>
      </c>
      <c r="K3806">
        <v>1465172024</v>
      </c>
      <c r="L3806" s="10">
        <f>(((I3806/60)/60)/24)+DATE(1970,1,1)</f>
        <v>42582.291666666672</v>
      </c>
      <c r="M3806" t="b">
        <v>0</v>
      </c>
      <c r="N3806">
        <v>0</v>
      </c>
      <c r="O3806" t="b">
        <v>0</v>
      </c>
      <c r="P3806" t="s">
        <v>8305</v>
      </c>
      <c r="Q3806" t="str">
        <f t="shared" si="239"/>
        <v>theater</v>
      </c>
      <c r="R3806" t="str">
        <f t="shared" si="240"/>
        <v>musical</v>
      </c>
      <c r="S3806">
        <f xml:space="preserve"> ROUND((E3806:E7919 / D3806:D7919)*100, 0)</f>
        <v>0</v>
      </c>
      <c r="T3806" s="5">
        <f t="shared" si="237"/>
        <v>0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0">
        <f t="shared" si="238"/>
        <v>41849.887037037035</v>
      </c>
      <c r="K3807">
        <v>1406668640</v>
      </c>
      <c r="L3807" s="10">
        <f>(((I3807/60)/60)/24)+DATE(1970,1,1)</f>
        <v>41909.887037037035</v>
      </c>
      <c r="M3807" t="b">
        <v>0</v>
      </c>
      <c r="N3807">
        <v>2</v>
      </c>
      <c r="O3807" t="b">
        <v>0</v>
      </c>
      <c r="P3807" t="s">
        <v>8305</v>
      </c>
      <c r="Q3807" t="str">
        <f t="shared" si="239"/>
        <v>theater</v>
      </c>
      <c r="R3807" t="str">
        <f t="shared" si="240"/>
        <v>musical</v>
      </c>
      <c r="S3807">
        <f xml:space="preserve"> ROUND((E3807:E7920 / D3807:D7920)*100, 0)</f>
        <v>0</v>
      </c>
      <c r="T3807" s="5">
        <f t="shared" si="237"/>
        <v>1.5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0">
        <f t="shared" si="238"/>
        <v>41799.259039351848</v>
      </c>
      <c r="K3808">
        <v>1402294381</v>
      </c>
      <c r="L3808" s="10">
        <f>(((I3808/60)/60)/24)+DATE(1970,1,1)</f>
        <v>41819.259039351848</v>
      </c>
      <c r="M3808" t="b">
        <v>0</v>
      </c>
      <c r="N3808">
        <v>1</v>
      </c>
      <c r="O3808" t="b">
        <v>0</v>
      </c>
      <c r="P3808" t="s">
        <v>8305</v>
      </c>
      <c r="Q3808" t="str">
        <f t="shared" si="239"/>
        <v>theater</v>
      </c>
      <c r="R3808" t="str">
        <f t="shared" si="240"/>
        <v>musical</v>
      </c>
      <c r="S3808">
        <f xml:space="preserve"> ROUND((E3808:E7921 / D3808:D7921)*100, 0)</f>
        <v>0</v>
      </c>
      <c r="T3808" s="5">
        <f t="shared" si="237"/>
        <v>5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0">
        <f t="shared" si="238"/>
        <v>42090.909016203703</v>
      </c>
      <c r="K3809">
        <v>1427492939</v>
      </c>
      <c r="L3809" s="10">
        <f>(((I3809/60)/60)/24)+DATE(1970,1,1)</f>
        <v>42097.909016203703</v>
      </c>
      <c r="M3809" t="b">
        <v>0</v>
      </c>
      <c r="N3809">
        <v>9</v>
      </c>
      <c r="O3809" t="b">
        <v>0</v>
      </c>
      <c r="P3809" t="s">
        <v>8305</v>
      </c>
      <c r="Q3809" t="str">
        <f t="shared" si="239"/>
        <v>theater</v>
      </c>
      <c r="R3809" t="str">
        <f t="shared" si="240"/>
        <v>musical</v>
      </c>
      <c r="S3809">
        <f xml:space="preserve"> ROUND((E3809:E7922 / D3809:D7922)*100, 0)</f>
        <v>30</v>
      </c>
      <c r="T3809" s="5">
        <f t="shared" si="237"/>
        <v>50.56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0">
        <f t="shared" si="238"/>
        <v>42059.453923611116</v>
      </c>
      <c r="K3810">
        <v>1424775219</v>
      </c>
      <c r="L3810" s="10">
        <f>(((I3810/60)/60)/24)+DATE(1970,1,1)</f>
        <v>42119.412256944444</v>
      </c>
      <c r="M3810" t="b">
        <v>0</v>
      </c>
      <c r="N3810">
        <v>24</v>
      </c>
      <c r="O3810" t="b">
        <v>1</v>
      </c>
      <c r="P3810" t="s">
        <v>8271</v>
      </c>
      <c r="Q3810" t="str">
        <f t="shared" si="239"/>
        <v>theater</v>
      </c>
      <c r="R3810" t="str">
        <f t="shared" si="240"/>
        <v>plays</v>
      </c>
      <c r="S3810">
        <f xml:space="preserve"> ROUND((E3810:E7923 / D3810:D7923)*100, 0)</f>
        <v>100</v>
      </c>
      <c r="T3810" s="5">
        <f t="shared" si="237"/>
        <v>41.67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0">
        <f t="shared" si="238"/>
        <v>41800.526701388888</v>
      </c>
      <c r="K3811">
        <v>1402403907</v>
      </c>
      <c r="L3811" s="10">
        <f>(((I3811/60)/60)/24)+DATE(1970,1,1)</f>
        <v>41850.958333333336</v>
      </c>
      <c r="M3811" t="b">
        <v>0</v>
      </c>
      <c r="N3811">
        <v>38</v>
      </c>
      <c r="O3811" t="b">
        <v>1</v>
      </c>
      <c r="P3811" t="s">
        <v>8271</v>
      </c>
      <c r="Q3811" t="str">
        <f t="shared" si="239"/>
        <v>theater</v>
      </c>
      <c r="R3811" t="str">
        <f t="shared" si="240"/>
        <v>plays</v>
      </c>
      <c r="S3811">
        <f xml:space="preserve"> ROUND((E3811:E7924 / D3811:D7924)*100, 0)</f>
        <v>101</v>
      </c>
      <c r="T3811" s="5">
        <f t="shared" si="237"/>
        <v>53.29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0">
        <f t="shared" si="238"/>
        <v>42054.849050925928</v>
      </c>
      <c r="K3812">
        <v>1424377358</v>
      </c>
      <c r="L3812" s="10">
        <f>(((I3812/60)/60)/24)+DATE(1970,1,1)</f>
        <v>42084.807384259257</v>
      </c>
      <c r="M3812" t="b">
        <v>0</v>
      </c>
      <c r="N3812">
        <v>26</v>
      </c>
      <c r="O3812" t="b">
        <v>1</v>
      </c>
      <c r="P3812" t="s">
        <v>8271</v>
      </c>
      <c r="Q3812" t="str">
        <f t="shared" si="239"/>
        <v>theater</v>
      </c>
      <c r="R3812" t="str">
        <f t="shared" si="240"/>
        <v>plays</v>
      </c>
      <c r="S3812">
        <f xml:space="preserve"> ROUND((E3812:E7925 / D3812:D7925)*100, 0)</f>
        <v>122</v>
      </c>
      <c r="T3812" s="5">
        <f t="shared" si="237"/>
        <v>70.23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0">
        <f t="shared" si="238"/>
        <v>42487.62700231481</v>
      </c>
      <c r="K3813">
        <v>1461769373</v>
      </c>
      <c r="L3813" s="10">
        <f>(((I3813/60)/60)/24)+DATE(1970,1,1)</f>
        <v>42521.458333333328</v>
      </c>
      <c r="M3813" t="b">
        <v>0</v>
      </c>
      <c r="N3813">
        <v>19</v>
      </c>
      <c r="O3813" t="b">
        <v>1</v>
      </c>
      <c r="P3813" t="s">
        <v>8271</v>
      </c>
      <c r="Q3813" t="str">
        <f t="shared" si="239"/>
        <v>theater</v>
      </c>
      <c r="R3813" t="str">
        <f t="shared" si="240"/>
        <v>plays</v>
      </c>
      <c r="S3813">
        <f xml:space="preserve"> ROUND((E3813:E7926 / D3813:D7926)*100, 0)</f>
        <v>330</v>
      </c>
      <c r="T3813" s="5">
        <f t="shared" si="237"/>
        <v>43.42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0">
        <f t="shared" si="238"/>
        <v>42109.751250000001</v>
      </c>
      <c r="K3814">
        <v>1429120908</v>
      </c>
      <c r="L3814" s="10">
        <f>(((I3814/60)/60)/24)+DATE(1970,1,1)</f>
        <v>42156.165972222225</v>
      </c>
      <c r="M3814" t="b">
        <v>0</v>
      </c>
      <c r="N3814">
        <v>11</v>
      </c>
      <c r="O3814" t="b">
        <v>1</v>
      </c>
      <c r="P3814" t="s">
        <v>8271</v>
      </c>
      <c r="Q3814" t="str">
        <f t="shared" si="239"/>
        <v>theater</v>
      </c>
      <c r="R3814" t="str">
        <f t="shared" si="240"/>
        <v>plays</v>
      </c>
      <c r="S3814">
        <f xml:space="preserve"> ROUND((E3814:E7927 / D3814:D7927)*100, 0)</f>
        <v>110</v>
      </c>
      <c r="T3814" s="5">
        <f t="shared" si="237"/>
        <v>199.18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0">
        <f t="shared" si="238"/>
        <v>42497.275706018518</v>
      </c>
      <c r="K3815">
        <v>1462603021</v>
      </c>
      <c r="L3815" s="10">
        <f>(((I3815/60)/60)/24)+DATE(1970,1,1)</f>
        <v>42535.904861111107</v>
      </c>
      <c r="M3815" t="b">
        <v>0</v>
      </c>
      <c r="N3815">
        <v>27</v>
      </c>
      <c r="O3815" t="b">
        <v>1</v>
      </c>
      <c r="P3815" t="s">
        <v>8271</v>
      </c>
      <c r="Q3815" t="str">
        <f t="shared" si="239"/>
        <v>theater</v>
      </c>
      <c r="R3815" t="str">
        <f t="shared" si="240"/>
        <v>plays</v>
      </c>
      <c r="S3815">
        <f xml:space="preserve"> ROUND((E3815:E7928 / D3815:D7928)*100, 0)</f>
        <v>101</v>
      </c>
      <c r="T3815" s="5">
        <f t="shared" si="237"/>
        <v>78.52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0">
        <f t="shared" si="238"/>
        <v>42058.904074074075</v>
      </c>
      <c r="K3816">
        <v>1424727712</v>
      </c>
      <c r="L3816" s="10">
        <f>(((I3816/60)/60)/24)+DATE(1970,1,1)</f>
        <v>42095.165972222225</v>
      </c>
      <c r="M3816" t="b">
        <v>0</v>
      </c>
      <c r="N3816">
        <v>34</v>
      </c>
      <c r="O3816" t="b">
        <v>1</v>
      </c>
      <c r="P3816" t="s">
        <v>8271</v>
      </c>
      <c r="Q3816" t="str">
        <f t="shared" si="239"/>
        <v>theater</v>
      </c>
      <c r="R3816" t="str">
        <f t="shared" si="240"/>
        <v>plays</v>
      </c>
      <c r="S3816">
        <f xml:space="preserve"> ROUND((E3816:E7929 / D3816:D7929)*100, 0)</f>
        <v>140</v>
      </c>
      <c r="T3816" s="5">
        <f t="shared" si="237"/>
        <v>61.82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0">
        <f t="shared" si="238"/>
        <v>42207.259918981479</v>
      </c>
      <c r="K3817">
        <v>1437545657</v>
      </c>
      <c r="L3817" s="10">
        <f>(((I3817/60)/60)/24)+DATE(1970,1,1)</f>
        <v>42236.958333333328</v>
      </c>
      <c r="M3817" t="b">
        <v>0</v>
      </c>
      <c r="N3817">
        <v>20</v>
      </c>
      <c r="O3817" t="b">
        <v>1</v>
      </c>
      <c r="P3817" t="s">
        <v>8271</v>
      </c>
      <c r="Q3817" t="str">
        <f t="shared" si="239"/>
        <v>theater</v>
      </c>
      <c r="R3817" t="str">
        <f t="shared" si="240"/>
        <v>plays</v>
      </c>
      <c r="S3817">
        <f xml:space="preserve"> ROUND((E3817:E7930 / D3817:D7930)*100, 0)</f>
        <v>100</v>
      </c>
      <c r="T3817" s="5">
        <f t="shared" si="237"/>
        <v>50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0">
        <f t="shared" si="238"/>
        <v>41807.690081018518</v>
      </c>
      <c r="K3818">
        <v>1403022823</v>
      </c>
      <c r="L3818" s="10">
        <f>(((I3818/60)/60)/24)+DATE(1970,1,1)</f>
        <v>41837.690081018518</v>
      </c>
      <c r="M3818" t="b">
        <v>0</v>
      </c>
      <c r="N3818">
        <v>37</v>
      </c>
      <c r="O3818" t="b">
        <v>1</v>
      </c>
      <c r="P3818" t="s">
        <v>8271</v>
      </c>
      <c r="Q3818" t="str">
        <f t="shared" si="239"/>
        <v>theater</v>
      </c>
      <c r="R3818" t="str">
        <f t="shared" si="240"/>
        <v>plays</v>
      </c>
      <c r="S3818">
        <f xml:space="preserve"> ROUND((E3818:E7931 / D3818:D7931)*100, 0)</f>
        <v>119</v>
      </c>
      <c r="T3818" s="5">
        <f t="shared" si="237"/>
        <v>48.34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0">
        <f t="shared" si="238"/>
        <v>42284.69694444444</v>
      </c>
      <c r="K3819">
        <v>1444236216</v>
      </c>
      <c r="L3819" s="10">
        <f>(((I3819/60)/60)/24)+DATE(1970,1,1)</f>
        <v>42301.165972222225</v>
      </c>
      <c r="M3819" t="b">
        <v>0</v>
      </c>
      <c r="N3819">
        <v>20</v>
      </c>
      <c r="O3819" t="b">
        <v>1</v>
      </c>
      <c r="P3819" t="s">
        <v>8271</v>
      </c>
      <c r="Q3819" t="str">
        <f t="shared" si="239"/>
        <v>theater</v>
      </c>
      <c r="R3819" t="str">
        <f t="shared" si="240"/>
        <v>plays</v>
      </c>
      <c r="S3819">
        <f xml:space="preserve"> ROUND((E3819:E7932 / D3819:D7932)*100, 0)</f>
        <v>107</v>
      </c>
      <c r="T3819" s="5">
        <f t="shared" si="237"/>
        <v>107.25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0">
        <f t="shared" si="238"/>
        <v>42045.84238425926</v>
      </c>
      <c r="K3820">
        <v>1423599182</v>
      </c>
      <c r="L3820" s="10">
        <f>(((I3820/60)/60)/24)+DATE(1970,1,1)</f>
        <v>42075.800717592589</v>
      </c>
      <c r="M3820" t="b">
        <v>0</v>
      </c>
      <c r="N3820">
        <v>10</v>
      </c>
      <c r="O3820" t="b">
        <v>1</v>
      </c>
      <c r="P3820" t="s">
        <v>8271</v>
      </c>
      <c r="Q3820" t="str">
        <f t="shared" si="239"/>
        <v>theater</v>
      </c>
      <c r="R3820" t="str">
        <f t="shared" si="240"/>
        <v>plays</v>
      </c>
      <c r="S3820">
        <f xml:space="preserve"> ROUND((E3820:E7933 / D3820:D7933)*100, 0)</f>
        <v>228</v>
      </c>
      <c r="T3820" s="5">
        <f t="shared" si="237"/>
        <v>57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0">
        <f t="shared" si="238"/>
        <v>42184.209537037037</v>
      </c>
      <c r="K3821">
        <v>1435554104</v>
      </c>
      <c r="L3821" s="10">
        <f>(((I3821/60)/60)/24)+DATE(1970,1,1)</f>
        <v>42202.876388888893</v>
      </c>
      <c r="M3821" t="b">
        <v>0</v>
      </c>
      <c r="N3821">
        <v>26</v>
      </c>
      <c r="O3821" t="b">
        <v>1</v>
      </c>
      <c r="P3821" t="s">
        <v>8271</v>
      </c>
      <c r="Q3821" t="str">
        <f t="shared" si="239"/>
        <v>theater</v>
      </c>
      <c r="R3821" t="str">
        <f t="shared" si="240"/>
        <v>plays</v>
      </c>
      <c r="S3821">
        <f xml:space="preserve"> ROUND((E3821:E7934 / D3821:D7934)*100, 0)</f>
        <v>106</v>
      </c>
      <c r="T3821" s="5">
        <f t="shared" si="237"/>
        <v>40.92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0">
        <f t="shared" si="238"/>
        <v>42160.651817129634</v>
      </c>
      <c r="K3822">
        <v>1433518717</v>
      </c>
      <c r="L3822" s="10">
        <f>(((I3822/60)/60)/24)+DATE(1970,1,1)</f>
        <v>42190.651817129634</v>
      </c>
      <c r="M3822" t="b">
        <v>0</v>
      </c>
      <c r="N3822">
        <v>20</v>
      </c>
      <c r="O3822" t="b">
        <v>1</v>
      </c>
      <c r="P3822" t="s">
        <v>8271</v>
      </c>
      <c r="Q3822" t="str">
        <f t="shared" si="239"/>
        <v>theater</v>
      </c>
      <c r="R3822" t="str">
        <f t="shared" si="240"/>
        <v>plays</v>
      </c>
      <c r="S3822">
        <f xml:space="preserve"> ROUND((E3822:E7935 / D3822:D7935)*100, 0)</f>
        <v>143</v>
      </c>
      <c r="T3822" s="5">
        <f t="shared" si="237"/>
        <v>21.5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0">
        <f t="shared" si="238"/>
        <v>42341.180636574078</v>
      </c>
      <c r="K3823">
        <v>1449116407</v>
      </c>
      <c r="L3823" s="10">
        <f>(((I3823/60)/60)/24)+DATE(1970,1,1)</f>
        <v>42373.180636574078</v>
      </c>
      <c r="M3823" t="b">
        <v>0</v>
      </c>
      <c r="N3823">
        <v>46</v>
      </c>
      <c r="O3823" t="b">
        <v>1</v>
      </c>
      <c r="P3823" t="s">
        <v>8271</v>
      </c>
      <c r="Q3823" t="str">
        <f t="shared" si="239"/>
        <v>theater</v>
      </c>
      <c r="R3823" t="str">
        <f t="shared" si="240"/>
        <v>plays</v>
      </c>
      <c r="S3823">
        <f xml:space="preserve"> ROUND((E3823:E7936 / D3823:D7936)*100, 0)</f>
        <v>105</v>
      </c>
      <c r="T3823" s="5">
        <f t="shared" si="237"/>
        <v>79.540000000000006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0">
        <f t="shared" si="238"/>
        <v>42329.838159722218</v>
      </c>
      <c r="K3824">
        <v>1448136417</v>
      </c>
      <c r="L3824" s="10">
        <f>(((I3824/60)/60)/24)+DATE(1970,1,1)</f>
        <v>42388.957638888889</v>
      </c>
      <c r="M3824" t="b">
        <v>0</v>
      </c>
      <c r="N3824">
        <v>76</v>
      </c>
      <c r="O3824" t="b">
        <v>1</v>
      </c>
      <c r="P3824" t="s">
        <v>8271</v>
      </c>
      <c r="Q3824" t="str">
        <f t="shared" si="239"/>
        <v>theater</v>
      </c>
      <c r="R3824" t="str">
        <f t="shared" si="240"/>
        <v>plays</v>
      </c>
      <c r="S3824">
        <f xml:space="preserve"> ROUND((E3824:E7937 / D3824:D7937)*100, 0)</f>
        <v>110</v>
      </c>
      <c r="T3824" s="5">
        <f t="shared" si="237"/>
        <v>72.38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0">
        <f t="shared" si="238"/>
        <v>42170.910231481481</v>
      </c>
      <c r="K3825">
        <v>1434405044</v>
      </c>
      <c r="L3825" s="10">
        <f>(((I3825/60)/60)/24)+DATE(1970,1,1)</f>
        <v>42205.165972222225</v>
      </c>
      <c r="M3825" t="b">
        <v>0</v>
      </c>
      <c r="N3825">
        <v>41</v>
      </c>
      <c r="O3825" t="b">
        <v>1</v>
      </c>
      <c r="P3825" t="s">
        <v>8271</v>
      </c>
      <c r="Q3825" t="str">
        <f t="shared" si="239"/>
        <v>theater</v>
      </c>
      <c r="R3825" t="str">
        <f t="shared" si="240"/>
        <v>plays</v>
      </c>
      <c r="S3825">
        <f xml:space="preserve"> ROUND((E3825:E7938 / D3825:D7938)*100, 0)</f>
        <v>106</v>
      </c>
      <c r="T3825" s="5">
        <f t="shared" si="237"/>
        <v>64.63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0">
        <f t="shared" si="238"/>
        <v>42571.626192129625</v>
      </c>
      <c r="K3826">
        <v>1469026903</v>
      </c>
      <c r="L3826" s="10">
        <f>(((I3826/60)/60)/24)+DATE(1970,1,1)</f>
        <v>42583.570138888885</v>
      </c>
      <c r="M3826" t="b">
        <v>0</v>
      </c>
      <c r="N3826">
        <v>7</v>
      </c>
      <c r="O3826" t="b">
        <v>1</v>
      </c>
      <c r="P3826" t="s">
        <v>8271</v>
      </c>
      <c r="Q3826" t="str">
        <f t="shared" si="239"/>
        <v>theater</v>
      </c>
      <c r="R3826" t="str">
        <f t="shared" si="240"/>
        <v>plays</v>
      </c>
      <c r="S3826">
        <f xml:space="preserve"> ROUND((E3826:E7939 / D3826:D7939)*100, 0)</f>
        <v>108</v>
      </c>
      <c r="T3826" s="5">
        <f t="shared" si="237"/>
        <v>38.57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0">
        <f t="shared" si="238"/>
        <v>42151.069606481484</v>
      </c>
      <c r="K3827">
        <v>1432690814</v>
      </c>
      <c r="L3827" s="10">
        <f>(((I3827/60)/60)/24)+DATE(1970,1,1)</f>
        <v>42172.069606481484</v>
      </c>
      <c r="M3827" t="b">
        <v>0</v>
      </c>
      <c r="N3827">
        <v>49</v>
      </c>
      <c r="O3827" t="b">
        <v>1</v>
      </c>
      <c r="P3827" t="s">
        <v>8271</v>
      </c>
      <c r="Q3827" t="str">
        <f t="shared" si="239"/>
        <v>theater</v>
      </c>
      <c r="R3827" t="str">
        <f t="shared" si="240"/>
        <v>plays</v>
      </c>
      <c r="S3827">
        <f xml:space="preserve"> ROUND((E3827:E7940 / D3827:D7940)*100, 0)</f>
        <v>105</v>
      </c>
      <c r="T3827" s="5">
        <f t="shared" si="237"/>
        <v>107.57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0">
        <f t="shared" si="238"/>
        <v>42101.423541666663</v>
      </c>
      <c r="K3828">
        <v>1428401394</v>
      </c>
      <c r="L3828" s="10">
        <f>(((I3828/60)/60)/24)+DATE(1970,1,1)</f>
        <v>42131.423541666663</v>
      </c>
      <c r="M3828" t="b">
        <v>0</v>
      </c>
      <c r="N3828">
        <v>26</v>
      </c>
      <c r="O3828" t="b">
        <v>1</v>
      </c>
      <c r="P3828" t="s">
        <v>8271</v>
      </c>
      <c r="Q3828" t="str">
        <f t="shared" si="239"/>
        <v>theater</v>
      </c>
      <c r="R3828" t="str">
        <f t="shared" si="240"/>
        <v>plays</v>
      </c>
      <c r="S3828">
        <f xml:space="preserve"> ROUND((E3828:E7941 / D3828:D7941)*100, 0)</f>
        <v>119</v>
      </c>
      <c r="T3828" s="5">
        <f t="shared" si="237"/>
        <v>27.5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0">
        <f t="shared" si="238"/>
        <v>42034.928252314814</v>
      </c>
      <c r="K3829">
        <v>1422656201</v>
      </c>
      <c r="L3829" s="10">
        <f>(((I3829/60)/60)/24)+DATE(1970,1,1)</f>
        <v>42090</v>
      </c>
      <c r="M3829" t="b">
        <v>0</v>
      </c>
      <c r="N3829">
        <v>65</v>
      </c>
      <c r="O3829" t="b">
        <v>1</v>
      </c>
      <c r="P3829" t="s">
        <v>8271</v>
      </c>
      <c r="Q3829" t="str">
        <f t="shared" si="239"/>
        <v>theater</v>
      </c>
      <c r="R3829" t="str">
        <f t="shared" si="240"/>
        <v>plays</v>
      </c>
      <c r="S3829">
        <f xml:space="preserve"> ROUND((E3829:E7942 / D3829:D7942)*100, 0)</f>
        <v>153</v>
      </c>
      <c r="T3829" s="5">
        <f t="shared" si="237"/>
        <v>70.459999999999994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0">
        <f t="shared" si="238"/>
        <v>41944.527627314819</v>
      </c>
      <c r="K3830">
        <v>1414845587</v>
      </c>
      <c r="L3830" s="10">
        <f>(((I3830/60)/60)/24)+DATE(1970,1,1)</f>
        <v>42004.569293981483</v>
      </c>
      <c r="M3830" t="b">
        <v>0</v>
      </c>
      <c r="N3830">
        <v>28</v>
      </c>
      <c r="O3830" t="b">
        <v>1</v>
      </c>
      <c r="P3830" t="s">
        <v>8271</v>
      </c>
      <c r="Q3830" t="str">
        <f t="shared" si="239"/>
        <v>theater</v>
      </c>
      <c r="R3830" t="str">
        <f t="shared" si="240"/>
        <v>plays</v>
      </c>
      <c r="S3830">
        <f xml:space="preserve"> ROUND((E3830:E7943 / D3830:D7943)*100, 0)</f>
        <v>100</v>
      </c>
      <c r="T3830" s="5">
        <f t="shared" si="237"/>
        <v>178.57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0">
        <f t="shared" si="238"/>
        <v>42593.865405092598</v>
      </c>
      <c r="K3831">
        <v>1470948371</v>
      </c>
      <c r="L3831" s="10">
        <f>(((I3831/60)/60)/24)+DATE(1970,1,1)</f>
        <v>42613.865405092598</v>
      </c>
      <c r="M3831" t="b">
        <v>0</v>
      </c>
      <c r="N3831">
        <v>8</v>
      </c>
      <c r="O3831" t="b">
        <v>1</v>
      </c>
      <c r="P3831" t="s">
        <v>8271</v>
      </c>
      <c r="Q3831" t="str">
        <f t="shared" si="239"/>
        <v>theater</v>
      </c>
      <c r="R3831" t="str">
        <f t="shared" si="240"/>
        <v>plays</v>
      </c>
      <c r="S3831">
        <f xml:space="preserve"> ROUND((E3831:E7944 / D3831:D7944)*100, 0)</f>
        <v>100</v>
      </c>
      <c r="T3831" s="5">
        <f t="shared" si="237"/>
        <v>62.63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0">
        <f t="shared" si="238"/>
        <v>42503.740868055553</v>
      </c>
      <c r="K3832">
        <v>1463161611</v>
      </c>
      <c r="L3832" s="10">
        <f>(((I3832/60)/60)/24)+DATE(1970,1,1)</f>
        <v>42517.740868055553</v>
      </c>
      <c r="M3832" t="b">
        <v>0</v>
      </c>
      <c r="N3832">
        <v>3</v>
      </c>
      <c r="O3832" t="b">
        <v>1</v>
      </c>
      <c r="P3832" t="s">
        <v>8271</v>
      </c>
      <c r="Q3832" t="str">
        <f t="shared" si="239"/>
        <v>theater</v>
      </c>
      <c r="R3832" t="str">
        <f t="shared" si="240"/>
        <v>plays</v>
      </c>
      <c r="S3832">
        <f xml:space="preserve"> ROUND((E3832:E7945 / D3832:D7945)*100, 0)</f>
        <v>225</v>
      </c>
      <c r="T3832" s="5">
        <f t="shared" si="237"/>
        <v>75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0">
        <f t="shared" si="238"/>
        <v>41927.848900462966</v>
      </c>
      <c r="K3833">
        <v>1413404545</v>
      </c>
      <c r="L3833" s="10">
        <f>(((I3833/60)/60)/24)+DATE(1970,1,1)</f>
        <v>41948.890567129631</v>
      </c>
      <c r="M3833" t="b">
        <v>0</v>
      </c>
      <c r="N3833">
        <v>9</v>
      </c>
      <c r="O3833" t="b">
        <v>1</v>
      </c>
      <c r="P3833" t="s">
        <v>8271</v>
      </c>
      <c r="Q3833" t="str">
        <f t="shared" si="239"/>
        <v>theater</v>
      </c>
      <c r="R3833" t="str">
        <f t="shared" si="240"/>
        <v>plays</v>
      </c>
      <c r="S3833">
        <f xml:space="preserve"> ROUND((E3833:E7946 / D3833:D7946)*100, 0)</f>
        <v>106</v>
      </c>
      <c r="T3833" s="5">
        <f t="shared" si="237"/>
        <v>58.9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0">
        <f t="shared" si="238"/>
        <v>42375.114988425921</v>
      </c>
      <c r="K3834">
        <v>1452048335</v>
      </c>
      <c r="L3834" s="10">
        <f>(((I3834/60)/60)/24)+DATE(1970,1,1)</f>
        <v>42420.114988425921</v>
      </c>
      <c r="M3834" t="b">
        <v>0</v>
      </c>
      <c r="N3834">
        <v>9</v>
      </c>
      <c r="O3834" t="b">
        <v>1</v>
      </c>
      <c r="P3834" t="s">
        <v>8271</v>
      </c>
      <c r="Q3834" t="str">
        <f t="shared" si="239"/>
        <v>theater</v>
      </c>
      <c r="R3834" t="str">
        <f t="shared" si="240"/>
        <v>plays</v>
      </c>
      <c r="S3834">
        <f xml:space="preserve"> ROUND((E3834:E7947 / D3834:D7947)*100, 0)</f>
        <v>105</v>
      </c>
      <c r="T3834" s="5">
        <f t="shared" si="237"/>
        <v>139.56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0">
        <f t="shared" si="238"/>
        <v>41963.872361111105</v>
      </c>
      <c r="K3835">
        <v>1416516972</v>
      </c>
      <c r="L3835" s="10">
        <f>(((I3835/60)/60)/24)+DATE(1970,1,1)</f>
        <v>41974.797916666663</v>
      </c>
      <c r="M3835" t="b">
        <v>0</v>
      </c>
      <c r="N3835">
        <v>20</v>
      </c>
      <c r="O3835" t="b">
        <v>1</v>
      </c>
      <c r="P3835" t="s">
        <v>8271</v>
      </c>
      <c r="Q3835" t="str">
        <f t="shared" si="239"/>
        <v>theater</v>
      </c>
      <c r="R3835" t="str">
        <f t="shared" si="240"/>
        <v>plays</v>
      </c>
      <c r="S3835">
        <f xml:space="preserve"> ROUND((E3835:E7948 / D3835:D7948)*100, 0)</f>
        <v>117</v>
      </c>
      <c r="T3835" s="5">
        <f t="shared" ref="T3835:T3898" si="241" xml:space="preserve"> ROUND(IF(N3835&gt;0,(E3835/N3835),(0)),2)</f>
        <v>70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0">
        <f t="shared" si="238"/>
        <v>42143.445219907408</v>
      </c>
      <c r="K3836">
        <v>1432032067</v>
      </c>
      <c r="L3836" s="10">
        <f>(((I3836/60)/60)/24)+DATE(1970,1,1)</f>
        <v>42173.445219907408</v>
      </c>
      <c r="M3836" t="b">
        <v>0</v>
      </c>
      <c r="N3836">
        <v>57</v>
      </c>
      <c r="O3836" t="b">
        <v>1</v>
      </c>
      <c r="P3836" t="s">
        <v>8271</v>
      </c>
      <c r="Q3836" t="str">
        <f t="shared" si="239"/>
        <v>theater</v>
      </c>
      <c r="R3836" t="str">
        <f t="shared" si="240"/>
        <v>plays</v>
      </c>
      <c r="S3836">
        <f xml:space="preserve"> ROUND((E3836:E7949 / D3836:D7949)*100, 0)</f>
        <v>109</v>
      </c>
      <c r="T3836" s="5">
        <f t="shared" si="241"/>
        <v>57.39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0">
        <f t="shared" si="238"/>
        <v>42460.94222222222</v>
      </c>
      <c r="K3837">
        <v>1459463808</v>
      </c>
      <c r="L3837" s="10">
        <f>(((I3837/60)/60)/24)+DATE(1970,1,1)</f>
        <v>42481.94222222222</v>
      </c>
      <c r="M3837" t="b">
        <v>0</v>
      </c>
      <c r="N3837">
        <v>8</v>
      </c>
      <c r="O3837" t="b">
        <v>1</v>
      </c>
      <c r="P3837" t="s">
        <v>8271</v>
      </c>
      <c r="Q3837" t="str">
        <f t="shared" si="239"/>
        <v>theater</v>
      </c>
      <c r="R3837" t="str">
        <f t="shared" si="240"/>
        <v>plays</v>
      </c>
      <c r="S3837">
        <f xml:space="preserve"> ROUND((E3837:E7950 / D3837:D7950)*100, 0)</f>
        <v>160</v>
      </c>
      <c r="T3837" s="5">
        <f t="shared" si="241"/>
        <v>40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0">
        <f t="shared" si="238"/>
        <v>42553.926527777774</v>
      </c>
      <c r="K3838">
        <v>1467497652</v>
      </c>
      <c r="L3838" s="10">
        <f>(((I3838/60)/60)/24)+DATE(1970,1,1)</f>
        <v>42585.172916666663</v>
      </c>
      <c r="M3838" t="b">
        <v>0</v>
      </c>
      <c r="N3838">
        <v>14</v>
      </c>
      <c r="O3838" t="b">
        <v>1</v>
      </c>
      <c r="P3838" t="s">
        <v>8271</v>
      </c>
      <c r="Q3838" t="str">
        <f t="shared" si="239"/>
        <v>theater</v>
      </c>
      <c r="R3838" t="str">
        <f t="shared" si="240"/>
        <v>plays</v>
      </c>
      <c r="S3838">
        <f xml:space="preserve"> ROUND((E3838:E7951 / D3838:D7951)*100, 0)</f>
        <v>113</v>
      </c>
      <c r="T3838" s="5">
        <f t="shared" si="241"/>
        <v>64.290000000000006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0">
        <f t="shared" si="238"/>
        <v>42152.765717592592</v>
      </c>
      <c r="K3839">
        <v>1432837358</v>
      </c>
      <c r="L3839" s="10">
        <f>(((I3839/60)/60)/24)+DATE(1970,1,1)</f>
        <v>42188.765717592592</v>
      </c>
      <c r="M3839" t="b">
        <v>0</v>
      </c>
      <c r="N3839">
        <v>17</v>
      </c>
      <c r="O3839" t="b">
        <v>1</v>
      </c>
      <c r="P3839" t="s">
        <v>8271</v>
      </c>
      <c r="Q3839" t="str">
        <f t="shared" si="239"/>
        <v>theater</v>
      </c>
      <c r="R3839" t="str">
        <f t="shared" si="240"/>
        <v>plays</v>
      </c>
      <c r="S3839">
        <f xml:space="preserve"> ROUND((E3839:E7952 / D3839:D7952)*100, 0)</f>
        <v>102</v>
      </c>
      <c r="T3839" s="5">
        <f t="shared" si="241"/>
        <v>120.12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0">
        <f t="shared" si="238"/>
        <v>42116.710752314815</v>
      </c>
      <c r="K3840">
        <v>1429722209</v>
      </c>
      <c r="L3840" s="10">
        <f>(((I3840/60)/60)/24)+DATE(1970,1,1)</f>
        <v>42146.710752314815</v>
      </c>
      <c r="M3840" t="b">
        <v>0</v>
      </c>
      <c r="N3840">
        <v>100</v>
      </c>
      <c r="O3840" t="b">
        <v>1</v>
      </c>
      <c r="P3840" t="s">
        <v>8271</v>
      </c>
      <c r="Q3840" t="str">
        <f t="shared" si="239"/>
        <v>theater</v>
      </c>
      <c r="R3840" t="str">
        <f t="shared" si="240"/>
        <v>plays</v>
      </c>
      <c r="S3840">
        <f xml:space="preserve"> ROUND((E3840:E7953 / D3840:D7953)*100, 0)</f>
        <v>101</v>
      </c>
      <c r="T3840" s="5">
        <f t="shared" si="241"/>
        <v>1008.24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0">
        <f t="shared" si="238"/>
        <v>42155.142638888887</v>
      </c>
      <c r="K3841">
        <v>1433042724</v>
      </c>
      <c r="L3841" s="10">
        <f>(((I3841/60)/60)/24)+DATE(1970,1,1)</f>
        <v>42215.142638888887</v>
      </c>
      <c r="M3841" t="b">
        <v>0</v>
      </c>
      <c r="N3841">
        <v>32</v>
      </c>
      <c r="O3841" t="b">
        <v>1</v>
      </c>
      <c r="P3841" t="s">
        <v>8271</v>
      </c>
      <c r="Q3841" t="str">
        <f t="shared" si="239"/>
        <v>theater</v>
      </c>
      <c r="R3841" t="str">
        <f t="shared" si="240"/>
        <v>plays</v>
      </c>
      <c r="S3841">
        <f xml:space="preserve"> ROUND((E3841:E7954 / D3841:D7954)*100, 0)</f>
        <v>101</v>
      </c>
      <c r="T3841" s="5">
        <f t="shared" si="241"/>
        <v>63.28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0">
        <f t="shared" si="238"/>
        <v>42432.701724537037</v>
      </c>
      <c r="K3842">
        <v>1457023829</v>
      </c>
      <c r="L3842" s="10">
        <f>(((I3842/60)/60)/24)+DATE(1970,1,1)</f>
        <v>42457.660057870366</v>
      </c>
      <c r="M3842" t="b">
        <v>0</v>
      </c>
      <c r="N3842">
        <v>3</v>
      </c>
      <c r="O3842" t="b">
        <v>1</v>
      </c>
      <c r="P3842" t="s">
        <v>8271</v>
      </c>
      <c r="Q3842" t="str">
        <f t="shared" si="239"/>
        <v>theater</v>
      </c>
      <c r="R3842" t="str">
        <f t="shared" si="240"/>
        <v>plays</v>
      </c>
      <c r="S3842">
        <f xml:space="preserve"> ROUND((E3842:E7955 / D3842:D7955)*100, 0)</f>
        <v>6500</v>
      </c>
      <c r="T3842" s="5">
        <f t="shared" si="241"/>
        <v>21.67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0">
        <f t="shared" ref="J3843:J3906" si="242">(((K3843/60)/60)/24)+DATE(1970,1,1)</f>
        <v>41780.785729166666</v>
      </c>
      <c r="K3843">
        <v>1400698287</v>
      </c>
      <c r="L3843" s="10">
        <f>(((I3843/60)/60)/24)+DATE(1970,1,1)</f>
        <v>41840.785729166666</v>
      </c>
      <c r="M3843" t="b">
        <v>1</v>
      </c>
      <c r="N3843">
        <v>34</v>
      </c>
      <c r="O3843" t="b">
        <v>0</v>
      </c>
      <c r="P3843" t="s">
        <v>8271</v>
      </c>
      <c r="Q3843" t="str">
        <f t="shared" ref="Q3843:Q3906" si="243">LEFT(P3843, SEARCH("/",P3843,1)-1)</f>
        <v>theater</v>
      </c>
      <c r="R3843" t="str">
        <f t="shared" ref="R3843:R3906" si="244">RIGHT(P3843,LEN(P3843)-SEARCH("/",P3843))</f>
        <v>plays</v>
      </c>
      <c r="S3843">
        <f xml:space="preserve"> ROUND((E3843:E7956 / D3843:D7956)*100, 0)</f>
        <v>9</v>
      </c>
      <c r="T3843" s="5">
        <f t="shared" si="241"/>
        <v>25.65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0">
        <f t="shared" si="242"/>
        <v>41740.493657407409</v>
      </c>
      <c r="K3844">
        <v>1397217052</v>
      </c>
      <c r="L3844" s="10">
        <f>(((I3844/60)/60)/24)+DATE(1970,1,1)</f>
        <v>41770.493657407409</v>
      </c>
      <c r="M3844" t="b">
        <v>1</v>
      </c>
      <c r="N3844">
        <v>23</v>
      </c>
      <c r="O3844" t="b">
        <v>0</v>
      </c>
      <c r="P3844" t="s">
        <v>8271</v>
      </c>
      <c r="Q3844" t="str">
        <f t="shared" si="243"/>
        <v>theater</v>
      </c>
      <c r="R3844" t="str">
        <f t="shared" si="244"/>
        <v>plays</v>
      </c>
      <c r="S3844">
        <f xml:space="preserve"> ROUND((E3844:E7957 / D3844:D7957)*100, 0)</f>
        <v>22</v>
      </c>
      <c r="T3844" s="5">
        <f t="shared" si="241"/>
        <v>47.7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0">
        <f t="shared" si="242"/>
        <v>41766.072500000002</v>
      </c>
      <c r="K3845">
        <v>1399427064</v>
      </c>
      <c r="L3845" s="10">
        <f>(((I3845/60)/60)/24)+DATE(1970,1,1)</f>
        <v>41791.072500000002</v>
      </c>
      <c r="M3845" t="b">
        <v>1</v>
      </c>
      <c r="N3845">
        <v>19</v>
      </c>
      <c r="O3845" t="b">
        <v>0</v>
      </c>
      <c r="P3845" t="s">
        <v>8271</v>
      </c>
      <c r="Q3845" t="str">
        <f t="shared" si="243"/>
        <v>theater</v>
      </c>
      <c r="R3845" t="str">
        <f t="shared" si="244"/>
        <v>plays</v>
      </c>
      <c r="S3845">
        <f xml:space="preserve"> ROUND((E3845:E7958 / D3845:D7958)*100, 0)</f>
        <v>21</v>
      </c>
      <c r="T3845" s="5">
        <f t="shared" si="241"/>
        <v>56.05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0">
        <f t="shared" si="242"/>
        <v>41766.617291666669</v>
      </c>
      <c r="K3846">
        <v>1399474134</v>
      </c>
      <c r="L3846" s="10">
        <f>(((I3846/60)/60)/24)+DATE(1970,1,1)</f>
        <v>41793.290972222225</v>
      </c>
      <c r="M3846" t="b">
        <v>1</v>
      </c>
      <c r="N3846">
        <v>50</v>
      </c>
      <c r="O3846" t="b">
        <v>0</v>
      </c>
      <c r="P3846" t="s">
        <v>8271</v>
      </c>
      <c r="Q3846" t="str">
        <f t="shared" si="243"/>
        <v>theater</v>
      </c>
      <c r="R3846" t="str">
        <f t="shared" si="244"/>
        <v>plays</v>
      </c>
      <c r="S3846">
        <f xml:space="preserve"> ROUND((E3846:E7959 / D3846:D7959)*100, 0)</f>
        <v>41</v>
      </c>
      <c r="T3846" s="5">
        <f t="shared" si="241"/>
        <v>81.319999999999993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0">
        <f t="shared" si="242"/>
        <v>42248.627013888887</v>
      </c>
      <c r="K3847">
        <v>1441119774</v>
      </c>
      <c r="L3847" s="10">
        <f>(((I3847/60)/60)/24)+DATE(1970,1,1)</f>
        <v>42278.627013888887</v>
      </c>
      <c r="M3847" t="b">
        <v>1</v>
      </c>
      <c r="N3847">
        <v>12</v>
      </c>
      <c r="O3847" t="b">
        <v>0</v>
      </c>
      <c r="P3847" t="s">
        <v>8271</v>
      </c>
      <c r="Q3847" t="str">
        <f t="shared" si="243"/>
        <v>theater</v>
      </c>
      <c r="R3847" t="str">
        <f t="shared" si="244"/>
        <v>plays</v>
      </c>
      <c r="S3847">
        <f xml:space="preserve"> ROUND((E3847:E7960 / D3847:D7960)*100, 0)</f>
        <v>2</v>
      </c>
      <c r="T3847" s="5">
        <f t="shared" si="241"/>
        <v>70.17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0">
        <f t="shared" si="242"/>
        <v>41885.221550925926</v>
      </c>
      <c r="K3848">
        <v>1409721542</v>
      </c>
      <c r="L3848" s="10">
        <f>(((I3848/60)/60)/24)+DATE(1970,1,1)</f>
        <v>41916.290972222225</v>
      </c>
      <c r="M3848" t="b">
        <v>1</v>
      </c>
      <c r="N3848">
        <v>8</v>
      </c>
      <c r="O3848" t="b">
        <v>0</v>
      </c>
      <c r="P3848" t="s">
        <v>8271</v>
      </c>
      <c r="Q3848" t="str">
        <f t="shared" si="243"/>
        <v>theater</v>
      </c>
      <c r="R3848" t="str">
        <f t="shared" si="244"/>
        <v>plays</v>
      </c>
      <c r="S3848">
        <f xml:space="preserve"> ROUND((E3848:E7961 / D3848:D7961)*100, 0)</f>
        <v>3</v>
      </c>
      <c r="T3848" s="5">
        <f t="shared" si="241"/>
        <v>23.63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0">
        <f t="shared" si="242"/>
        <v>42159.224432870367</v>
      </c>
      <c r="K3849">
        <v>1433395391</v>
      </c>
      <c r="L3849" s="10">
        <f>(((I3849/60)/60)/24)+DATE(1970,1,1)</f>
        <v>42204.224432870367</v>
      </c>
      <c r="M3849" t="b">
        <v>1</v>
      </c>
      <c r="N3849">
        <v>9</v>
      </c>
      <c r="O3849" t="b">
        <v>0</v>
      </c>
      <c r="P3849" t="s">
        <v>8271</v>
      </c>
      <c r="Q3849" t="str">
        <f t="shared" si="243"/>
        <v>theater</v>
      </c>
      <c r="R3849" t="str">
        <f t="shared" si="244"/>
        <v>plays</v>
      </c>
      <c r="S3849">
        <f xml:space="preserve"> ROUND((E3849:E7962 / D3849:D7962)*100, 0)</f>
        <v>16</v>
      </c>
      <c r="T3849" s="5">
        <f t="shared" si="241"/>
        <v>188.56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0">
        <f t="shared" si="242"/>
        <v>42265.817002314812</v>
      </c>
      <c r="K3850">
        <v>1442604989</v>
      </c>
      <c r="L3850" s="10">
        <f>(((I3850/60)/60)/24)+DATE(1970,1,1)</f>
        <v>42295.817002314812</v>
      </c>
      <c r="M3850" t="b">
        <v>1</v>
      </c>
      <c r="N3850">
        <v>43</v>
      </c>
      <c r="O3850" t="b">
        <v>0</v>
      </c>
      <c r="P3850" t="s">
        <v>8271</v>
      </c>
      <c r="Q3850" t="str">
        <f t="shared" si="243"/>
        <v>theater</v>
      </c>
      <c r="R3850" t="str">
        <f t="shared" si="244"/>
        <v>plays</v>
      </c>
      <c r="S3850">
        <f xml:space="preserve"> ROUND((E3850:E7963 / D3850:D7963)*100, 0)</f>
        <v>16</v>
      </c>
      <c r="T3850" s="5">
        <f t="shared" si="241"/>
        <v>49.51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0">
        <f t="shared" si="242"/>
        <v>42136.767175925925</v>
      </c>
      <c r="K3851">
        <v>1431455084</v>
      </c>
      <c r="L3851" s="10">
        <f>(((I3851/60)/60)/24)+DATE(1970,1,1)</f>
        <v>42166.767175925925</v>
      </c>
      <c r="M3851" t="b">
        <v>1</v>
      </c>
      <c r="N3851">
        <v>28</v>
      </c>
      <c r="O3851" t="b">
        <v>0</v>
      </c>
      <c r="P3851" t="s">
        <v>8271</v>
      </c>
      <c r="Q3851" t="str">
        <f t="shared" si="243"/>
        <v>theater</v>
      </c>
      <c r="R3851" t="str">
        <f t="shared" si="244"/>
        <v>plays</v>
      </c>
      <c r="S3851">
        <f xml:space="preserve"> ROUND((E3851:E7964 / D3851:D7964)*100, 0)</f>
        <v>7</v>
      </c>
      <c r="T3851" s="5">
        <f t="shared" si="241"/>
        <v>75.459999999999994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0">
        <f t="shared" si="242"/>
        <v>41975.124340277776</v>
      </c>
      <c r="K3852">
        <v>1417489143</v>
      </c>
      <c r="L3852" s="10">
        <f>(((I3852/60)/60)/24)+DATE(1970,1,1)</f>
        <v>42005.124340277776</v>
      </c>
      <c r="M3852" t="b">
        <v>1</v>
      </c>
      <c r="N3852">
        <v>4</v>
      </c>
      <c r="O3852" t="b">
        <v>0</v>
      </c>
      <c r="P3852" t="s">
        <v>8271</v>
      </c>
      <c r="Q3852" t="str">
        <f t="shared" si="243"/>
        <v>theater</v>
      </c>
      <c r="R3852" t="str">
        <f t="shared" si="244"/>
        <v>plays</v>
      </c>
      <c r="S3852">
        <f xml:space="preserve"> ROUND((E3852:E7965 / D3852:D7965)*100, 0)</f>
        <v>4</v>
      </c>
      <c r="T3852" s="5">
        <f t="shared" si="241"/>
        <v>9.5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0">
        <f t="shared" si="242"/>
        <v>42172.439571759256</v>
      </c>
      <c r="K3853">
        <v>1434537179</v>
      </c>
      <c r="L3853" s="10">
        <f>(((I3853/60)/60)/24)+DATE(1970,1,1)</f>
        <v>42202.439571759256</v>
      </c>
      <c r="M3853" t="b">
        <v>1</v>
      </c>
      <c r="N3853">
        <v>24</v>
      </c>
      <c r="O3853" t="b">
        <v>0</v>
      </c>
      <c r="P3853" t="s">
        <v>8271</v>
      </c>
      <c r="Q3853" t="str">
        <f t="shared" si="243"/>
        <v>theater</v>
      </c>
      <c r="R3853" t="str">
        <f t="shared" si="244"/>
        <v>plays</v>
      </c>
      <c r="S3853">
        <f xml:space="preserve"> ROUND((E3853:E7966 / D3853:D7966)*100, 0)</f>
        <v>34</v>
      </c>
      <c r="T3853" s="5">
        <f t="shared" si="241"/>
        <v>35.5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0">
        <f t="shared" si="242"/>
        <v>42065.190694444449</v>
      </c>
      <c r="K3854">
        <v>1425270876</v>
      </c>
      <c r="L3854" s="10">
        <f>(((I3854/60)/60)/24)+DATE(1970,1,1)</f>
        <v>42090.149027777778</v>
      </c>
      <c r="M3854" t="b">
        <v>0</v>
      </c>
      <c r="N3854">
        <v>2</v>
      </c>
      <c r="O3854" t="b">
        <v>0</v>
      </c>
      <c r="P3854" t="s">
        <v>8271</v>
      </c>
      <c r="Q3854" t="str">
        <f t="shared" si="243"/>
        <v>theater</v>
      </c>
      <c r="R3854" t="str">
        <f t="shared" si="244"/>
        <v>plays</v>
      </c>
      <c r="S3854">
        <f xml:space="preserve"> ROUND((E3854:E7967 / D3854:D7967)*100, 0)</f>
        <v>0</v>
      </c>
      <c r="T3854" s="5">
        <f t="shared" si="241"/>
        <v>10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0">
        <f t="shared" si="242"/>
        <v>41848.84002314815</v>
      </c>
      <c r="K3855">
        <v>1406578178</v>
      </c>
      <c r="L3855" s="10">
        <f>(((I3855/60)/60)/24)+DATE(1970,1,1)</f>
        <v>41883.84002314815</v>
      </c>
      <c r="M3855" t="b">
        <v>0</v>
      </c>
      <c r="N3855">
        <v>2</v>
      </c>
      <c r="O3855" t="b">
        <v>0</v>
      </c>
      <c r="P3855" t="s">
        <v>8271</v>
      </c>
      <c r="Q3855" t="str">
        <f t="shared" si="243"/>
        <v>theater</v>
      </c>
      <c r="R3855" t="str">
        <f t="shared" si="244"/>
        <v>plays</v>
      </c>
      <c r="S3855">
        <f xml:space="preserve"> ROUND((E3855:E7968 / D3855:D7968)*100, 0)</f>
        <v>0</v>
      </c>
      <c r="T3855" s="5">
        <f t="shared" si="241"/>
        <v>13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0">
        <f t="shared" si="242"/>
        <v>42103.884930555556</v>
      </c>
      <c r="K3856">
        <v>1428614058</v>
      </c>
      <c r="L3856" s="10">
        <f>(((I3856/60)/60)/24)+DATE(1970,1,1)</f>
        <v>42133.884930555556</v>
      </c>
      <c r="M3856" t="b">
        <v>0</v>
      </c>
      <c r="N3856">
        <v>20</v>
      </c>
      <c r="O3856" t="b">
        <v>0</v>
      </c>
      <c r="P3856" t="s">
        <v>8271</v>
      </c>
      <c r="Q3856" t="str">
        <f t="shared" si="243"/>
        <v>theater</v>
      </c>
      <c r="R3856" t="str">
        <f t="shared" si="244"/>
        <v>plays</v>
      </c>
      <c r="S3856">
        <f xml:space="preserve"> ROUND((E3856:E7969 / D3856:D7969)*100, 0)</f>
        <v>16</v>
      </c>
      <c r="T3856" s="5">
        <f t="shared" si="241"/>
        <v>89.4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0">
        <f t="shared" si="242"/>
        <v>42059.970729166671</v>
      </c>
      <c r="K3857">
        <v>1424819871</v>
      </c>
      <c r="L3857" s="10">
        <f>(((I3857/60)/60)/24)+DATE(1970,1,1)</f>
        <v>42089.929062499999</v>
      </c>
      <c r="M3857" t="b">
        <v>0</v>
      </c>
      <c r="N3857">
        <v>1</v>
      </c>
      <c r="O3857" t="b">
        <v>0</v>
      </c>
      <c r="P3857" t="s">
        <v>8271</v>
      </c>
      <c r="Q3857" t="str">
        <f t="shared" si="243"/>
        <v>theater</v>
      </c>
      <c r="R3857" t="str">
        <f t="shared" si="244"/>
        <v>plays</v>
      </c>
      <c r="S3857">
        <f xml:space="preserve"> ROUND((E3857:E7970 / D3857:D7970)*100, 0)</f>
        <v>3</v>
      </c>
      <c r="T3857" s="5">
        <f t="shared" si="241"/>
        <v>25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0">
        <f t="shared" si="242"/>
        <v>42041.743090277778</v>
      </c>
      <c r="K3858">
        <v>1423245003</v>
      </c>
      <c r="L3858" s="10">
        <f>(((I3858/60)/60)/24)+DATE(1970,1,1)</f>
        <v>42071.701423611114</v>
      </c>
      <c r="M3858" t="b">
        <v>0</v>
      </c>
      <c r="N3858">
        <v>1</v>
      </c>
      <c r="O3858" t="b">
        <v>0</v>
      </c>
      <c r="P3858" t="s">
        <v>8271</v>
      </c>
      <c r="Q3858" t="str">
        <f t="shared" si="243"/>
        <v>theater</v>
      </c>
      <c r="R3858" t="str">
        <f t="shared" si="244"/>
        <v>plays</v>
      </c>
      <c r="S3858">
        <f xml:space="preserve"> ROUND((E3858:E7971 / D3858:D7971)*100, 0)</f>
        <v>0</v>
      </c>
      <c r="T3858" s="5">
        <f t="shared" si="241"/>
        <v>1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0">
        <f t="shared" si="242"/>
        <v>41829.73715277778</v>
      </c>
      <c r="K3859">
        <v>1404927690</v>
      </c>
      <c r="L3859" s="10">
        <f>(((I3859/60)/60)/24)+DATE(1970,1,1)</f>
        <v>41852.716666666667</v>
      </c>
      <c r="M3859" t="b">
        <v>0</v>
      </c>
      <c r="N3859">
        <v>4</v>
      </c>
      <c r="O3859" t="b">
        <v>0</v>
      </c>
      <c r="P3859" t="s">
        <v>8271</v>
      </c>
      <c r="Q3859" t="str">
        <f t="shared" si="243"/>
        <v>theater</v>
      </c>
      <c r="R3859" t="str">
        <f t="shared" si="244"/>
        <v>plays</v>
      </c>
      <c r="S3859">
        <f xml:space="preserve"> ROUND((E3859:E7972 / D3859:D7972)*100, 0)</f>
        <v>5</v>
      </c>
      <c r="T3859" s="5">
        <f t="shared" si="241"/>
        <v>65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0">
        <f t="shared" si="242"/>
        <v>42128.431064814817</v>
      </c>
      <c r="K3860">
        <v>1430734844</v>
      </c>
      <c r="L3860" s="10">
        <f>(((I3860/60)/60)/24)+DATE(1970,1,1)</f>
        <v>42146.875</v>
      </c>
      <c r="M3860" t="b">
        <v>0</v>
      </c>
      <c r="N3860">
        <v>1</v>
      </c>
      <c r="O3860" t="b">
        <v>0</v>
      </c>
      <c r="P3860" t="s">
        <v>8271</v>
      </c>
      <c r="Q3860" t="str">
        <f t="shared" si="243"/>
        <v>theater</v>
      </c>
      <c r="R3860" t="str">
        <f t="shared" si="244"/>
        <v>plays</v>
      </c>
      <c r="S3860">
        <f xml:space="preserve"> ROUND((E3860:E7973 / D3860:D7973)*100, 0)</f>
        <v>2</v>
      </c>
      <c r="T3860" s="5">
        <f t="shared" si="241"/>
        <v>10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0">
        <f t="shared" si="242"/>
        <v>41789.893599537041</v>
      </c>
      <c r="K3861">
        <v>1401485207</v>
      </c>
      <c r="L3861" s="10">
        <f>(((I3861/60)/60)/24)+DATE(1970,1,1)</f>
        <v>41815.875</v>
      </c>
      <c r="M3861" t="b">
        <v>0</v>
      </c>
      <c r="N3861">
        <v>1</v>
      </c>
      <c r="O3861" t="b">
        <v>0</v>
      </c>
      <c r="P3861" t="s">
        <v>8271</v>
      </c>
      <c r="Q3861" t="str">
        <f t="shared" si="243"/>
        <v>theater</v>
      </c>
      <c r="R3861" t="str">
        <f t="shared" si="244"/>
        <v>plays</v>
      </c>
      <c r="S3861">
        <f xml:space="preserve"> ROUND((E3861:E7974 / D3861:D7974)*100, 0)</f>
        <v>0</v>
      </c>
      <c r="T3861" s="5">
        <f t="shared" si="241"/>
        <v>1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0">
        <f t="shared" si="242"/>
        <v>41833.660995370366</v>
      </c>
      <c r="K3862">
        <v>1405266710</v>
      </c>
      <c r="L3862" s="10">
        <f>(((I3862/60)/60)/24)+DATE(1970,1,1)</f>
        <v>41863.660995370366</v>
      </c>
      <c r="M3862" t="b">
        <v>0</v>
      </c>
      <c r="N3862">
        <v>13</v>
      </c>
      <c r="O3862" t="b">
        <v>0</v>
      </c>
      <c r="P3862" t="s">
        <v>8271</v>
      </c>
      <c r="Q3862" t="str">
        <f t="shared" si="243"/>
        <v>theater</v>
      </c>
      <c r="R3862" t="str">
        <f t="shared" si="244"/>
        <v>plays</v>
      </c>
      <c r="S3862">
        <f xml:space="preserve"> ROUND((E3862:E7975 / D3862:D7975)*100, 0)</f>
        <v>18</v>
      </c>
      <c r="T3862" s="5">
        <f t="shared" si="241"/>
        <v>81.540000000000006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0">
        <f t="shared" si="242"/>
        <v>41914.590011574073</v>
      </c>
      <c r="K3863">
        <v>1412258977</v>
      </c>
      <c r="L3863" s="10">
        <f>(((I3863/60)/60)/24)+DATE(1970,1,1)</f>
        <v>41955.907638888893</v>
      </c>
      <c r="M3863" t="b">
        <v>0</v>
      </c>
      <c r="N3863">
        <v>1</v>
      </c>
      <c r="O3863" t="b">
        <v>0</v>
      </c>
      <c r="P3863" t="s">
        <v>8271</v>
      </c>
      <c r="Q3863" t="str">
        <f t="shared" si="243"/>
        <v>theater</v>
      </c>
      <c r="R3863" t="str">
        <f t="shared" si="244"/>
        <v>plays</v>
      </c>
      <c r="S3863">
        <f xml:space="preserve"> ROUND((E3863:E7976 / D3863:D7976)*100, 0)</f>
        <v>5</v>
      </c>
      <c r="T3863" s="5">
        <f t="shared" si="241"/>
        <v>100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0">
        <f t="shared" si="242"/>
        <v>42611.261064814811</v>
      </c>
      <c r="K3864">
        <v>1472451356</v>
      </c>
      <c r="L3864" s="10">
        <f>(((I3864/60)/60)/24)+DATE(1970,1,1)</f>
        <v>42625.707638888889</v>
      </c>
      <c r="M3864" t="b">
        <v>0</v>
      </c>
      <c r="N3864">
        <v>1</v>
      </c>
      <c r="O3864" t="b">
        <v>0</v>
      </c>
      <c r="P3864" t="s">
        <v>8271</v>
      </c>
      <c r="Q3864" t="str">
        <f t="shared" si="243"/>
        <v>theater</v>
      </c>
      <c r="R3864" t="str">
        <f t="shared" si="244"/>
        <v>plays</v>
      </c>
      <c r="S3864">
        <f xml:space="preserve"> ROUND((E3864:E7977 / D3864:D7977)*100, 0)</f>
        <v>0</v>
      </c>
      <c r="T3864" s="5">
        <f t="shared" si="241"/>
        <v>1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0">
        <f t="shared" si="242"/>
        <v>42253.633159722223</v>
      </c>
      <c r="K3865">
        <v>1441552305</v>
      </c>
      <c r="L3865" s="10">
        <f>(((I3865/60)/60)/24)+DATE(1970,1,1)</f>
        <v>42313.674826388888</v>
      </c>
      <c r="M3865" t="b">
        <v>0</v>
      </c>
      <c r="N3865">
        <v>0</v>
      </c>
      <c r="O3865" t="b">
        <v>0</v>
      </c>
      <c r="P3865" t="s">
        <v>8271</v>
      </c>
      <c r="Q3865" t="str">
        <f t="shared" si="243"/>
        <v>theater</v>
      </c>
      <c r="R3865" t="str">
        <f t="shared" si="244"/>
        <v>plays</v>
      </c>
      <c r="S3865">
        <f xml:space="preserve"> ROUND((E3865:E7978 / D3865:D7978)*100, 0)</f>
        <v>0</v>
      </c>
      <c r="T3865" s="5">
        <f t="shared" si="241"/>
        <v>0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0">
        <f t="shared" si="242"/>
        <v>42295.891828703709</v>
      </c>
      <c r="K3866">
        <v>1445203454</v>
      </c>
      <c r="L3866" s="10">
        <f>(((I3866/60)/60)/24)+DATE(1970,1,1)</f>
        <v>42325.933495370366</v>
      </c>
      <c r="M3866" t="b">
        <v>0</v>
      </c>
      <c r="N3866">
        <v>3</v>
      </c>
      <c r="O3866" t="b">
        <v>0</v>
      </c>
      <c r="P3866" t="s">
        <v>8271</v>
      </c>
      <c r="Q3866" t="str">
        <f t="shared" si="243"/>
        <v>theater</v>
      </c>
      <c r="R3866" t="str">
        <f t="shared" si="244"/>
        <v>plays</v>
      </c>
      <c r="S3866">
        <f xml:space="preserve"> ROUND((E3866:E7979 / D3866:D7979)*100, 0)</f>
        <v>1</v>
      </c>
      <c r="T3866" s="5">
        <f t="shared" si="241"/>
        <v>20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0">
        <f t="shared" si="242"/>
        <v>41841.651597222226</v>
      </c>
      <c r="K3867">
        <v>1405957098</v>
      </c>
      <c r="L3867" s="10">
        <f>(((I3867/60)/60)/24)+DATE(1970,1,1)</f>
        <v>41881.229166666664</v>
      </c>
      <c r="M3867" t="b">
        <v>0</v>
      </c>
      <c r="N3867">
        <v>14</v>
      </c>
      <c r="O3867" t="b">
        <v>0</v>
      </c>
      <c r="P3867" t="s">
        <v>8271</v>
      </c>
      <c r="Q3867" t="str">
        <f t="shared" si="243"/>
        <v>theater</v>
      </c>
      <c r="R3867" t="str">
        <f t="shared" si="244"/>
        <v>plays</v>
      </c>
      <c r="S3867">
        <f xml:space="preserve"> ROUND((E3867:E7980 / D3867:D7980)*100, 0)</f>
        <v>27</v>
      </c>
      <c r="T3867" s="5">
        <f t="shared" si="241"/>
        <v>46.43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0">
        <f t="shared" si="242"/>
        <v>42402.947002314817</v>
      </c>
      <c r="K3868">
        <v>1454453021</v>
      </c>
      <c r="L3868" s="10">
        <f>(((I3868/60)/60)/24)+DATE(1970,1,1)</f>
        <v>42452.145138888889</v>
      </c>
      <c r="M3868" t="b">
        <v>0</v>
      </c>
      <c r="N3868">
        <v>2</v>
      </c>
      <c r="O3868" t="b">
        <v>0</v>
      </c>
      <c r="P3868" t="s">
        <v>8271</v>
      </c>
      <c r="Q3868" t="str">
        <f t="shared" si="243"/>
        <v>theater</v>
      </c>
      <c r="R3868" t="str">
        <f t="shared" si="244"/>
        <v>plays</v>
      </c>
      <c r="S3868">
        <f xml:space="preserve"> ROUND((E3868:E7981 / D3868:D7981)*100, 0)</f>
        <v>1</v>
      </c>
      <c r="T3868" s="5">
        <f t="shared" si="241"/>
        <v>5.5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0">
        <f t="shared" si="242"/>
        <v>42509.814108796301</v>
      </c>
      <c r="K3869">
        <v>1463686339</v>
      </c>
      <c r="L3869" s="10">
        <f>(((I3869/60)/60)/24)+DATE(1970,1,1)</f>
        <v>42539.814108796301</v>
      </c>
      <c r="M3869" t="b">
        <v>0</v>
      </c>
      <c r="N3869">
        <v>5</v>
      </c>
      <c r="O3869" t="b">
        <v>0</v>
      </c>
      <c r="P3869" t="s">
        <v>8271</v>
      </c>
      <c r="Q3869" t="str">
        <f t="shared" si="243"/>
        <v>theater</v>
      </c>
      <c r="R3869" t="str">
        <f t="shared" si="244"/>
        <v>plays</v>
      </c>
      <c r="S3869">
        <f xml:space="preserve"> ROUND((E3869:E7982 / D3869:D7982)*100, 0)</f>
        <v>13</v>
      </c>
      <c r="T3869" s="5">
        <f t="shared" si="241"/>
        <v>50.2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0">
        <f t="shared" si="242"/>
        <v>41865.659780092588</v>
      </c>
      <c r="K3870">
        <v>1408031405</v>
      </c>
      <c r="L3870" s="10">
        <f>(((I3870/60)/60)/24)+DATE(1970,1,1)</f>
        <v>41890.659780092588</v>
      </c>
      <c r="M3870" t="b">
        <v>0</v>
      </c>
      <c r="N3870">
        <v>1</v>
      </c>
      <c r="O3870" t="b">
        <v>0</v>
      </c>
      <c r="P3870" t="s">
        <v>8305</v>
      </c>
      <c r="Q3870" t="str">
        <f t="shared" si="243"/>
        <v>theater</v>
      </c>
      <c r="R3870" t="str">
        <f t="shared" si="244"/>
        <v>musical</v>
      </c>
      <c r="S3870">
        <f xml:space="preserve"> ROUND((E3870:E7983 / D3870:D7983)*100, 0)</f>
        <v>0</v>
      </c>
      <c r="T3870" s="5">
        <f t="shared" si="241"/>
        <v>10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0">
        <f t="shared" si="242"/>
        <v>42047.724444444444</v>
      </c>
      <c r="K3871">
        <v>1423761792</v>
      </c>
      <c r="L3871" s="10">
        <f>(((I3871/60)/60)/24)+DATE(1970,1,1)</f>
        <v>42077.132638888885</v>
      </c>
      <c r="M3871" t="b">
        <v>0</v>
      </c>
      <c r="N3871">
        <v>15</v>
      </c>
      <c r="O3871" t="b">
        <v>0</v>
      </c>
      <c r="P3871" t="s">
        <v>8305</v>
      </c>
      <c r="Q3871" t="str">
        <f t="shared" si="243"/>
        <v>theater</v>
      </c>
      <c r="R3871" t="str">
        <f t="shared" si="244"/>
        <v>musical</v>
      </c>
      <c r="S3871">
        <f xml:space="preserve"> ROUND((E3871:E7984 / D3871:D7984)*100, 0)</f>
        <v>3</v>
      </c>
      <c r="T3871" s="5">
        <f t="shared" si="241"/>
        <v>30.13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0">
        <f t="shared" si="242"/>
        <v>41793.17219907407</v>
      </c>
      <c r="K3872">
        <v>1401768478</v>
      </c>
      <c r="L3872" s="10">
        <f>(((I3872/60)/60)/24)+DATE(1970,1,1)</f>
        <v>41823.17219907407</v>
      </c>
      <c r="M3872" t="b">
        <v>0</v>
      </c>
      <c r="N3872">
        <v>10</v>
      </c>
      <c r="O3872" t="b">
        <v>0</v>
      </c>
      <c r="P3872" t="s">
        <v>8305</v>
      </c>
      <c r="Q3872" t="str">
        <f t="shared" si="243"/>
        <v>theater</v>
      </c>
      <c r="R3872" t="str">
        <f t="shared" si="244"/>
        <v>musical</v>
      </c>
      <c r="S3872">
        <f xml:space="preserve"> ROUND((E3872:E7985 / D3872:D7985)*100, 0)</f>
        <v>15</v>
      </c>
      <c r="T3872" s="5">
        <f t="shared" si="241"/>
        <v>150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0">
        <f t="shared" si="242"/>
        <v>42763.780671296292</v>
      </c>
      <c r="K3873">
        <v>1485629050</v>
      </c>
      <c r="L3873" s="10">
        <f>(((I3873/60)/60)/24)+DATE(1970,1,1)</f>
        <v>42823.739004629635</v>
      </c>
      <c r="M3873" t="b">
        <v>0</v>
      </c>
      <c r="N3873">
        <v>3</v>
      </c>
      <c r="O3873" t="b">
        <v>0</v>
      </c>
      <c r="P3873" t="s">
        <v>8305</v>
      </c>
      <c r="Q3873" t="str">
        <f t="shared" si="243"/>
        <v>theater</v>
      </c>
      <c r="R3873" t="str">
        <f t="shared" si="244"/>
        <v>musical</v>
      </c>
      <c r="S3873">
        <f xml:space="preserve"> ROUND((E3873:E7986 / D3873:D7986)*100, 0)</f>
        <v>3</v>
      </c>
      <c r="T3873" s="5">
        <f t="shared" si="241"/>
        <v>13.33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0">
        <f t="shared" si="242"/>
        <v>42180.145787037036</v>
      </c>
      <c r="K3874">
        <v>1435202996</v>
      </c>
      <c r="L3874" s="10">
        <f>(((I3874/60)/60)/24)+DATE(1970,1,1)</f>
        <v>42230.145787037036</v>
      </c>
      <c r="M3874" t="b">
        <v>0</v>
      </c>
      <c r="N3874">
        <v>0</v>
      </c>
      <c r="O3874" t="b">
        <v>0</v>
      </c>
      <c r="P3874" t="s">
        <v>8305</v>
      </c>
      <c r="Q3874" t="str">
        <f t="shared" si="243"/>
        <v>theater</v>
      </c>
      <c r="R3874" t="str">
        <f t="shared" si="244"/>
        <v>musical</v>
      </c>
      <c r="S3874">
        <f xml:space="preserve"> ROUND((E3874:E7987 / D3874:D7987)*100, 0)</f>
        <v>0</v>
      </c>
      <c r="T3874" s="5">
        <f t="shared" si="241"/>
        <v>0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0">
        <f t="shared" si="242"/>
        <v>42255.696006944447</v>
      </c>
      <c r="K3875">
        <v>1441730535</v>
      </c>
      <c r="L3875" s="10">
        <f>(((I3875/60)/60)/24)+DATE(1970,1,1)</f>
        <v>42285.696006944447</v>
      </c>
      <c r="M3875" t="b">
        <v>0</v>
      </c>
      <c r="N3875">
        <v>0</v>
      </c>
      <c r="O3875" t="b">
        <v>0</v>
      </c>
      <c r="P3875" t="s">
        <v>8305</v>
      </c>
      <c r="Q3875" t="str">
        <f t="shared" si="243"/>
        <v>theater</v>
      </c>
      <c r="R3875" t="str">
        <f t="shared" si="244"/>
        <v>musical</v>
      </c>
      <c r="S3875">
        <f xml:space="preserve"> ROUND((E3875:E7988 / D3875:D7988)*100, 0)</f>
        <v>0</v>
      </c>
      <c r="T3875" s="5">
        <f t="shared" si="241"/>
        <v>0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0">
        <f t="shared" si="242"/>
        <v>42007.016458333332</v>
      </c>
      <c r="K3876">
        <v>1420244622</v>
      </c>
      <c r="L3876" s="10">
        <f>(((I3876/60)/60)/24)+DATE(1970,1,1)</f>
        <v>42028.041666666672</v>
      </c>
      <c r="M3876" t="b">
        <v>0</v>
      </c>
      <c r="N3876">
        <v>0</v>
      </c>
      <c r="O3876" t="b">
        <v>0</v>
      </c>
      <c r="P3876" t="s">
        <v>8305</v>
      </c>
      <c r="Q3876" t="str">
        <f t="shared" si="243"/>
        <v>theater</v>
      </c>
      <c r="R3876" t="str">
        <f t="shared" si="244"/>
        <v>musical</v>
      </c>
      <c r="S3876">
        <f xml:space="preserve"> ROUND((E3876:E7989 / D3876:D7989)*100, 0)</f>
        <v>0</v>
      </c>
      <c r="T3876" s="5">
        <f t="shared" si="241"/>
        <v>0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0">
        <f t="shared" si="242"/>
        <v>42615.346817129626</v>
      </c>
      <c r="K3877">
        <v>1472804365</v>
      </c>
      <c r="L3877" s="10">
        <f>(((I3877/60)/60)/24)+DATE(1970,1,1)</f>
        <v>42616.416666666672</v>
      </c>
      <c r="M3877" t="b">
        <v>0</v>
      </c>
      <c r="N3877">
        <v>0</v>
      </c>
      <c r="O3877" t="b">
        <v>0</v>
      </c>
      <c r="P3877" t="s">
        <v>8305</v>
      </c>
      <c r="Q3877" t="str">
        <f t="shared" si="243"/>
        <v>theater</v>
      </c>
      <c r="R3877" t="str">
        <f t="shared" si="244"/>
        <v>musical</v>
      </c>
      <c r="S3877">
        <f xml:space="preserve"> ROUND((E3877:E7990 / D3877:D7990)*100, 0)</f>
        <v>0</v>
      </c>
      <c r="T3877" s="5">
        <f t="shared" si="241"/>
        <v>0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0">
        <f t="shared" si="242"/>
        <v>42372.624166666668</v>
      </c>
      <c r="K3878">
        <v>1451833128</v>
      </c>
      <c r="L3878" s="10">
        <f>(((I3878/60)/60)/24)+DATE(1970,1,1)</f>
        <v>42402.624166666668</v>
      </c>
      <c r="M3878" t="b">
        <v>0</v>
      </c>
      <c r="N3878">
        <v>46</v>
      </c>
      <c r="O3878" t="b">
        <v>0</v>
      </c>
      <c r="P3878" t="s">
        <v>8305</v>
      </c>
      <c r="Q3878" t="str">
        <f t="shared" si="243"/>
        <v>theater</v>
      </c>
      <c r="R3878" t="str">
        <f t="shared" si="244"/>
        <v>musical</v>
      </c>
      <c r="S3878">
        <f xml:space="preserve"> ROUND((E3878:E7991 / D3878:D7991)*100, 0)</f>
        <v>53</v>
      </c>
      <c r="T3878" s="5">
        <f t="shared" si="241"/>
        <v>44.76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0">
        <f t="shared" si="242"/>
        <v>42682.67768518519</v>
      </c>
      <c r="K3879">
        <v>1478621752</v>
      </c>
      <c r="L3879" s="10">
        <f>(((I3879/60)/60)/24)+DATE(1970,1,1)</f>
        <v>42712.67768518519</v>
      </c>
      <c r="M3879" t="b">
        <v>0</v>
      </c>
      <c r="N3879">
        <v>14</v>
      </c>
      <c r="O3879" t="b">
        <v>0</v>
      </c>
      <c r="P3879" t="s">
        <v>8305</v>
      </c>
      <c r="Q3879" t="str">
        <f t="shared" si="243"/>
        <v>theater</v>
      </c>
      <c r="R3879" t="str">
        <f t="shared" si="244"/>
        <v>musical</v>
      </c>
      <c r="S3879">
        <f xml:space="preserve"> ROUND((E3879:E7992 / D3879:D7992)*100, 0)</f>
        <v>5</v>
      </c>
      <c r="T3879" s="5">
        <f t="shared" si="241"/>
        <v>88.64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0">
        <f t="shared" si="242"/>
        <v>42154.818819444445</v>
      </c>
      <c r="K3880">
        <v>1433014746</v>
      </c>
      <c r="L3880" s="10">
        <f>(((I3880/60)/60)/24)+DATE(1970,1,1)</f>
        <v>42185.165972222225</v>
      </c>
      <c r="M3880" t="b">
        <v>0</v>
      </c>
      <c r="N3880">
        <v>1</v>
      </c>
      <c r="O3880" t="b">
        <v>0</v>
      </c>
      <c r="P3880" t="s">
        <v>8305</v>
      </c>
      <c r="Q3880" t="str">
        <f t="shared" si="243"/>
        <v>theater</v>
      </c>
      <c r="R3880" t="str">
        <f t="shared" si="244"/>
        <v>musical</v>
      </c>
      <c r="S3880">
        <f xml:space="preserve"> ROUND((E3880:E7993 / D3880:D7993)*100, 0)</f>
        <v>0</v>
      </c>
      <c r="T3880" s="5">
        <f t="shared" si="241"/>
        <v>10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0">
        <f t="shared" si="242"/>
        <v>41999.861064814817</v>
      </c>
      <c r="K3881">
        <v>1419626396</v>
      </c>
      <c r="L3881" s="10">
        <f>(((I3881/60)/60)/24)+DATE(1970,1,1)</f>
        <v>42029.861064814817</v>
      </c>
      <c r="M3881" t="b">
        <v>0</v>
      </c>
      <c r="N3881">
        <v>0</v>
      </c>
      <c r="O3881" t="b">
        <v>0</v>
      </c>
      <c r="P3881" t="s">
        <v>8305</v>
      </c>
      <c r="Q3881" t="str">
        <f t="shared" si="243"/>
        <v>theater</v>
      </c>
      <c r="R3881" t="str">
        <f t="shared" si="244"/>
        <v>musical</v>
      </c>
      <c r="S3881">
        <f xml:space="preserve"> ROUND((E3881:E7994 / D3881:D7994)*100, 0)</f>
        <v>0</v>
      </c>
      <c r="T3881" s="5">
        <f t="shared" si="241"/>
        <v>0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0">
        <f t="shared" si="242"/>
        <v>41815.815046296295</v>
      </c>
      <c r="K3882">
        <v>1403724820</v>
      </c>
      <c r="L3882" s="10">
        <f>(((I3882/60)/60)/24)+DATE(1970,1,1)</f>
        <v>41850.958333333336</v>
      </c>
      <c r="M3882" t="b">
        <v>0</v>
      </c>
      <c r="N3882">
        <v>17</v>
      </c>
      <c r="O3882" t="b">
        <v>0</v>
      </c>
      <c r="P3882" t="s">
        <v>8305</v>
      </c>
      <c r="Q3882" t="str">
        <f t="shared" si="243"/>
        <v>theater</v>
      </c>
      <c r="R3882" t="str">
        <f t="shared" si="244"/>
        <v>musical</v>
      </c>
      <c r="S3882">
        <f xml:space="preserve"> ROUND((E3882:E7995 / D3882:D7995)*100, 0)</f>
        <v>13</v>
      </c>
      <c r="T3882" s="5">
        <f t="shared" si="241"/>
        <v>57.65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0">
        <f t="shared" si="242"/>
        <v>42756.018506944441</v>
      </c>
      <c r="K3883">
        <v>1484958399</v>
      </c>
      <c r="L3883" s="10">
        <f>(((I3883/60)/60)/24)+DATE(1970,1,1)</f>
        <v>42786.018506944441</v>
      </c>
      <c r="M3883" t="b">
        <v>0</v>
      </c>
      <c r="N3883">
        <v>1</v>
      </c>
      <c r="O3883" t="b">
        <v>0</v>
      </c>
      <c r="P3883" t="s">
        <v>8305</v>
      </c>
      <c r="Q3883" t="str">
        <f t="shared" si="243"/>
        <v>theater</v>
      </c>
      <c r="R3883" t="str">
        <f t="shared" si="244"/>
        <v>musical</v>
      </c>
      <c r="S3883">
        <f xml:space="preserve"> ROUND((E3883:E7996 / D3883:D7996)*100, 0)</f>
        <v>5</v>
      </c>
      <c r="T3883" s="5">
        <f t="shared" si="241"/>
        <v>25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0">
        <f t="shared" si="242"/>
        <v>42373.983449074076</v>
      </c>
      <c r="K3884">
        <v>1451950570</v>
      </c>
      <c r="L3884" s="10">
        <f>(((I3884/60)/60)/24)+DATE(1970,1,1)</f>
        <v>42400.960416666669</v>
      </c>
      <c r="M3884" t="b">
        <v>0</v>
      </c>
      <c r="N3884">
        <v>0</v>
      </c>
      <c r="O3884" t="b">
        <v>0</v>
      </c>
      <c r="P3884" t="s">
        <v>8305</v>
      </c>
      <c r="Q3884" t="str">
        <f t="shared" si="243"/>
        <v>theater</v>
      </c>
      <c r="R3884" t="str">
        <f t="shared" si="244"/>
        <v>musical</v>
      </c>
      <c r="S3884">
        <f xml:space="preserve"> ROUND((E3884:E7997 / D3884:D7997)*100, 0)</f>
        <v>0</v>
      </c>
      <c r="T3884" s="5">
        <f t="shared" si="241"/>
        <v>0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0">
        <f t="shared" si="242"/>
        <v>41854.602650462963</v>
      </c>
      <c r="K3885">
        <v>1407076069</v>
      </c>
      <c r="L3885" s="10">
        <f>(((I3885/60)/60)/24)+DATE(1970,1,1)</f>
        <v>41884.602650462963</v>
      </c>
      <c r="M3885" t="b">
        <v>0</v>
      </c>
      <c r="N3885">
        <v>0</v>
      </c>
      <c r="O3885" t="b">
        <v>0</v>
      </c>
      <c r="P3885" t="s">
        <v>8305</v>
      </c>
      <c r="Q3885" t="str">
        <f t="shared" si="243"/>
        <v>theater</v>
      </c>
      <c r="R3885" t="str">
        <f t="shared" si="244"/>
        <v>musical</v>
      </c>
      <c r="S3885">
        <f xml:space="preserve"> ROUND((E3885:E7998 / D3885:D7998)*100, 0)</f>
        <v>0</v>
      </c>
      <c r="T3885" s="5">
        <f t="shared" si="241"/>
        <v>0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0">
        <f t="shared" si="242"/>
        <v>42065.791574074072</v>
      </c>
      <c r="K3886">
        <v>1425322792</v>
      </c>
      <c r="L3886" s="10">
        <f>(((I3886/60)/60)/24)+DATE(1970,1,1)</f>
        <v>42090.749907407408</v>
      </c>
      <c r="M3886" t="b">
        <v>0</v>
      </c>
      <c r="N3886">
        <v>0</v>
      </c>
      <c r="O3886" t="b">
        <v>0</v>
      </c>
      <c r="P3886" t="s">
        <v>8305</v>
      </c>
      <c r="Q3886" t="str">
        <f t="shared" si="243"/>
        <v>theater</v>
      </c>
      <c r="R3886" t="str">
        <f t="shared" si="244"/>
        <v>musical</v>
      </c>
      <c r="S3886">
        <f xml:space="preserve"> ROUND((E3886:E7999 / D3886:D7999)*100, 0)</f>
        <v>0</v>
      </c>
      <c r="T3886" s="5">
        <f t="shared" si="241"/>
        <v>0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0">
        <f t="shared" si="242"/>
        <v>42469.951284722221</v>
      </c>
      <c r="K3887">
        <v>1460242191</v>
      </c>
      <c r="L3887" s="10">
        <f>(((I3887/60)/60)/24)+DATE(1970,1,1)</f>
        <v>42499.951284722221</v>
      </c>
      <c r="M3887" t="b">
        <v>0</v>
      </c>
      <c r="N3887">
        <v>0</v>
      </c>
      <c r="O3887" t="b">
        <v>0</v>
      </c>
      <c r="P3887" t="s">
        <v>8305</v>
      </c>
      <c r="Q3887" t="str">
        <f t="shared" si="243"/>
        <v>theater</v>
      </c>
      <c r="R3887" t="str">
        <f t="shared" si="244"/>
        <v>musical</v>
      </c>
      <c r="S3887">
        <f xml:space="preserve"> ROUND((E3887:E8000 / D3887:D8000)*100, 0)</f>
        <v>0</v>
      </c>
      <c r="T3887" s="5">
        <f t="shared" si="241"/>
        <v>0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0">
        <f t="shared" si="242"/>
        <v>41954.228032407409</v>
      </c>
      <c r="K3888">
        <v>1415683702</v>
      </c>
      <c r="L3888" s="10">
        <f>(((I3888/60)/60)/24)+DATE(1970,1,1)</f>
        <v>41984.228032407409</v>
      </c>
      <c r="M3888" t="b">
        <v>0</v>
      </c>
      <c r="N3888">
        <v>0</v>
      </c>
      <c r="O3888" t="b">
        <v>0</v>
      </c>
      <c r="P3888" t="s">
        <v>8305</v>
      </c>
      <c r="Q3888" t="str">
        <f t="shared" si="243"/>
        <v>theater</v>
      </c>
      <c r="R3888" t="str">
        <f t="shared" si="244"/>
        <v>musical</v>
      </c>
      <c r="S3888">
        <f xml:space="preserve"> ROUND((E3888:E8001 / D3888:D8001)*100, 0)</f>
        <v>0</v>
      </c>
      <c r="T3888" s="5">
        <f t="shared" si="241"/>
        <v>0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0">
        <f t="shared" si="242"/>
        <v>42079.857974537037</v>
      </c>
      <c r="K3889">
        <v>1426538129</v>
      </c>
      <c r="L3889" s="10">
        <f>(((I3889/60)/60)/24)+DATE(1970,1,1)</f>
        <v>42125.916666666672</v>
      </c>
      <c r="M3889" t="b">
        <v>0</v>
      </c>
      <c r="N3889">
        <v>2</v>
      </c>
      <c r="O3889" t="b">
        <v>0</v>
      </c>
      <c r="P3889" t="s">
        <v>8305</v>
      </c>
      <c r="Q3889" t="str">
        <f t="shared" si="243"/>
        <v>theater</v>
      </c>
      <c r="R3889" t="str">
        <f t="shared" si="244"/>
        <v>musical</v>
      </c>
      <c r="S3889">
        <f xml:space="preserve"> ROUND((E3889:E8002 / D3889:D8002)*100, 0)</f>
        <v>2</v>
      </c>
      <c r="T3889" s="5">
        <f t="shared" si="241"/>
        <v>17.5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0">
        <f t="shared" si="242"/>
        <v>42762.545810185184</v>
      </c>
      <c r="K3890">
        <v>1485522358</v>
      </c>
      <c r="L3890" s="10">
        <f>(((I3890/60)/60)/24)+DATE(1970,1,1)</f>
        <v>42792.545810185184</v>
      </c>
      <c r="M3890" t="b">
        <v>0</v>
      </c>
      <c r="N3890">
        <v>14</v>
      </c>
      <c r="O3890" t="b">
        <v>0</v>
      </c>
      <c r="P3890" t="s">
        <v>8271</v>
      </c>
      <c r="Q3890" t="str">
        <f t="shared" si="243"/>
        <v>theater</v>
      </c>
      <c r="R3890" t="str">
        <f t="shared" si="244"/>
        <v>plays</v>
      </c>
      <c r="S3890">
        <f xml:space="preserve"> ROUND((E3890:E8003 / D3890:D8003)*100, 0)</f>
        <v>27</v>
      </c>
      <c r="T3890" s="5">
        <f t="shared" si="241"/>
        <v>38.71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0">
        <f t="shared" si="242"/>
        <v>41977.004976851851</v>
      </c>
      <c r="K3891">
        <v>1417651630</v>
      </c>
      <c r="L3891" s="10">
        <f>(((I3891/60)/60)/24)+DATE(1970,1,1)</f>
        <v>42008.976388888885</v>
      </c>
      <c r="M3891" t="b">
        <v>0</v>
      </c>
      <c r="N3891">
        <v>9</v>
      </c>
      <c r="O3891" t="b">
        <v>0</v>
      </c>
      <c r="P3891" t="s">
        <v>8271</v>
      </c>
      <c r="Q3891" t="str">
        <f t="shared" si="243"/>
        <v>theater</v>
      </c>
      <c r="R3891" t="str">
        <f t="shared" si="244"/>
        <v>plays</v>
      </c>
      <c r="S3891">
        <f xml:space="preserve"> ROUND((E3891:E8004 / D3891:D8004)*100, 0)</f>
        <v>1</v>
      </c>
      <c r="T3891" s="5">
        <f t="shared" si="241"/>
        <v>13.11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0">
        <f t="shared" si="242"/>
        <v>42171.758611111116</v>
      </c>
      <c r="K3892">
        <v>1434478344</v>
      </c>
      <c r="L3892" s="10">
        <f>(((I3892/60)/60)/24)+DATE(1970,1,1)</f>
        <v>42231.758611111116</v>
      </c>
      <c r="M3892" t="b">
        <v>0</v>
      </c>
      <c r="N3892">
        <v>8</v>
      </c>
      <c r="O3892" t="b">
        <v>0</v>
      </c>
      <c r="P3892" t="s">
        <v>8271</v>
      </c>
      <c r="Q3892" t="str">
        <f t="shared" si="243"/>
        <v>theater</v>
      </c>
      <c r="R3892" t="str">
        <f t="shared" si="244"/>
        <v>plays</v>
      </c>
      <c r="S3892">
        <f xml:space="preserve"> ROUND((E3892:E8005 / D3892:D8005)*100, 0)</f>
        <v>17</v>
      </c>
      <c r="T3892" s="5">
        <f t="shared" si="241"/>
        <v>315.5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0">
        <f t="shared" si="242"/>
        <v>42056.1324537037</v>
      </c>
      <c r="K3893">
        <v>1424488244</v>
      </c>
      <c r="L3893" s="10">
        <f>(((I3893/60)/60)/24)+DATE(1970,1,1)</f>
        <v>42086.207638888889</v>
      </c>
      <c r="M3893" t="b">
        <v>0</v>
      </c>
      <c r="N3893">
        <v>7</v>
      </c>
      <c r="O3893" t="b">
        <v>0</v>
      </c>
      <c r="P3893" t="s">
        <v>8271</v>
      </c>
      <c r="Q3893" t="str">
        <f t="shared" si="243"/>
        <v>theater</v>
      </c>
      <c r="R3893" t="str">
        <f t="shared" si="244"/>
        <v>plays</v>
      </c>
      <c r="S3893">
        <f xml:space="preserve"> ROUND((E3893:E8006 / D3893:D8006)*100, 0)</f>
        <v>33</v>
      </c>
      <c r="T3893" s="5">
        <f t="shared" si="241"/>
        <v>37.14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0">
        <f t="shared" si="242"/>
        <v>41867.652280092596</v>
      </c>
      <c r="K3894">
        <v>1408203557</v>
      </c>
      <c r="L3894" s="10">
        <f>(((I3894/60)/60)/24)+DATE(1970,1,1)</f>
        <v>41875.291666666664</v>
      </c>
      <c r="M3894" t="b">
        <v>0</v>
      </c>
      <c r="N3894">
        <v>0</v>
      </c>
      <c r="O3894" t="b">
        <v>0</v>
      </c>
      <c r="P3894" t="s">
        <v>8271</v>
      </c>
      <c r="Q3894" t="str">
        <f t="shared" si="243"/>
        <v>theater</v>
      </c>
      <c r="R3894" t="str">
        <f t="shared" si="244"/>
        <v>plays</v>
      </c>
      <c r="S3894">
        <f xml:space="preserve"> ROUND((E3894:E8007 / D3894:D8007)*100, 0)</f>
        <v>0</v>
      </c>
      <c r="T3894" s="5">
        <f t="shared" si="241"/>
        <v>0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0">
        <f t="shared" si="242"/>
        <v>41779.657870370371</v>
      </c>
      <c r="K3895">
        <v>1400600840</v>
      </c>
      <c r="L3895" s="10">
        <f>(((I3895/60)/60)/24)+DATE(1970,1,1)</f>
        <v>41821.25</v>
      </c>
      <c r="M3895" t="b">
        <v>0</v>
      </c>
      <c r="N3895">
        <v>84</v>
      </c>
      <c r="O3895" t="b">
        <v>0</v>
      </c>
      <c r="P3895" t="s">
        <v>8271</v>
      </c>
      <c r="Q3895" t="str">
        <f t="shared" si="243"/>
        <v>theater</v>
      </c>
      <c r="R3895" t="str">
        <f t="shared" si="244"/>
        <v>plays</v>
      </c>
      <c r="S3895">
        <f xml:space="preserve"> ROUND((E3895:E8008 / D3895:D8008)*100, 0)</f>
        <v>22</v>
      </c>
      <c r="T3895" s="5">
        <f t="shared" si="241"/>
        <v>128.27000000000001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0">
        <f t="shared" si="242"/>
        <v>42679.958472222221</v>
      </c>
      <c r="K3896">
        <v>1478386812</v>
      </c>
      <c r="L3896" s="10">
        <f>(((I3896/60)/60)/24)+DATE(1970,1,1)</f>
        <v>42710.207638888889</v>
      </c>
      <c r="M3896" t="b">
        <v>0</v>
      </c>
      <c r="N3896">
        <v>11</v>
      </c>
      <c r="O3896" t="b">
        <v>0</v>
      </c>
      <c r="P3896" t="s">
        <v>8271</v>
      </c>
      <c r="Q3896" t="str">
        <f t="shared" si="243"/>
        <v>theater</v>
      </c>
      <c r="R3896" t="str">
        <f t="shared" si="244"/>
        <v>plays</v>
      </c>
      <c r="S3896">
        <f xml:space="preserve"> ROUND((E3896:E8009 / D3896:D8009)*100, 0)</f>
        <v>3</v>
      </c>
      <c r="T3896" s="5">
        <f t="shared" si="241"/>
        <v>47.27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0">
        <f t="shared" si="242"/>
        <v>42032.250208333338</v>
      </c>
      <c r="K3897">
        <v>1422424818</v>
      </c>
      <c r="L3897" s="10">
        <f>(((I3897/60)/60)/24)+DATE(1970,1,1)</f>
        <v>42063.250208333338</v>
      </c>
      <c r="M3897" t="b">
        <v>0</v>
      </c>
      <c r="N3897">
        <v>1</v>
      </c>
      <c r="O3897" t="b">
        <v>0</v>
      </c>
      <c r="P3897" t="s">
        <v>8271</v>
      </c>
      <c r="Q3897" t="str">
        <f t="shared" si="243"/>
        <v>theater</v>
      </c>
      <c r="R3897" t="str">
        <f t="shared" si="244"/>
        <v>plays</v>
      </c>
      <c r="S3897">
        <f xml:space="preserve"> ROUND((E3897:E8010 / D3897:D8010)*100, 0)</f>
        <v>5</v>
      </c>
      <c r="T3897" s="5">
        <f t="shared" si="241"/>
        <v>50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0">
        <f t="shared" si="242"/>
        <v>41793.191875000004</v>
      </c>
      <c r="K3898">
        <v>1401770178</v>
      </c>
      <c r="L3898" s="10">
        <f>(((I3898/60)/60)/24)+DATE(1970,1,1)</f>
        <v>41807.191875000004</v>
      </c>
      <c r="M3898" t="b">
        <v>0</v>
      </c>
      <c r="N3898">
        <v>4</v>
      </c>
      <c r="O3898" t="b">
        <v>0</v>
      </c>
      <c r="P3898" t="s">
        <v>8271</v>
      </c>
      <c r="Q3898" t="str">
        <f t="shared" si="243"/>
        <v>theater</v>
      </c>
      <c r="R3898" t="str">
        <f t="shared" si="244"/>
        <v>plays</v>
      </c>
      <c r="S3898">
        <f xml:space="preserve"> ROUND((E3898:E8011 / D3898:D8011)*100, 0)</f>
        <v>11</v>
      </c>
      <c r="T3898" s="5">
        <f t="shared" si="241"/>
        <v>42.5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0">
        <f t="shared" si="242"/>
        <v>41982.87364583333</v>
      </c>
      <c r="K3899">
        <v>1418158683</v>
      </c>
      <c r="L3899" s="10">
        <f>(((I3899/60)/60)/24)+DATE(1970,1,1)</f>
        <v>42012.87364583333</v>
      </c>
      <c r="M3899" t="b">
        <v>0</v>
      </c>
      <c r="N3899">
        <v>10</v>
      </c>
      <c r="O3899" t="b">
        <v>0</v>
      </c>
      <c r="P3899" t="s">
        <v>8271</v>
      </c>
      <c r="Q3899" t="str">
        <f t="shared" si="243"/>
        <v>theater</v>
      </c>
      <c r="R3899" t="str">
        <f t="shared" si="244"/>
        <v>plays</v>
      </c>
      <c r="S3899">
        <f xml:space="preserve"> ROUND((E3899:E8012 / D3899:D8012)*100, 0)</f>
        <v>18</v>
      </c>
      <c r="T3899" s="5">
        <f t="shared" ref="T3899:T3962" si="245" xml:space="preserve"> ROUND(IF(N3899&gt;0,(E3899/N3899),(0)),2)</f>
        <v>44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0">
        <f t="shared" si="242"/>
        <v>42193.482291666667</v>
      </c>
      <c r="K3900">
        <v>1436355270</v>
      </c>
      <c r="L3900" s="10">
        <f>(((I3900/60)/60)/24)+DATE(1970,1,1)</f>
        <v>42233.666666666672</v>
      </c>
      <c r="M3900" t="b">
        <v>0</v>
      </c>
      <c r="N3900">
        <v>16</v>
      </c>
      <c r="O3900" t="b">
        <v>0</v>
      </c>
      <c r="P3900" t="s">
        <v>8271</v>
      </c>
      <c r="Q3900" t="str">
        <f t="shared" si="243"/>
        <v>theater</v>
      </c>
      <c r="R3900" t="str">
        <f t="shared" si="244"/>
        <v>plays</v>
      </c>
      <c r="S3900">
        <f xml:space="preserve"> ROUND((E3900:E8013 / D3900:D8013)*100, 0)</f>
        <v>33</v>
      </c>
      <c r="T3900" s="5">
        <f t="shared" si="245"/>
        <v>50.88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0">
        <f t="shared" si="242"/>
        <v>41843.775011574071</v>
      </c>
      <c r="K3901">
        <v>1406140561</v>
      </c>
      <c r="L3901" s="10">
        <f>(((I3901/60)/60)/24)+DATE(1970,1,1)</f>
        <v>41863.775011574071</v>
      </c>
      <c r="M3901" t="b">
        <v>0</v>
      </c>
      <c r="N3901">
        <v>2</v>
      </c>
      <c r="O3901" t="b">
        <v>0</v>
      </c>
      <c r="P3901" t="s">
        <v>8271</v>
      </c>
      <c r="Q3901" t="str">
        <f t="shared" si="243"/>
        <v>theater</v>
      </c>
      <c r="R3901" t="str">
        <f t="shared" si="244"/>
        <v>plays</v>
      </c>
      <c r="S3901">
        <f xml:space="preserve"> ROUND((E3901:E8014 / D3901:D8014)*100, 0)</f>
        <v>1</v>
      </c>
      <c r="T3901" s="5">
        <f t="shared" si="245"/>
        <v>62.5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0">
        <f t="shared" si="242"/>
        <v>42136.092488425929</v>
      </c>
      <c r="K3902">
        <v>1431396791</v>
      </c>
      <c r="L3902" s="10">
        <f>(((I3902/60)/60)/24)+DATE(1970,1,1)</f>
        <v>42166.092488425929</v>
      </c>
      <c r="M3902" t="b">
        <v>0</v>
      </c>
      <c r="N3902">
        <v>5</v>
      </c>
      <c r="O3902" t="b">
        <v>0</v>
      </c>
      <c r="P3902" t="s">
        <v>8271</v>
      </c>
      <c r="Q3902" t="str">
        <f t="shared" si="243"/>
        <v>theater</v>
      </c>
      <c r="R3902" t="str">
        <f t="shared" si="244"/>
        <v>plays</v>
      </c>
      <c r="S3902">
        <f xml:space="preserve"> ROUND((E3902:E8015 / D3902:D8015)*100, 0)</f>
        <v>5</v>
      </c>
      <c r="T3902" s="5">
        <f t="shared" si="245"/>
        <v>27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0">
        <f t="shared" si="242"/>
        <v>42317.826377314821</v>
      </c>
      <c r="K3903">
        <v>1447098599</v>
      </c>
      <c r="L3903" s="10">
        <f>(((I3903/60)/60)/24)+DATE(1970,1,1)</f>
        <v>42357.826377314821</v>
      </c>
      <c r="M3903" t="b">
        <v>0</v>
      </c>
      <c r="N3903">
        <v>1</v>
      </c>
      <c r="O3903" t="b">
        <v>0</v>
      </c>
      <c r="P3903" t="s">
        <v>8271</v>
      </c>
      <c r="Q3903" t="str">
        <f t="shared" si="243"/>
        <v>theater</v>
      </c>
      <c r="R3903" t="str">
        <f t="shared" si="244"/>
        <v>plays</v>
      </c>
      <c r="S3903">
        <f xml:space="preserve"> ROUND((E3903:E8016 / D3903:D8016)*100, 0)</f>
        <v>1</v>
      </c>
      <c r="T3903" s="5">
        <f t="shared" si="245"/>
        <v>25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0">
        <f t="shared" si="242"/>
        <v>42663.468078703707</v>
      </c>
      <c r="K3904">
        <v>1476962042</v>
      </c>
      <c r="L3904" s="10">
        <f>(((I3904/60)/60)/24)+DATE(1970,1,1)</f>
        <v>42688.509745370371</v>
      </c>
      <c r="M3904" t="b">
        <v>0</v>
      </c>
      <c r="N3904">
        <v>31</v>
      </c>
      <c r="O3904" t="b">
        <v>0</v>
      </c>
      <c r="P3904" t="s">
        <v>8271</v>
      </c>
      <c r="Q3904" t="str">
        <f t="shared" si="243"/>
        <v>theater</v>
      </c>
      <c r="R3904" t="str">
        <f t="shared" si="244"/>
        <v>plays</v>
      </c>
      <c r="S3904">
        <f xml:space="preserve"> ROUND((E3904:E8017 / D3904:D8017)*100, 0)</f>
        <v>49</v>
      </c>
      <c r="T3904" s="5">
        <f t="shared" si="245"/>
        <v>47.26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0">
        <f t="shared" si="242"/>
        <v>42186.01116898148</v>
      </c>
      <c r="K3905">
        <v>1435709765</v>
      </c>
      <c r="L3905" s="10">
        <f>(((I3905/60)/60)/24)+DATE(1970,1,1)</f>
        <v>42230.818055555559</v>
      </c>
      <c r="M3905" t="b">
        <v>0</v>
      </c>
      <c r="N3905">
        <v>0</v>
      </c>
      <c r="O3905" t="b">
        <v>0</v>
      </c>
      <c r="P3905" t="s">
        <v>8271</v>
      </c>
      <c r="Q3905" t="str">
        <f t="shared" si="243"/>
        <v>theater</v>
      </c>
      <c r="R3905" t="str">
        <f t="shared" si="244"/>
        <v>plays</v>
      </c>
      <c r="S3905">
        <f xml:space="preserve"> ROUND((E3905:E8018 / D3905:D8018)*100, 0)</f>
        <v>0</v>
      </c>
      <c r="T3905" s="5">
        <f t="shared" si="245"/>
        <v>0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0">
        <f t="shared" si="242"/>
        <v>42095.229166666672</v>
      </c>
      <c r="K3906">
        <v>1427866200</v>
      </c>
      <c r="L3906" s="10">
        <f>(((I3906/60)/60)/24)+DATE(1970,1,1)</f>
        <v>42109.211111111115</v>
      </c>
      <c r="M3906" t="b">
        <v>0</v>
      </c>
      <c r="N3906">
        <v>2</v>
      </c>
      <c r="O3906" t="b">
        <v>0</v>
      </c>
      <c r="P3906" t="s">
        <v>8271</v>
      </c>
      <c r="Q3906" t="str">
        <f t="shared" si="243"/>
        <v>theater</v>
      </c>
      <c r="R3906" t="str">
        <f t="shared" si="244"/>
        <v>plays</v>
      </c>
      <c r="S3906">
        <f xml:space="preserve"> ROUND((E3906:E8019 / D3906:D8019)*100, 0)</f>
        <v>0</v>
      </c>
      <c r="T3906" s="5">
        <f t="shared" si="245"/>
        <v>1.5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0">
        <f t="shared" ref="J3907:J3970" si="246">(((K3907/60)/60)/24)+DATE(1970,1,1)</f>
        <v>42124.623877314814</v>
      </c>
      <c r="K3907">
        <v>1430405903</v>
      </c>
      <c r="L3907" s="10">
        <f>(((I3907/60)/60)/24)+DATE(1970,1,1)</f>
        <v>42166.958333333328</v>
      </c>
      <c r="M3907" t="b">
        <v>0</v>
      </c>
      <c r="N3907">
        <v>7</v>
      </c>
      <c r="O3907" t="b">
        <v>0</v>
      </c>
      <c r="P3907" t="s">
        <v>8271</v>
      </c>
      <c r="Q3907" t="str">
        <f t="shared" ref="Q3907:Q3970" si="247">LEFT(P3907, SEARCH("/",P3907,1)-1)</f>
        <v>theater</v>
      </c>
      <c r="R3907" t="str">
        <f t="shared" ref="R3907:R3970" si="248">RIGHT(P3907,LEN(P3907)-SEARCH("/",P3907))</f>
        <v>plays</v>
      </c>
      <c r="S3907">
        <f xml:space="preserve"> ROUND((E3907:E8020 / D3907:D8020)*100, 0)</f>
        <v>12</v>
      </c>
      <c r="T3907" s="5">
        <f t="shared" si="245"/>
        <v>24.71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0">
        <f t="shared" si="246"/>
        <v>42143.917743055557</v>
      </c>
      <c r="K3908">
        <v>1432072893</v>
      </c>
      <c r="L3908" s="10">
        <f>(((I3908/60)/60)/24)+DATE(1970,1,1)</f>
        <v>42181.559027777781</v>
      </c>
      <c r="M3908" t="b">
        <v>0</v>
      </c>
      <c r="N3908">
        <v>16</v>
      </c>
      <c r="O3908" t="b">
        <v>0</v>
      </c>
      <c r="P3908" t="s">
        <v>8271</v>
      </c>
      <c r="Q3908" t="str">
        <f t="shared" si="247"/>
        <v>theater</v>
      </c>
      <c r="R3908" t="str">
        <f t="shared" si="248"/>
        <v>plays</v>
      </c>
      <c r="S3908">
        <f xml:space="preserve"> ROUND((E3908:E8021 / D3908:D8021)*100, 0)</f>
        <v>67</v>
      </c>
      <c r="T3908" s="5">
        <f t="shared" si="245"/>
        <v>63.13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0">
        <f t="shared" si="246"/>
        <v>41906.819513888891</v>
      </c>
      <c r="K3909">
        <v>1411587606</v>
      </c>
      <c r="L3909" s="10">
        <f>(((I3909/60)/60)/24)+DATE(1970,1,1)</f>
        <v>41938.838888888888</v>
      </c>
      <c r="M3909" t="b">
        <v>0</v>
      </c>
      <c r="N3909">
        <v>4</v>
      </c>
      <c r="O3909" t="b">
        <v>0</v>
      </c>
      <c r="P3909" t="s">
        <v>8271</v>
      </c>
      <c r="Q3909" t="str">
        <f t="shared" si="247"/>
        <v>theater</v>
      </c>
      <c r="R3909" t="str">
        <f t="shared" si="248"/>
        <v>plays</v>
      </c>
      <c r="S3909">
        <f xml:space="preserve"> ROUND((E3909:E8022 / D3909:D8022)*100, 0)</f>
        <v>15</v>
      </c>
      <c r="T3909" s="5">
        <f t="shared" si="245"/>
        <v>38.25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0">
        <f t="shared" si="246"/>
        <v>41834.135370370372</v>
      </c>
      <c r="K3910">
        <v>1405307696</v>
      </c>
      <c r="L3910" s="10">
        <f>(((I3910/60)/60)/24)+DATE(1970,1,1)</f>
        <v>41849.135370370372</v>
      </c>
      <c r="M3910" t="b">
        <v>0</v>
      </c>
      <c r="N3910">
        <v>4</v>
      </c>
      <c r="O3910" t="b">
        <v>0</v>
      </c>
      <c r="P3910" t="s">
        <v>8271</v>
      </c>
      <c r="Q3910" t="str">
        <f t="shared" si="247"/>
        <v>theater</v>
      </c>
      <c r="R3910" t="str">
        <f t="shared" si="248"/>
        <v>plays</v>
      </c>
      <c r="S3910">
        <f xml:space="preserve"> ROUND((E3910:E8023 / D3910:D8023)*100, 0)</f>
        <v>9</v>
      </c>
      <c r="T3910" s="5">
        <f t="shared" si="245"/>
        <v>16.25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0">
        <f t="shared" si="246"/>
        <v>41863.359282407408</v>
      </c>
      <c r="K3911">
        <v>1407832642</v>
      </c>
      <c r="L3911" s="10">
        <f>(((I3911/60)/60)/24)+DATE(1970,1,1)</f>
        <v>41893.359282407408</v>
      </c>
      <c r="M3911" t="b">
        <v>0</v>
      </c>
      <c r="N3911">
        <v>4</v>
      </c>
      <c r="O3911" t="b">
        <v>0</v>
      </c>
      <c r="P3911" t="s">
        <v>8271</v>
      </c>
      <c r="Q3911" t="str">
        <f t="shared" si="247"/>
        <v>theater</v>
      </c>
      <c r="R3911" t="str">
        <f t="shared" si="248"/>
        <v>plays</v>
      </c>
      <c r="S3911">
        <f xml:space="preserve"> ROUND((E3911:E8024 / D3911:D8024)*100, 0)</f>
        <v>0</v>
      </c>
      <c r="T3911" s="5">
        <f t="shared" si="245"/>
        <v>33.75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0">
        <f t="shared" si="246"/>
        <v>42224.756909722222</v>
      </c>
      <c r="K3912">
        <v>1439057397</v>
      </c>
      <c r="L3912" s="10">
        <f>(((I3912/60)/60)/24)+DATE(1970,1,1)</f>
        <v>42254.756909722222</v>
      </c>
      <c r="M3912" t="b">
        <v>0</v>
      </c>
      <c r="N3912">
        <v>3</v>
      </c>
      <c r="O3912" t="b">
        <v>0</v>
      </c>
      <c r="P3912" t="s">
        <v>8271</v>
      </c>
      <c r="Q3912" t="str">
        <f t="shared" si="247"/>
        <v>theater</v>
      </c>
      <c r="R3912" t="str">
        <f t="shared" si="248"/>
        <v>plays</v>
      </c>
      <c r="S3912">
        <f xml:space="preserve"> ROUND((E3912:E8025 / D3912:D8025)*100, 0)</f>
        <v>3</v>
      </c>
      <c r="T3912" s="5">
        <f t="shared" si="245"/>
        <v>61.67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0">
        <f t="shared" si="246"/>
        <v>41939.8122337963</v>
      </c>
      <c r="K3913">
        <v>1414438177</v>
      </c>
      <c r="L3913" s="10">
        <f>(((I3913/60)/60)/24)+DATE(1970,1,1)</f>
        <v>41969.853900462964</v>
      </c>
      <c r="M3913" t="b">
        <v>0</v>
      </c>
      <c r="N3913">
        <v>36</v>
      </c>
      <c r="O3913" t="b">
        <v>0</v>
      </c>
      <c r="P3913" t="s">
        <v>8271</v>
      </c>
      <c r="Q3913" t="str">
        <f t="shared" si="247"/>
        <v>theater</v>
      </c>
      <c r="R3913" t="str">
        <f t="shared" si="248"/>
        <v>plays</v>
      </c>
      <c r="S3913">
        <f xml:space="preserve"> ROUND((E3913:E8026 / D3913:D8026)*100, 0)</f>
        <v>37</v>
      </c>
      <c r="T3913" s="5">
        <f t="shared" si="245"/>
        <v>83.14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0">
        <f t="shared" si="246"/>
        <v>42059.270023148143</v>
      </c>
      <c r="K3914">
        <v>1424759330</v>
      </c>
      <c r="L3914" s="10">
        <f>(((I3914/60)/60)/24)+DATE(1970,1,1)</f>
        <v>42119.190972222219</v>
      </c>
      <c r="M3914" t="b">
        <v>0</v>
      </c>
      <c r="N3914">
        <v>1</v>
      </c>
      <c r="O3914" t="b">
        <v>0</v>
      </c>
      <c r="P3914" t="s">
        <v>8271</v>
      </c>
      <c r="Q3914" t="str">
        <f t="shared" si="247"/>
        <v>theater</v>
      </c>
      <c r="R3914" t="str">
        <f t="shared" si="248"/>
        <v>plays</v>
      </c>
      <c r="S3914">
        <f xml:space="preserve"> ROUND((E3914:E8027 / D3914:D8027)*100, 0)</f>
        <v>0</v>
      </c>
      <c r="T3914" s="5">
        <f t="shared" si="245"/>
        <v>1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0">
        <f t="shared" si="246"/>
        <v>42308.211215277777</v>
      </c>
      <c r="K3915">
        <v>1446267849</v>
      </c>
      <c r="L3915" s="10">
        <f>(((I3915/60)/60)/24)+DATE(1970,1,1)</f>
        <v>42338.252881944441</v>
      </c>
      <c r="M3915" t="b">
        <v>0</v>
      </c>
      <c r="N3915">
        <v>7</v>
      </c>
      <c r="O3915" t="b">
        <v>0</v>
      </c>
      <c r="P3915" t="s">
        <v>8271</v>
      </c>
      <c r="Q3915" t="str">
        <f t="shared" si="247"/>
        <v>theater</v>
      </c>
      <c r="R3915" t="str">
        <f t="shared" si="248"/>
        <v>plays</v>
      </c>
      <c r="S3915">
        <f xml:space="preserve"> ROUND((E3915:E8028 / D3915:D8028)*100, 0)</f>
        <v>10</v>
      </c>
      <c r="T3915" s="5">
        <f t="shared" si="245"/>
        <v>142.86000000000001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0">
        <f t="shared" si="246"/>
        <v>42114.818935185183</v>
      </c>
      <c r="K3916">
        <v>1429558756</v>
      </c>
      <c r="L3916" s="10">
        <f>(((I3916/60)/60)/24)+DATE(1970,1,1)</f>
        <v>42134.957638888889</v>
      </c>
      <c r="M3916" t="b">
        <v>0</v>
      </c>
      <c r="N3916">
        <v>27</v>
      </c>
      <c r="O3916" t="b">
        <v>0</v>
      </c>
      <c r="P3916" t="s">
        <v>8271</v>
      </c>
      <c r="Q3916" t="str">
        <f t="shared" si="247"/>
        <v>theater</v>
      </c>
      <c r="R3916" t="str">
        <f t="shared" si="248"/>
        <v>plays</v>
      </c>
      <c r="S3916">
        <f xml:space="preserve"> ROUND((E3916:E8029 / D3916:D8029)*100, 0)</f>
        <v>36</v>
      </c>
      <c r="T3916" s="5">
        <f t="shared" si="245"/>
        <v>33.67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0">
        <f t="shared" si="246"/>
        <v>42492.98505787037</v>
      </c>
      <c r="K3917">
        <v>1462232309</v>
      </c>
      <c r="L3917" s="10">
        <f>(((I3917/60)/60)/24)+DATE(1970,1,1)</f>
        <v>42522.98505787037</v>
      </c>
      <c r="M3917" t="b">
        <v>0</v>
      </c>
      <c r="N3917">
        <v>1</v>
      </c>
      <c r="O3917" t="b">
        <v>0</v>
      </c>
      <c r="P3917" t="s">
        <v>8271</v>
      </c>
      <c r="Q3917" t="str">
        <f t="shared" si="247"/>
        <v>theater</v>
      </c>
      <c r="R3917" t="str">
        <f t="shared" si="248"/>
        <v>plays</v>
      </c>
      <c r="S3917">
        <f xml:space="preserve"> ROUND((E3917:E8030 / D3917:D8030)*100, 0)</f>
        <v>0</v>
      </c>
      <c r="T3917" s="5">
        <f t="shared" si="245"/>
        <v>5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0">
        <f t="shared" si="246"/>
        <v>42494.471666666665</v>
      </c>
      <c r="K3918">
        <v>1462360752</v>
      </c>
      <c r="L3918" s="10">
        <f>(((I3918/60)/60)/24)+DATE(1970,1,1)</f>
        <v>42524.471666666665</v>
      </c>
      <c r="M3918" t="b">
        <v>0</v>
      </c>
      <c r="N3918">
        <v>0</v>
      </c>
      <c r="O3918" t="b">
        <v>0</v>
      </c>
      <c r="P3918" t="s">
        <v>8271</v>
      </c>
      <c r="Q3918" t="str">
        <f t="shared" si="247"/>
        <v>theater</v>
      </c>
      <c r="R3918" t="str">
        <f t="shared" si="248"/>
        <v>plays</v>
      </c>
      <c r="S3918">
        <f xml:space="preserve"> ROUND((E3918:E8031 / D3918:D8031)*100, 0)</f>
        <v>0</v>
      </c>
      <c r="T3918" s="5">
        <f t="shared" si="245"/>
        <v>0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0">
        <f t="shared" si="246"/>
        <v>41863.527326388888</v>
      </c>
      <c r="K3919">
        <v>1407847161</v>
      </c>
      <c r="L3919" s="10">
        <f>(((I3919/60)/60)/24)+DATE(1970,1,1)</f>
        <v>41893.527326388888</v>
      </c>
      <c r="M3919" t="b">
        <v>0</v>
      </c>
      <c r="N3919">
        <v>1</v>
      </c>
      <c r="O3919" t="b">
        <v>0</v>
      </c>
      <c r="P3919" t="s">
        <v>8271</v>
      </c>
      <c r="Q3919" t="str">
        <f t="shared" si="247"/>
        <v>theater</v>
      </c>
      <c r="R3919" t="str">
        <f t="shared" si="248"/>
        <v>plays</v>
      </c>
      <c r="S3919">
        <f xml:space="preserve"> ROUND((E3919:E8032 / D3919:D8032)*100, 0)</f>
        <v>0</v>
      </c>
      <c r="T3919" s="5">
        <f t="shared" si="245"/>
        <v>10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0">
        <f t="shared" si="246"/>
        <v>41843.664618055554</v>
      </c>
      <c r="K3920">
        <v>1406131023</v>
      </c>
      <c r="L3920" s="10">
        <f>(((I3920/60)/60)/24)+DATE(1970,1,1)</f>
        <v>41855.666666666664</v>
      </c>
      <c r="M3920" t="b">
        <v>0</v>
      </c>
      <c r="N3920">
        <v>3</v>
      </c>
      <c r="O3920" t="b">
        <v>0</v>
      </c>
      <c r="P3920" t="s">
        <v>8271</v>
      </c>
      <c r="Q3920" t="str">
        <f t="shared" si="247"/>
        <v>theater</v>
      </c>
      <c r="R3920" t="str">
        <f t="shared" si="248"/>
        <v>plays</v>
      </c>
      <c r="S3920">
        <f xml:space="preserve"> ROUND((E3920:E8033 / D3920:D8033)*100, 0)</f>
        <v>0</v>
      </c>
      <c r="T3920" s="5">
        <f t="shared" si="245"/>
        <v>40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0">
        <f t="shared" si="246"/>
        <v>42358.684872685189</v>
      </c>
      <c r="K3921">
        <v>1450628773</v>
      </c>
      <c r="L3921" s="10">
        <f>(((I3921/60)/60)/24)+DATE(1970,1,1)</f>
        <v>42387</v>
      </c>
      <c r="M3921" t="b">
        <v>0</v>
      </c>
      <c r="N3921">
        <v>3</v>
      </c>
      <c r="O3921" t="b">
        <v>0</v>
      </c>
      <c r="P3921" t="s">
        <v>8271</v>
      </c>
      <c r="Q3921" t="str">
        <f t="shared" si="247"/>
        <v>theater</v>
      </c>
      <c r="R3921" t="str">
        <f t="shared" si="248"/>
        <v>plays</v>
      </c>
      <c r="S3921">
        <f xml:space="preserve"> ROUND((E3921:E8034 / D3921:D8034)*100, 0)</f>
        <v>2</v>
      </c>
      <c r="T3921" s="5">
        <f t="shared" si="245"/>
        <v>30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0">
        <f t="shared" si="246"/>
        <v>42657.38726851852</v>
      </c>
      <c r="K3922">
        <v>1476436660</v>
      </c>
      <c r="L3922" s="10">
        <f>(((I3922/60)/60)/24)+DATE(1970,1,1)</f>
        <v>42687.428935185191</v>
      </c>
      <c r="M3922" t="b">
        <v>0</v>
      </c>
      <c r="N3922">
        <v>3</v>
      </c>
      <c r="O3922" t="b">
        <v>0</v>
      </c>
      <c r="P3922" t="s">
        <v>8271</v>
      </c>
      <c r="Q3922" t="str">
        <f t="shared" si="247"/>
        <v>theater</v>
      </c>
      <c r="R3922" t="str">
        <f t="shared" si="248"/>
        <v>plays</v>
      </c>
      <c r="S3922">
        <f xml:space="preserve"> ROUND((E3922:E8035 / D3922:D8035)*100, 0)</f>
        <v>5</v>
      </c>
      <c r="T3922" s="5">
        <f t="shared" si="245"/>
        <v>45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0">
        <f t="shared" si="246"/>
        <v>41926.542303240742</v>
      </c>
      <c r="K3923">
        <v>1413291655</v>
      </c>
      <c r="L3923" s="10">
        <f>(((I3923/60)/60)/24)+DATE(1970,1,1)</f>
        <v>41938.75</v>
      </c>
      <c r="M3923" t="b">
        <v>0</v>
      </c>
      <c r="N3923">
        <v>0</v>
      </c>
      <c r="O3923" t="b">
        <v>0</v>
      </c>
      <c r="P3923" t="s">
        <v>8271</v>
      </c>
      <c r="Q3923" t="str">
        <f t="shared" si="247"/>
        <v>theater</v>
      </c>
      <c r="R3923" t="str">
        <f t="shared" si="248"/>
        <v>plays</v>
      </c>
      <c r="S3923">
        <f xml:space="preserve"> ROUND((E3923:E8036 / D3923:D8036)*100, 0)</f>
        <v>0</v>
      </c>
      <c r="T3923" s="5">
        <f t="shared" si="245"/>
        <v>0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0">
        <f t="shared" si="246"/>
        <v>42020.768634259264</v>
      </c>
      <c r="K3924">
        <v>1421432810</v>
      </c>
      <c r="L3924" s="10">
        <f>(((I3924/60)/60)/24)+DATE(1970,1,1)</f>
        <v>42065.958333333328</v>
      </c>
      <c r="M3924" t="b">
        <v>0</v>
      </c>
      <c r="N3924">
        <v>6</v>
      </c>
      <c r="O3924" t="b">
        <v>0</v>
      </c>
      <c r="P3924" t="s">
        <v>8271</v>
      </c>
      <c r="Q3924" t="str">
        <f t="shared" si="247"/>
        <v>theater</v>
      </c>
      <c r="R3924" t="str">
        <f t="shared" si="248"/>
        <v>plays</v>
      </c>
      <c r="S3924">
        <f xml:space="preserve"> ROUND((E3924:E8037 / D3924:D8037)*100, 0)</f>
        <v>8</v>
      </c>
      <c r="T3924" s="5">
        <f t="shared" si="245"/>
        <v>10.17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0">
        <f t="shared" si="246"/>
        <v>42075.979988425926</v>
      </c>
      <c r="K3925">
        <v>1426203071</v>
      </c>
      <c r="L3925" s="10">
        <f>(((I3925/60)/60)/24)+DATE(1970,1,1)</f>
        <v>42103.979988425926</v>
      </c>
      <c r="M3925" t="b">
        <v>0</v>
      </c>
      <c r="N3925">
        <v>17</v>
      </c>
      <c r="O3925" t="b">
        <v>0</v>
      </c>
      <c r="P3925" t="s">
        <v>8271</v>
      </c>
      <c r="Q3925" t="str">
        <f t="shared" si="247"/>
        <v>theater</v>
      </c>
      <c r="R3925" t="str">
        <f t="shared" si="248"/>
        <v>plays</v>
      </c>
      <c r="S3925">
        <f xml:space="preserve"> ROUND((E3925:E8038 / D3925:D8038)*100, 0)</f>
        <v>12</v>
      </c>
      <c r="T3925" s="5">
        <f t="shared" si="245"/>
        <v>81.41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0">
        <f t="shared" si="246"/>
        <v>41786.959745370368</v>
      </c>
      <c r="K3926">
        <v>1401231722</v>
      </c>
      <c r="L3926" s="10">
        <f>(((I3926/60)/60)/24)+DATE(1970,1,1)</f>
        <v>41816.959745370368</v>
      </c>
      <c r="M3926" t="b">
        <v>0</v>
      </c>
      <c r="N3926">
        <v>40</v>
      </c>
      <c r="O3926" t="b">
        <v>0</v>
      </c>
      <c r="P3926" t="s">
        <v>8271</v>
      </c>
      <c r="Q3926" t="str">
        <f t="shared" si="247"/>
        <v>theater</v>
      </c>
      <c r="R3926" t="str">
        <f t="shared" si="248"/>
        <v>plays</v>
      </c>
      <c r="S3926">
        <f xml:space="preserve"> ROUND((E3926:E8039 / D3926:D8039)*100, 0)</f>
        <v>15</v>
      </c>
      <c r="T3926" s="5">
        <f t="shared" si="245"/>
        <v>57.25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0">
        <f t="shared" si="246"/>
        <v>41820.870821759258</v>
      </c>
      <c r="K3927">
        <v>1404161639</v>
      </c>
      <c r="L3927" s="10">
        <f>(((I3927/60)/60)/24)+DATE(1970,1,1)</f>
        <v>41850.870821759258</v>
      </c>
      <c r="M3927" t="b">
        <v>0</v>
      </c>
      <c r="N3927">
        <v>3</v>
      </c>
      <c r="O3927" t="b">
        <v>0</v>
      </c>
      <c r="P3927" t="s">
        <v>8271</v>
      </c>
      <c r="Q3927" t="str">
        <f t="shared" si="247"/>
        <v>theater</v>
      </c>
      <c r="R3927" t="str">
        <f t="shared" si="248"/>
        <v>plays</v>
      </c>
      <c r="S3927">
        <f xml:space="preserve"> ROUND((E3927:E8040 / D3927:D8040)*100, 0)</f>
        <v>10</v>
      </c>
      <c r="T3927" s="5">
        <f t="shared" si="245"/>
        <v>5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0">
        <f t="shared" si="246"/>
        <v>41970.085046296299</v>
      </c>
      <c r="K3928">
        <v>1417053748</v>
      </c>
      <c r="L3928" s="10">
        <f>(((I3928/60)/60)/24)+DATE(1970,1,1)</f>
        <v>42000.085046296299</v>
      </c>
      <c r="M3928" t="b">
        <v>0</v>
      </c>
      <c r="N3928">
        <v>1</v>
      </c>
      <c r="O3928" t="b">
        <v>0</v>
      </c>
      <c r="P3928" t="s">
        <v>8271</v>
      </c>
      <c r="Q3928" t="str">
        <f t="shared" si="247"/>
        <v>theater</v>
      </c>
      <c r="R3928" t="str">
        <f t="shared" si="248"/>
        <v>plays</v>
      </c>
      <c r="S3928">
        <f xml:space="preserve"> ROUND((E3928:E8041 / D3928:D8041)*100, 0)</f>
        <v>0</v>
      </c>
      <c r="T3928" s="5">
        <f t="shared" si="245"/>
        <v>15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0">
        <f t="shared" si="246"/>
        <v>41830.267407407409</v>
      </c>
      <c r="K3929">
        <v>1404973504</v>
      </c>
      <c r="L3929" s="10">
        <f>(((I3929/60)/60)/24)+DATE(1970,1,1)</f>
        <v>41860.267407407409</v>
      </c>
      <c r="M3929" t="b">
        <v>0</v>
      </c>
      <c r="N3929">
        <v>2</v>
      </c>
      <c r="O3929" t="b">
        <v>0</v>
      </c>
      <c r="P3929" t="s">
        <v>8271</v>
      </c>
      <c r="Q3929" t="str">
        <f t="shared" si="247"/>
        <v>theater</v>
      </c>
      <c r="R3929" t="str">
        <f t="shared" si="248"/>
        <v>plays</v>
      </c>
      <c r="S3929">
        <f xml:space="preserve"> ROUND((E3929:E8042 / D3929:D8042)*100, 0)</f>
        <v>1</v>
      </c>
      <c r="T3929" s="5">
        <f t="shared" si="245"/>
        <v>12.5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0">
        <f t="shared" si="246"/>
        <v>42265.683182870373</v>
      </c>
      <c r="K3930">
        <v>1442593427</v>
      </c>
      <c r="L3930" s="10">
        <f>(((I3930/60)/60)/24)+DATE(1970,1,1)</f>
        <v>42293.207638888889</v>
      </c>
      <c r="M3930" t="b">
        <v>0</v>
      </c>
      <c r="N3930">
        <v>7</v>
      </c>
      <c r="O3930" t="b">
        <v>0</v>
      </c>
      <c r="P3930" t="s">
        <v>8271</v>
      </c>
      <c r="Q3930" t="str">
        <f t="shared" si="247"/>
        <v>theater</v>
      </c>
      <c r="R3930" t="str">
        <f t="shared" si="248"/>
        <v>plays</v>
      </c>
      <c r="S3930">
        <f xml:space="preserve"> ROUND((E3930:E8043 / D3930:D8043)*100, 0)</f>
        <v>13</v>
      </c>
      <c r="T3930" s="5">
        <f t="shared" si="245"/>
        <v>93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0">
        <f t="shared" si="246"/>
        <v>42601.827141203699</v>
      </c>
      <c r="K3931">
        <v>1471636265</v>
      </c>
      <c r="L3931" s="10">
        <f>(((I3931/60)/60)/24)+DATE(1970,1,1)</f>
        <v>42631.827141203699</v>
      </c>
      <c r="M3931" t="b">
        <v>0</v>
      </c>
      <c r="N3931">
        <v>14</v>
      </c>
      <c r="O3931" t="b">
        <v>0</v>
      </c>
      <c r="P3931" t="s">
        <v>8271</v>
      </c>
      <c r="Q3931" t="str">
        <f t="shared" si="247"/>
        <v>theater</v>
      </c>
      <c r="R3931" t="str">
        <f t="shared" si="248"/>
        <v>plays</v>
      </c>
      <c r="S3931">
        <f xml:space="preserve"> ROUND((E3931:E8044 / D3931:D8044)*100, 0)</f>
        <v>2</v>
      </c>
      <c r="T3931" s="5">
        <f t="shared" si="245"/>
        <v>32.36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0">
        <f t="shared" si="246"/>
        <v>42433.338749999995</v>
      </c>
      <c r="K3932">
        <v>1457078868</v>
      </c>
      <c r="L3932" s="10">
        <f>(((I3932/60)/60)/24)+DATE(1970,1,1)</f>
        <v>42461.25</v>
      </c>
      <c r="M3932" t="b">
        <v>0</v>
      </c>
      <c r="N3932">
        <v>0</v>
      </c>
      <c r="O3932" t="b">
        <v>0</v>
      </c>
      <c r="P3932" t="s">
        <v>8271</v>
      </c>
      <c r="Q3932" t="str">
        <f t="shared" si="247"/>
        <v>theater</v>
      </c>
      <c r="R3932" t="str">
        <f t="shared" si="248"/>
        <v>plays</v>
      </c>
      <c r="S3932">
        <f xml:space="preserve"> ROUND((E3932:E8045 / D3932:D8045)*100, 0)</f>
        <v>0</v>
      </c>
      <c r="T3932" s="5">
        <f t="shared" si="245"/>
        <v>0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0">
        <f t="shared" si="246"/>
        <v>42228.151701388888</v>
      </c>
      <c r="K3933">
        <v>1439350707</v>
      </c>
      <c r="L3933" s="10">
        <f>(((I3933/60)/60)/24)+DATE(1970,1,1)</f>
        <v>42253.151701388888</v>
      </c>
      <c r="M3933" t="b">
        <v>0</v>
      </c>
      <c r="N3933">
        <v>0</v>
      </c>
      <c r="O3933" t="b">
        <v>0</v>
      </c>
      <c r="P3933" t="s">
        <v>8271</v>
      </c>
      <c r="Q3933" t="str">
        <f t="shared" si="247"/>
        <v>theater</v>
      </c>
      <c r="R3933" t="str">
        <f t="shared" si="248"/>
        <v>plays</v>
      </c>
      <c r="S3933">
        <f xml:space="preserve"> ROUND((E3933:E8046 / D3933:D8046)*100, 0)</f>
        <v>0</v>
      </c>
      <c r="T3933" s="5">
        <f t="shared" si="245"/>
        <v>0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0">
        <f t="shared" si="246"/>
        <v>42415.168564814812</v>
      </c>
      <c r="K3934">
        <v>1455508964</v>
      </c>
      <c r="L3934" s="10">
        <f>(((I3934/60)/60)/24)+DATE(1970,1,1)</f>
        <v>42445.126898148148</v>
      </c>
      <c r="M3934" t="b">
        <v>0</v>
      </c>
      <c r="N3934">
        <v>1</v>
      </c>
      <c r="O3934" t="b">
        <v>0</v>
      </c>
      <c r="P3934" t="s">
        <v>8271</v>
      </c>
      <c r="Q3934" t="str">
        <f t="shared" si="247"/>
        <v>theater</v>
      </c>
      <c r="R3934" t="str">
        <f t="shared" si="248"/>
        <v>plays</v>
      </c>
      <c r="S3934">
        <f xml:space="preserve"> ROUND((E3934:E8047 / D3934:D8047)*100, 0)</f>
        <v>0</v>
      </c>
      <c r="T3934" s="5">
        <f t="shared" si="245"/>
        <v>1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0">
        <f t="shared" si="246"/>
        <v>42538.968310185184</v>
      </c>
      <c r="K3935">
        <v>1466205262</v>
      </c>
      <c r="L3935" s="10">
        <f>(((I3935/60)/60)/24)+DATE(1970,1,1)</f>
        <v>42568.029861111107</v>
      </c>
      <c r="M3935" t="b">
        <v>0</v>
      </c>
      <c r="N3935">
        <v>12</v>
      </c>
      <c r="O3935" t="b">
        <v>0</v>
      </c>
      <c r="P3935" t="s">
        <v>8271</v>
      </c>
      <c r="Q3935" t="str">
        <f t="shared" si="247"/>
        <v>theater</v>
      </c>
      <c r="R3935" t="str">
        <f t="shared" si="248"/>
        <v>plays</v>
      </c>
      <c r="S3935">
        <f xml:space="preserve"> ROUND((E3935:E8048 / D3935:D8048)*100, 0)</f>
        <v>16</v>
      </c>
      <c r="T3935" s="5">
        <f t="shared" si="245"/>
        <v>91.83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0">
        <f t="shared" si="246"/>
        <v>42233.671747685185</v>
      </c>
      <c r="K3936">
        <v>1439827639</v>
      </c>
      <c r="L3936" s="10">
        <f>(((I3936/60)/60)/24)+DATE(1970,1,1)</f>
        <v>42278.541666666672</v>
      </c>
      <c r="M3936" t="b">
        <v>0</v>
      </c>
      <c r="N3936">
        <v>12</v>
      </c>
      <c r="O3936" t="b">
        <v>0</v>
      </c>
      <c r="P3936" t="s">
        <v>8271</v>
      </c>
      <c r="Q3936" t="str">
        <f t="shared" si="247"/>
        <v>theater</v>
      </c>
      <c r="R3936" t="str">
        <f t="shared" si="248"/>
        <v>plays</v>
      </c>
      <c r="S3936">
        <f xml:space="preserve"> ROUND((E3936:E8049 / D3936:D8049)*100, 0)</f>
        <v>11</v>
      </c>
      <c r="T3936" s="5">
        <f t="shared" si="245"/>
        <v>45.83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0">
        <f t="shared" si="246"/>
        <v>42221.656782407401</v>
      </c>
      <c r="K3937">
        <v>1438789546</v>
      </c>
      <c r="L3937" s="10">
        <f>(((I3937/60)/60)/24)+DATE(1970,1,1)</f>
        <v>42281.656782407401</v>
      </c>
      <c r="M3937" t="b">
        <v>0</v>
      </c>
      <c r="N3937">
        <v>23</v>
      </c>
      <c r="O3937" t="b">
        <v>0</v>
      </c>
      <c r="P3937" t="s">
        <v>8271</v>
      </c>
      <c r="Q3937" t="str">
        <f t="shared" si="247"/>
        <v>theater</v>
      </c>
      <c r="R3937" t="str">
        <f t="shared" si="248"/>
        <v>plays</v>
      </c>
      <c r="S3937">
        <f xml:space="preserve"> ROUND((E3937:E8050 / D3937:D8050)*100, 0)</f>
        <v>44</v>
      </c>
      <c r="T3937" s="5">
        <f t="shared" si="245"/>
        <v>57.17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0">
        <f t="shared" si="246"/>
        <v>42675.262962962966</v>
      </c>
      <c r="K3938">
        <v>1477981120</v>
      </c>
      <c r="L3938" s="10">
        <f>(((I3938/60)/60)/24)+DATE(1970,1,1)</f>
        <v>42705.304629629631</v>
      </c>
      <c r="M3938" t="b">
        <v>0</v>
      </c>
      <c r="N3938">
        <v>0</v>
      </c>
      <c r="O3938" t="b">
        <v>0</v>
      </c>
      <c r="P3938" t="s">
        <v>8271</v>
      </c>
      <c r="Q3938" t="str">
        <f t="shared" si="247"/>
        <v>theater</v>
      </c>
      <c r="R3938" t="str">
        <f t="shared" si="248"/>
        <v>plays</v>
      </c>
      <c r="S3938">
        <f xml:space="preserve"> ROUND((E3938:E8051 / D3938:D8051)*100, 0)</f>
        <v>0</v>
      </c>
      <c r="T3938" s="5">
        <f t="shared" si="245"/>
        <v>0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0">
        <f t="shared" si="246"/>
        <v>42534.631481481483</v>
      </c>
      <c r="K3939">
        <v>1465830560</v>
      </c>
      <c r="L3939" s="10">
        <f>(((I3939/60)/60)/24)+DATE(1970,1,1)</f>
        <v>42562.631481481483</v>
      </c>
      <c r="M3939" t="b">
        <v>0</v>
      </c>
      <c r="N3939">
        <v>10</v>
      </c>
      <c r="O3939" t="b">
        <v>0</v>
      </c>
      <c r="P3939" t="s">
        <v>8271</v>
      </c>
      <c r="Q3939" t="str">
        <f t="shared" si="247"/>
        <v>theater</v>
      </c>
      <c r="R3939" t="str">
        <f t="shared" si="248"/>
        <v>plays</v>
      </c>
      <c r="S3939">
        <f xml:space="preserve"> ROUND((E3939:E8052 / D3939:D8052)*100, 0)</f>
        <v>86</v>
      </c>
      <c r="T3939" s="5">
        <f t="shared" si="245"/>
        <v>248.5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0">
        <f t="shared" si="246"/>
        <v>42151.905717592599</v>
      </c>
      <c r="K3940">
        <v>1432763054</v>
      </c>
      <c r="L3940" s="10">
        <f>(((I3940/60)/60)/24)+DATE(1970,1,1)</f>
        <v>42182.905717592599</v>
      </c>
      <c r="M3940" t="b">
        <v>0</v>
      </c>
      <c r="N3940">
        <v>5</v>
      </c>
      <c r="O3940" t="b">
        <v>0</v>
      </c>
      <c r="P3940" t="s">
        <v>8271</v>
      </c>
      <c r="Q3940" t="str">
        <f t="shared" si="247"/>
        <v>theater</v>
      </c>
      <c r="R3940" t="str">
        <f t="shared" si="248"/>
        <v>plays</v>
      </c>
      <c r="S3940">
        <f xml:space="preserve"> ROUND((E3940:E8053 / D3940:D8053)*100, 0)</f>
        <v>12</v>
      </c>
      <c r="T3940" s="5">
        <f t="shared" si="245"/>
        <v>79.400000000000006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0">
        <f t="shared" si="246"/>
        <v>41915.400219907409</v>
      </c>
      <c r="K3941">
        <v>1412328979</v>
      </c>
      <c r="L3941" s="10">
        <f>(((I3941/60)/60)/24)+DATE(1970,1,1)</f>
        <v>41919.1875</v>
      </c>
      <c r="M3941" t="b">
        <v>0</v>
      </c>
      <c r="N3941">
        <v>1</v>
      </c>
      <c r="O3941" t="b">
        <v>0</v>
      </c>
      <c r="P3941" t="s">
        <v>8271</v>
      </c>
      <c r="Q3941" t="str">
        <f t="shared" si="247"/>
        <v>theater</v>
      </c>
      <c r="R3941" t="str">
        <f t="shared" si="248"/>
        <v>plays</v>
      </c>
      <c r="S3941">
        <f xml:space="preserve"> ROUND((E3941:E8054 / D3941:D8054)*100, 0)</f>
        <v>0</v>
      </c>
      <c r="T3941" s="5">
        <f t="shared" si="245"/>
        <v>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0">
        <f t="shared" si="246"/>
        <v>41961.492488425924</v>
      </c>
      <c r="K3942">
        <v>1416311351</v>
      </c>
      <c r="L3942" s="10">
        <f>(((I3942/60)/60)/24)+DATE(1970,1,1)</f>
        <v>42006.492488425924</v>
      </c>
      <c r="M3942" t="b">
        <v>0</v>
      </c>
      <c r="N3942">
        <v>2</v>
      </c>
      <c r="O3942" t="b">
        <v>0</v>
      </c>
      <c r="P3942" t="s">
        <v>8271</v>
      </c>
      <c r="Q3942" t="str">
        <f t="shared" si="247"/>
        <v>theater</v>
      </c>
      <c r="R3942" t="str">
        <f t="shared" si="248"/>
        <v>plays</v>
      </c>
      <c r="S3942">
        <f xml:space="preserve"> ROUND((E3942:E8055 / D3942:D8055)*100, 0)</f>
        <v>0</v>
      </c>
      <c r="T3942" s="5">
        <f t="shared" si="245"/>
        <v>5.5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0">
        <f t="shared" si="246"/>
        <v>41940.587233796294</v>
      </c>
      <c r="K3943">
        <v>1414505137</v>
      </c>
      <c r="L3943" s="10">
        <f>(((I3943/60)/60)/24)+DATE(1970,1,1)</f>
        <v>41968.041666666672</v>
      </c>
      <c r="M3943" t="b">
        <v>0</v>
      </c>
      <c r="N3943">
        <v>2</v>
      </c>
      <c r="O3943" t="b">
        <v>0</v>
      </c>
      <c r="P3943" t="s">
        <v>8271</v>
      </c>
      <c r="Q3943" t="str">
        <f t="shared" si="247"/>
        <v>theater</v>
      </c>
      <c r="R3943" t="str">
        <f t="shared" si="248"/>
        <v>plays</v>
      </c>
      <c r="S3943">
        <f xml:space="preserve"> ROUND((E3943:E8056 / D3943:D8056)*100, 0)</f>
        <v>1</v>
      </c>
      <c r="T3943" s="5">
        <f t="shared" si="245"/>
        <v>25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0">
        <f t="shared" si="246"/>
        <v>42111.904097222221</v>
      </c>
      <c r="K3944">
        <v>1429306914</v>
      </c>
      <c r="L3944" s="10">
        <f>(((I3944/60)/60)/24)+DATE(1970,1,1)</f>
        <v>42171.904097222221</v>
      </c>
      <c r="M3944" t="b">
        <v>0</v>
      </c>
      <c r="N3944">
        <v>0</v>
      </c>
      <c r="O3944" t="b">
        <v>0</v>
      </c>
      <c r="P3944" t="s">
        <v>8271</v>
      </c>
      <c r="Q3944" t="str">
        <f t="shared" si="247"/>
        <v>theater</v>
      </c>
      <c r="R3944" t="str">
        <f t="shared" si="248"/>
        <v>plays</v>
      </c>
      <c r="S3944">
        <f xml:space="preserve"> ROUND((E3944:E8057 / D3944:D8057)*100, 0)</f>
        <v>0</v>
      </c>
      <c r="T3944" s="5">
        <f t="shared" si="245"/>
        <v>0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0">
        <f t="shared" si="246"/>
        <v>42279.778564814813</v>
      </c>
      <c r="K3945">
        <v>1443811268</v>
      </c>
      <c r="L3945" s="10">
        <f>(((I3945/60)/60)/24)+DATE(1970,1,1)</f>
        <v>42310.701388888891</v>
      </c>
      <c r="M3945" t="b">
        <v>0</v>
      </c>
      <c r="N3945">
        <v>13</v>
      </c>
      <c r="O3945" t="b">
        <v>0</v>
      </c>
      <c r="P3945" t="s">
        <v>8271</v>
      </c>
      <c r="Q3945" t="str">
        <f t="shared" si="247"/>
        <v>theater</v>
      </c>
      <c r="R3945" t="str">
        <f t="shared" si="248"/>
        <v>plays</v>
      </c>
      <c r="S3945">
        <f xml:space="preserve"> ROUND((E3945:E8058 / D3945:D8058)*100, 0)</f>
        <v>36</v>
      </c>
      <c r="T3945" s="5">
        <f t="shared" si="245"/>
        <v>137.08000000000001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0">
        <f t="shared" si="246"/>
        <v>42213.662905092591</v>
      </c>
      <c r="K3946">
        <v>1438098875</v>
      </c>
      <c r="L3946" s="10">
        <f>(((I3946/60)/60)/24)+DATE(1970,1,1)</f>
        <v>42243.662905092591</v>
      </c>
      <c r="M3946" t="b">
        <v>0</v>
      </c>
      <c r="N3946">
        <v>0</v>
      </c>
      <c r="O3946" t="b">
        <v>0</v>
      </c>
      <c r="P3946" t="s">
        <v>8271</v>
      </c>
      <c r="Q3946" t="str">
        <f t="shared" si="247"/>
        <v>theater</v>
      </c>
      <c r="R3946" t="str">
        <f t="shared" si="248"/>
        <v>plays</v>
      </c>
      <c r="S3946">
        <f xml:space="preserve"> ROUND((E3946:E8059 / D3946:D8059)*100, 0)</f>
        <v>0</v>
      </c>
      <c r="T3946" s="5">
        <f t="shared" si="245"/>
        <v>0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0">
        <f t="shared" si="246"/>
        <v>42109.801712962959</v>
      </c>
      <c r="K3947">
        <v>1429125268</v>
      </c>
      <c r="L3947" s="10">
        <f>(((I3947/60)/60)/24)+DATE(1970,1,1)</f>
        <v>42139.801712962959</v>
      </c>
      <c r="M3947" t="b">
        <v>0</v>
      </c>
      <c r="N3947">
        <v>1</v>
      </c>
      <c r="O3947" t="b">
        <v>0</v>
      </c>
      <c r="P3947" t="s">
        <v>8271</v>
      </c>
      <c r="Q3947" t="str">
        <f t="shared" si="247"/>
        <v>theater</v>
      </c>
      <c r="R3947" t="str">
        <f t="shared" si="248"/>
        <v>plays</v>
      </c>
      <c r="S3947">
        <f xml:space="preserve"> ROUND((E3947:E8060 / D3947:D8060)*100, 0)</f>
        <v>0</v>
      </c>
      <c r="T3947" s="5">
        <f t="shared" si="245"/>
        <v>5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0">
        <f t="shared" si="246"/>
        <v>42031.833587962959</v>
      </c>
      <c r="K3948">
        <v>1422388822</v>
      </c>
      <c r="L3948" s="10">
        <f>(((I3948/60)/60)/24)+DATE(1970,1,1)</f>
        <v>42063.333333333328</v>
      </c>
      <c r="M3948" t="b">
        <v>0</v>
      </c>
      <c r="N3948">
        <v>5</v>
      </c>
      <c r="O3948" t="b">
        <v>0</v>
      </c>
      <c r="P3948" t="s">
        <v>8271</v>
      </c>
      <c r="Q3948" t="str">
        <f t="shared" si="247"/>
        <v>theater</v>
      </c>
      <c r="R3948" t="str">
        <f t="shared" si="248"/>
        <v>plays</v>
      </c>
      <c r="S3948">
        <f xml:space="preserve"> ROUND((E3948:E8061 / D3948:D8061)*100, 0)</f>
        <v>3</v>
      </c>
      <c r="T3948" s="5">
        <f t="shared" si="245"/>
        <v>39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0">
        <f t="shared" si="246"/>
        <v>42615.142870370371</v>
      </c>
      <c r="K3949">
        <v>1472786744</v>
      </c>
      <c r="L3949" s="10">
        <f>(((I3949/60)/60)/24)+DATE(1970,1,1)</f>
        <v>42645.142870370371</v>
      </c>
      <c r="M3949" t="b">
        <v>0</v>
      </c>
      <c r="N3949">
        <v>2</v>
      </c>
      <c r="O3949" t="b">
        <v>0</v>
      </c>
      <c r="P3949" t="s">
        <v>8271</v>
      </c>
      <c r="Q3949" t="str">
        <f t="shared" si="247"/>
        <v>theater</v>
      </c>
      <c r="R3949" t="str">
        <f t="shared" si="248"/>
        <v>plays</v>
      </c>
      <c r="S3949">
        <f xml:space="preserve"> ROUND((E3949:E8062 / D3949:D8062)*100, 0)</f>
        <v>3</v>
      </c>
      <c r="T3949" s="5">
        <f t="shared" si="245"/>
        <v>50.5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0">
        <f t="shared" si="246"/>
        <v>41829.325497685182</v>
      </c>
      <c r="K3950">
        <v>1404892123</v>
      </c>
      <c r="L3950" s="10">
        <f>(((I3950/60)/60)/24)+DATE(1970,1,1)</f>
        <v>41889.325497685182</v>
      </c>
      <c r="M3950" t="b">
        <v>0</v>
      </c>
      <c r="N3950">
        <v>0</v>
      </c>
      <c r="O3950" t="b">
        <v>0</v>
      </c>
      <c r="P3950" t="s">
        <v>8271</v>
      </c>
      <c r="Q3950" t="str">
        <f t="shared" si="247"/>
        <v>theater</v>
      </c>
      <c r="R3950" t="str">
        <f t="shared" si="248"/>
        <v>plays</v>
      </c>
      <c r="S3950">
        <f xml:space="preserve"> ROUND((E3950:E8063 / D3950:D8063)*100, 0)</f>
        <v>0</v>
      </c>
      <c r="T3950" s="5">
        <f t="shared" si="245"/>
        <v>0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0">
        <f t="shared" si="246"/>
        <v>42016.120613425926</v>
      </c>
      <c r="K3951">
        <v>1421031221</v>
      </c>
      <c r="L3951" s="10">
        <f>(((I3951/60)/60)/24)+DATE(1970,1,1)</f>
        <v>42046.120613425926</v>
      </c>
      <c r="M3951" t="b">
        <v>0</v>
      </c>
      <c r="N3951">
        <v>32</v>
      </c>
      <c r="O3951" t="b">
        <v>0</v>
      </c>
      <c r="P3951" t="s">
        <v>8271</v>
      </c>
      <c r="Q3951" t="str">
        <f t="shared" si="247"/>
        <v>theater</v>
      </c>
      <c r="R3951" t="str">
        <f t="shared" si="248"/>
        <v>plays</v>
      </c>
      <c r="S3951">
        <f xml:space="preserve"> ROUND((E3951:E8064 / D3951:D8064)*100, 0)</f>
        <v>16</v>
      </c>
      <c r="T3951" s="5">
        <f t="shared" si="245"/>
        <v>49.28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0">
        <f t="shared" si="246"/>
        <v>42439.702314814815</v>
      </c>
      <c r="K3952">
        <v>1457628680</v>
      </c>
      <c r="L3952" s="10">
        <f>(((I3952/60)/60)/24)+DATE(1970,1,1)</f>
        <v>42468.774305555555</v>
      </c>
      <c r="M3952" t="b">
        <v>0</v>
      </c>
      <c r="N3952">
        <v>1</v>
      </c>
      <c r="O3952" t="b">
        <v>0</v>
      </c>
      <c r="P3952" t="s">
        <v>8271</v>
      </c>
      <c r="Q3952" t="str">
        <f t="shared" si="247"/>
        <v>theater</v>
      </c>
      <c r="R3952" t="str">
        <f t="shared" si="248"/>
        <v>plays</v>
      </c>
      <c r="S3952">
        <f xml:space="preserve"> ROUND((E3952:E8065 / D3952:D8065)*100, 0)</f>
        <v>1</v>
      </c>
      <c r="T3952" s="5">
        <f t="shared" si="245"/>
        <v>25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0">
        <f t="shared" si="246"/>
        <v>42433.825717592597</v>
      </c>
      <c r="K3953">
        <v>1457120942</v>
      </c>
      <c r="L3953" s="10">
        <f>(((I3953/60)/60)/24)+DATE(1970,1,1)</f>
        <v>42493.784050925926</v>
      </c>
      <c r="M3953" t="b">
        <v>0</v>
      </c>
      <c r="N3953">
        <v>1</v>
      </c>
      <c r="O3953" t="b">
        <v>0</v>
      </c>
      <c r="P3953" t="s">
        <v>8271</v>
      </c>
      <c r="Q3953" t="str">
        <f t="shared" si="247"/>
        <v>theater</v>
      </c>
      <c r="R3953" t="str">
        <f t="shared" si="248"/>
        <v>plays</v>
      </c>
      <c r="S3953">
        <f xml:space="preserve"> ROUND((E3953:E8066 / D3953:D8066)*100, 0)</f>
        <v>0</v>
      </c>
      <c r="T3953" s="5">
        <f t="shared" si="245"/>
        <v>1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0">
        <f t="shared" si="246"/>
        <v>42243.790393518517</v>
      </c>
      <c r="K3954">
        <v>1440701890</v>
      </c>
      <c r="L3954" s="10">
        <f>(((I3954/60)/60)/24)+DATE(1970,1,1)</f>
        <v>42303.790393518517</v>
      </c>
      <c r="M3954" t="b">
        <v>0</v>
      </c>
      <c r="N3954">
        <v>1</v>
      </c>
      <c r="O3954" t="b">
        <v>0</v>
      </c>
      <c r="P3954" t="s">
        <v>8271</v>
      </c>
      <c r="Q3954" t="str">
        <f t="shared" si="247"/>
        <v>theater</v>
      </c>
      <c r="R3954" t="str">
        <f t="shared" si="248"/>
        <v>plays</v>
      </c>
      <c r="S3954">
        <f xml:space="preserve"> ROUND((E3954:E8067 / D3954:D8067)*100, 0)</f>
        <v>0</v>
      </c>
      <c r="T3954" s="5">
        <f t="shared" si="245"/>
        <v>25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0">
        <f t="shared" si="246"/>
        <v>42550.048449074078</v>
      </c>
      <c r="K3955">
        <v>1467162586</v>
      </c>
      <c r="L3955" s="10">
        <f>(((I3955/60)/60)/24)+DATE(1970,1,1)</f>
        <v>42580.978472222225</v>
      </c>
      <c r="M3955" t="b">
        <v>0</v>
      </c>
      <c r="N3955">
        <v>0</v>
      </c>
      <c r="O3955" t="b">
        <v>0</v>
      </c>
      <c r="P3955" t="s">
        <v>8271</v>
      </c>
      <c r="Q3955" t="str">
        <f t="shared" si="247"/>
        <v>theater</v>
      </c>
      <c r="R3955" t="str">
        <f t="shared" si="248"/>
        <v>plays</v>
      </c>
      <c r="S3955">
        <f xml:space="preserve"> ROUND((E3955:E8068 / D3955:D8068)*100, 0)</f>
        <v>0</v>
      </c>
      <c r="T3955" s="5">
        <f t="shared" si="245"/>
        <v>0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0">
        <f t="shared" si="246"/>
        <v>41774.651203703703</v>
      </c>
      <c r="K3956">
        <v>1400168264</v>
      </c>
      <c r="L3956" s="10">
        <f>(((I3956/60)/60)/24)+DATE(1970,1,1)</f>
        <v>41834.651203703703</v>
      </c>
      <c r="M3956" t="b">
        <v>0</v>
      </c>
      <c r="N3956">
        <v>0</v>
      </c>
      <c r="O3956" t="b">
        <v>0</v>
      </c>
      <c r="P3956" t="s">
        <v>8271</v>
      </c>
      <c r="Q3956" t="str">
        <f t="shared" si="247"/>
        <v>theater</v>
      </c>
      <c r="R3956" t="str">
        <f t="shared" si="248"/>
        <v>plays</v>
      </c>
      <c r="S3956">
        <f xml:space="preserve"> ROUND((E3956:E8069 / D3956:D8069)*100, 0)</f>
        <v>0</v>
      </c>
      <c r="T3956" s="5">
        <f t="shared" si="245"/>
        <v>0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0">
        <f t="shared" si="246"/>
        <v>42306.848854166667</v>
      </c>
      <c r="K3957">
        <v>1446150141</v>
      </c>
      <c r="L3957" s="10">
        <f>(((I3957/60)/60)/24)+DATE(1970,1,1)</f>
        <v>42336.890520833331</v>
      </c>
      <c r="M3957" t="b">
        <v>0</v>
      </c>
      <c r="N3957">
        <v>8</v>
      </c>
      <c r="O3957" t="b">
        <v>0</v>
      </c>
      <c r="P3957" t="s">
        <v>8271</v>
      </c>
      <c r="Q3957" t="str">
        <f t="shared" si="247"/>
        <v>theater</v>
      </c>
      <c r="R3957" t="str">
        <f t="shared" si="248"/>
        <v>plays</v>
      </c>
      <c r="S3957">
        <f xml:space="preserve"> ROUND((E3957:E8070 / D3957:D8070)*100, 0)</f>
        <v>24</v>
      </c>
      <c r="T3957" s="5">
        <f t="shared" si="245"/>
        <v>53.13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0">
        <f t="shared" si="246"/>
        <v>42457.932025462964</v>
      </c>
      <c r="K3958">
        <v>1459203727</v>
      </c>
      <c r="L3958" s="10">
        <f>(((I3958/60)/60)/24)+DATE(1970,1,1)</f>
        <v>42485.013888888891</v>
      </c>
      <c r="M3958" t="b">
        <v>0</v>
      </c>
      <c r="N3958">
        <v>0</v>
      </c>
      <c r="O3958" t="b">
        <v>0</v>
      </c>
      <c r="P3958" t="s">
        <v>8271</v>
      </c>
      <c r="Q3958" t="str">
        <f t="shared" si="247"/>
        <v>theater</v>
      </c>
      <c r="R3958" t="str">
        <f t="shared" si="248"/>
        <v>plays</v>
      </c>
      <c r="S3958">
        <f xml:space="preserve"> ROUND((E3958:E8071 / D3958:D8071)*100, 0)</f>
        <v>0</v>
      </c>
      <c r="T3958" s="5">
        <f t="shared" si="245"/>
        <v>0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0">
        <f t="shared" si="246"/>
        <v>42513.976319444439</v>
      </c>
      <c r="K3959">
        <v>1464045954</v>
      </c>
      <c r="L3959" s="10">
        <f>(((I3959/60)/60)/24)+DATE(1970,1,1)</f>
        <v>42559.976319444439</v>
      </c>
      <c r="M3959" t="b">
        <v>0</v>
      </c>
      <c r="N3959">
        <v>1</v>
      </c>
      <c r="O3959" t="b">
        <v>0</v>
      </c>
      <c r="P3959" t="s">
        <v>8271</v>
      </c>
      <c r="Q3959" t="str">
        <f t="shared" si="247"/>
        <v>theater</v>
      </c>
      <c r="R3959" t="str">
        <f t="shared" si="248"/>
        <v>plays</v>
      </c>
      <c r="S3959">
        <f xml:space="preserve"> ROUND((E3959:E8072 / D3959:D8072)*100, 0)</f>
        <v>0</v>
      </c>
      <c r="T3959" s="5">
        <f t="shared" si="245"/>
        <v>7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0">
        <f t="shared" si="246"/>
        <v>41816.950370370374</v>
      </c>
      <c r="K3960">
        <v>1403822912</v>
      </c>
      <c r="L3960" s="10">
        <f>(((I3960/60)/60)/24)+DATE(1970,1,1)</f>
        <v>41853.583333333336</v>
      </c>
      <c r="M3960" t="b">
        <v>0</v>
      </c>
      <c r="N3960">
        <v>16</v>
      </c>
      <c r="O3960" t="b">
        <v>0</v>
      </c>
      <c r="P3960" t="s">
        <v>8271</v>
      </c>
      <c r="Q3960" t="str">
        <f t="shared" si="247"/>
        <v>theater</v>
      </c>
      <c r="R3960" t="str">
        <f t="shared" si="248"/>
        <v>plays</v>
      </c>
      <c r="S3960">
        <f xml:space="preserve"> ROUND((E3960:E8073 / D3960:D8073)*100, 0)</f>
        <v>32</v>
      </c>
      <c r="T3960" s="5">
        <f t="shared" si="245"/>
        <v>40.06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0">
        <f t="shared" si="246"/>
        <v>41880.788842592592</v>
      </c>
      <c r="K3961">
        <v>1409338556</v>
      </c>
      <c r="L3961" s="10">
        <f>(((I3961/60)/60)/24)+DATE(1970,1,1)</f>
        <v>41910.788842592592</v>
      </c>
      <c r="M3961" t="b">
        <v>0</v>
      </c>
      <c r="N3961">
        <v>12</v>
      </c>
      <c r="O3961" t="b">
        <v>0</v>
      </c>
      <c r="P3961" t="s">
        <v>8271</v>
      </c>
      <c r="Q3961" t="str">
        <f t="shared" si="247"/>
        <v>theater</v>
      </c>
      <c r="R3961" t="str">
        <f t="shared" si="248"/>
        <v>plays</v>
      </c>
      <c r="S3961">
        <f xml:space="preserve"> ROUND((E3961:E8074 / D3961:D8074)*100, 0)</f>
        <v>24</v>
      </c>
      <c r="T3961" s="5">
        <f t="shared" si="245"/>
        <v>24.33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0">
        <f t="shared" si="246"/>
        <v>42342.845555555556</v>
      </c>
      <c r="K3962">
        <v>1449260256</v>
      </c>
      <c r="L3962" s="10">
        <f>(((I3962/60)/60)/24)+DATE(1970,1,1)</f>
        <v>42372.845555555556</v>
      </c>
      <c r="M3962" t="b">
        <v>0</v>
      </c>
      <c r="N3962">
        <v>4</v>
      </c>
      <c r="O3962" t="b">
        <v>0</v>
      </c>
      <c r="P3962" t="s">
        <v>8271</v>
      </c>
      <c r="Q3962" t="str">
        <f t="shared" si="247"/>
        <v>theater</v>
      </c>
      <c r="R3962" t="str">
        <f t="shared" si="248"/>
        <v>plays</v>
      </c>
      <c r="S3962">
        <f xml:space="preserve"> ROUND((E3962:E8075 / D3962:D8075)*100, 0)</f>
        <v>2</v>
      </c>
      <c r="T3962" s="5">
        <f t="shared" si="245"/>
        <v>11.25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0">
        <f t="shared" si="246"/>
        <v>41745.891319444447</v>
      </c>
      <c r="K3963">
        <v>1397683410</v>
      </c>
      <c r="L3963" s="10">
        <f>(((I3963/60)/60)/24)+DATE(1970,1,1)</f>
        <v>41767.891319444447</v>
      </c>
      <c r="M3963" t="b">
        <v>0</v>
      </c>
      <c r="N3963">
        <v>2</v>
      </c>
      <c r="O3963" t="b">
        <v>0</v>
      </c>
      <c r="P3963" t="s">
        <v>8271</v>
      </c>
      <c r="Q3963" t="str">
        <f t="shared" si="247"/>
        <v>theater</v>
      </c>
      <c r="R3963" t="str">
        <f t="shared" si="248"/>
        <v>plays</v>
      </c>
      <c r="S3963">
        <f xml:space="preserve"> ROUND((E3963:E8076 / D3963:D8076)*100, 0)</f>
        <v>0</v>
      </c>
      <c r="T3963" s="5">
        <f t="shared" ref="T3963:T4026" si="249" xml:space="preserve"> ROUND(IF(N3963&gt;0,(E3963/N3963),(0)),2)</f>
        <v>10.5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0">
        <f t="shared" si="246"/>
        <v>42311.621458333335</v>
      </c>
      <c r="K3964">
        <v>1446562494</v>
      </c>
      <c r="L3964" s="10">
        <f>(((I3964/60)/60)/24)+DATE(1970,1,1)</f>
        <v>42336.621458333335</v>
      </c>
      <c r="M3964" t="b">
        <v>0</v>
      </c>
      <c r="N3964">
        <v>3</v>
      </c>
      <c r="O3964" t="b">
        <v>0</v>
      </c>
      <c r="P3964" t="s">
        <v>8271</v>
      </c>
      <c r="Q3964" t="str">
        <f t="shared" si="247"/>
        <v>theater</v>
      </c>
      <c r="R3964" t="str">
        <f t="shared" si="248"/>
        <v>plays</v>
      </c>
      <c r="S3964">
        <f xml:space="preserve"> ROUND((E3964:E8077 / D3964:D8077)*100, 0)</f>
        <v>3</v>
      </c>
      <c r="T3964" s="5">
        <f t="shared" si="249"/>
        <v>15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0">
        <f t="shared" si="246"/>
        <v>42296.154131944444</v>
      </c>
      <c r="K3965">
        <v>1445226117</v>
      </c>
      <c r="L3965" s="10">
        <f>(((I3965/60)/60)/24)+DATE(1970,1,1)</f>
        <v>42326.195798611108</v>
      </c>
      <c r="M3965" t="b">
        <v>0</v>
      </c>
      <c r="N3965">
        <v>0</v>
      </c>
      <c r="O3965" t="b">
        <v>0</v>
      </c>
      <c r="P3965" t="s">
        <v>8271</v>
      </c>
      <c r="Q3965" t="str">
        <f t="shared" si="247"/>
        <v>theater</v>
      </c>
      <c r="R3965" t="str">
        <f t="shared" si="248"/>
        <v>plays</v>
      </c>
      <c r="S3965">
        <f xml:space="preserve"> ROUND((E3965:E8078 / D3965:D8078)*100, 0)</f>
        <v>0</v>
      </c>
      <c r="T3965" s="5">
        <f t="shared" si="249"/>
        <v>0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0">
        <f t="shared" si="246"/>
        <v>42053.722060185188</v>
      </c>
      <c r="K3966">
        <v>1424279986</v>
      </c>
      <c r="L3966" s="10">
        <f>(((I3966/60)/60)/24)+DATE(1970,1,1)</f>
        <v>42113.680393518516</v>
      </c>
      <c r="M3966" t="b">
        <v>0</v>
      </c>
      <c r="N3966">
        <v>3</v>
      </c>
      <c r="O3966" t="b">
        <v>0</v>
      </c>
      <c r="P3966" t="s">
        <v>8271</v>
      </c>
      <c r="Q3966" t="str">
        <f t="shared" si="247"/>
        <v>theater</v>
      </c>
      <c r="R3966" t="str">
        <f t="shared" si="248"/>
        <v>plays</v>
      </c>
      <c r="S3966">
        <f xml:space="preserve"> ROUND((E3966:E8079 / D3966:D8079)*100, 0)</f>
        <v>6</v>
      </c>
      <c r="T3966" s="5">
        <f t="shared" si="249"/>
        <v>42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0">
        <f t="shared" si="246"/>
        <v>42414.235879629632</v>
      </c>
      <c r="K3967">
        <v>1455428380</v>
      </c>
      <c r="L3967" s="10">
        <f>(((I3967/60)/60)/24)+DATE(1970,1,1)</f>
        <v>42474.194212962961</v>
      </c>
      <c r="M3967" t="b">
        <v>0</v>
      </c>
      <c r="N3967">
        <v>4</v>
      </c>
      <c r="O3967" t="b">
        <v>0</v>
      </c>
      <c r="P3967" t="s">
        <v>8271</v>
      </c>
      <c r="Q3967" t="str">
        <f t="shared" si="247"/>
        <v>theater</v>
      </c>
      <c r="R3967" t="str">
        <f t="shared" si="248"/>
        <v>plays</v>
      </c>
      <c r="S3967">
        <f xml:space="preserve"> ROUND((E3967:E8080 / D3967:D8080)*100, 0)</f>
        <v>14</v>
      </c>
      <c r="T3967" s="5">
        <f t="shared" si="249"/>
        <v>71.25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0">
        <f t="shared" si="246"/>
        <v>41801.711550925924</v>
      </c>
      <c r="K3968">
        <v>1402506278</v>
      </c>
      <c r="L3968" s="10">
        <f>(((I3968/60)/60)/24)+DATE(1970,1,1)</f>
        <v>41844.124305555553</v>
      </c>
      <c r="M3968" t="b">
        <v>0</v>
      </c>
      <c r="N3968">
        <v>2</v>
      </c>
      <c r="O3968" t="b">
        <v>0</v>
      </c>
      <c r="P3968" t="s">
        <v>8271</v>
      </c>
      <c r="Q3968" t="str">
        <f t="shared" si="247"/>
        <v>theater</v>
      </c>
      <c r="R3968" t="str">
        <f t="shared" si="248"/>
        <v>plays</v>
      </c>
      <c r="S3968">
        <f xml:space="preserve"> ROUND((E3968:E8081 / D3968:D8081)*100, 0)</f>
        <v>1</v>
      </c>
      <c r="T3968" s="5">
        <f t="shared" si="249"/>
        <v>22.5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0">
        <f t="shared" si="246"/>
        <v>42770.290590277778</v>
      </c>
      <c r="K3969">
        <v>1486191507</v>
      </c>
      <c r="L3969" s="10">
        <f>(((I3969/60)/60)/24)+DATE(1970,1,1)</f>
        <v>42800.290590277778</v>
      </c>
      <c r="M3969" t="b">
        <v>0</v>
      </c>
      <c r="N3969">
        <v>10</v>
      </c>
      <c r="O3969" t="b">
        <v>0</v>
      </c>
      <c r="P3969" t="s">
        <v>8271</v>
      </c>
      <c r="Q3969" t="str">
        <f t="shared" si="247"/>
        <v>theater</v>
      </c>
      <c r="R3969" t="str">
        <f t="shared" si="248"/>
        <v>plays</v>
      </c>
      <c r="S3969">
        <f xml:space="preserve"> ROUND((E3969:E8082 / D3969:D8082)*100, 0)</f>
        <v>24</v>
      </c>
      <c r="T3969" s="5">
        <f t="shared" si="249"/>
        <v>41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0">
        <f t="shared" si="246"/>
        <v>42452.815659722226</v>
      </c>
      <c r="K3970">
        <v>1458761673</v>
      </c>
      <c r="L3970" s="10">
        <f>(((I3970/60)/60)/24)+DATE(1970,1,1)</f>
        <v>42512.815659722226</v>
      </c>
      <c r="M3970" t="b">
        <v>0</v>
      </c>
      <c r="N3970">
        <v>11</v>
      </c>
      <c r="O3970" t="b">
        <v>0</v>
      </c>
      <c r="P3970" t="s">
        <v>8271</v>
      </c>
      <c r="Q3970" t="str">
        <f t="shared" si="247"/>
        <v>theater</v>
      </c>
      <c r="R3970" t="str">
        <f t="shared" si="248"/>
        <v>plays</v>
      </c>
      <c r="S3970">
        <f xml:space="preserve"> ROUND((E3970:E8083 / D3970:D8083)*100, 0)</f>
        <v>11</v>
      </c>
      <c r="T3970" s="5">
        <f t="shared" si="249"/>
        <v>47.91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0">
        <f t="shared" ref="J3971:J4034" si="250">(((K3971/60)/60)/24)+DATE(1970,1,1)</f>
        <v>42601.854699074072</v>
      </c>
      <c r="K3971">
        <v>1471638646</v>
      </c>
      <c r="L3971" s="10">
        <f>(((I3971/60)/60)/24)+DATE(1970,1,1)</f>
        <v>42611.163194444445</v>
      </c>
      <c r="M3971" t="b">
        <v>0</v>
      </c>
      <c r="N3971">
        <v>6</v>
      </c>
      <c r="O3971" t="b">
        <v>0</v>
      </c>
      <c r="P3971" t="s">
        <v>8271</v>
      </c>
      <c r="Q3971" t="str">
        <f t="shared" ref="Q3971:Q4034" si="251">LEFT(P3971, SEARCH("/",P3971,1)-1)</f>
        <v>theater</v>
      </c>
      <c r="R3971" t="str">
        <f t="shared" ref="R3971:R4034" si="252">RIGHT(P3971,LEN(P3971)-SEARCH("/",P3971))</f>
        <v>plays</v>
      </c>
      <c r="S3971">
        <f xml:space="preserve"> ROUND((E3971:E8084 / D3971:D8084)*100, 0)</f>
        <v>7</v>
      </c>
      <c r="T3971" s="5">
        <f t="shared" si="249"/>
        <v>35.17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0">
        <f t="shared" si="250"/>
        <v>42447.863553240735</v>
      </c>
      <c r="K3972">
        <v>1458333811</v>
      </c>
      <c r="L3972" s="10">
        <f>(((I3972/60)/60)/24)+DATE(1970,1,1)</f>
        <v>42477.863553240735</v>
      </c>
      <c r="M3972" t="b">
        <v>0</v>
      </c>
      <c r="N3972">
        <v>2</v>
      </c>
      <c r="O3972" t="b">
        <v>0</v>
      </c>
      <c r="P3972" t="s">
        <v>8271</v>
      </c>
      <c r="Q3972" t="str">
        <f t="shared" si="251"/>
        <v>theater</v>
      </c>
      <c r="R3972" t="str">
        <f t="shared" si="252"/>
        <v>plays</v>
      </c>
      <c r="S3972">
        <f xml:space="preserve"> ROUND((E3972:E8085 / D3972:D8085)*100, 0)</f>
        <v>0</v>
      </c>
      <c r="T3972" s="5">
        <f t="shared" si="249"/>
        <v>5.5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0">
        <f t="shared" si="250"/>
        <v>41811.536180555559</v>
      </c>
      <c r="K3973">
        <v>1403355126</v>
      </c>
      <c r="L3973" s="10">
        <f>(((I3973/60)/60)/24)+DATE(1970,1,1)</f>
        <v>41841.536180555559</v>
      </c>
      <c r="M3973" t="b">
        <v>0</v>
      </c>
      <c r="N3973">
        <v>6</v>
      </c>
      <c r="O3973" t="b">
        <v>0</v>
      </c>
      <c r="P3973" t="s">
        <v>8271</v>
      </c>
      <c r="Q3973" t="str">
        <f t="shared" si="251"/>
        <v>theater</v>
      </c>
      <c r="R3973" t="str">
        <f t="shared" si="252"/>
        <v>plays</v>
      </c>
      <c r="S3973">
        <f xml:space="preserve"> ROUND((E3973:E8086 / D3973:D8086)*100, 0)</f>
        <v>1</v>
      </c>
      <c r="T3973" s="5">
        <f t="shared" si="249"/>
        <v>22.67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0">
        <f t="shared" si="250"/>
        <v>41981.067523148144</v>
      </c>
      <c r="K3974">
        <v>1418002634</v>
      </c>
      <c r="L3974" s="10">
        <f>(((I3974/60)/60)/24)+DATE(1970,1,1)</f>
        <v>42041.067523148144</v>
      </c>
      <c r="M3974" t="b">
        <v>0</v>
      </c>
      <c r="N3974">
        <v>8</v>
      </c>
      <c r="O3974" t="b">
        <v>0</v>
      </c>
      <c r="P3974" t="s">
        <v>8271</v>
      </c>
      <c r="Q3974" t="str">
        <f t="shared" si="251"/>
        <v>theater</v>
      </c>
      <c r="R3974" t="str">
        <f t="shared" si="252"/>
        <v>plays</v>
      </c>
      <c r="S3974">
        <f xml:space="preserve"> ROUND((E3974:E8087 / D3974:D8087)*100, 0)</f>
        <v>21</v>
      </c>
      <c r="T3974" s="5">
        <f t="shared" si="249"/>
        <v>26.38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0">
        <f t="shared" si="250"/>
        <v>42469.68414351852</v>
      </c>
      <c r="K3975">
        <v>1460219110</v>
      </c>
      <c r="L3975" s="10">
        <f>(((I3975/60)/60)/24)+DATE(1970,1,1)</f>
        <v>42499.166666666672</v>
      </c>
      <c r="M3975" t="b">
        <v>0</v>
      </c>
      <c r="N3975">
        <v>37</v>
      </c>
      <c r="O3975" t="b">
        <v>0</v>
      </c>
      <c r="P3975" t="s">
        <v>8271</v>
      </c>
      <c r="Q3975" t="str">
        <f t="shared" si="251"/>
        <v>theater</v>
      </c>
      <c r="R3975" t="str">
        <f t="shared" si="252"/>
        <v>plays</v>
      </c>
      <c r="S3975">
        <f xml:space="preserve"> ROUND((E3975:E8088 / D3975:D8088)*100, 0)</f>
        <v>78</v>
      </c>
      <c r="T3975" s="5">
        <f t="shared" si="249"/>
        <v>105.54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0">
        <f t="shared" si="250"/>
        <v>42493.546851851846</v>
      </c>
      <c r="K3976">
        <v>1462280848</v>
      </c>
      <c r="L3976" s="10">
        <f>(((I3976/60)/60)/24)+DATE(1970,1,1)</f>
        <v>42523.546851851846</v>
      </c>
      <c r="M3976" t="b">
        <v>0</v>
      </c>
      <c r="N3976">
        <v>11</v>
      </c>
      <c r="O3976" t="b">
        <v>0</v>
      </c>
      <c r="P3976" t="s">
        <v>8271</v>
      </c>
      <c r="Q3976" t="str">
        <f t="shared" si="251"/>
        <v>theater</v>
      </c>
      <c r="R3976" t="str">
        <f t="shared" si="252"/>
        <v>plays</v>
      </c>
      <c r="S3976">
        <f xml:space="preserve"> ROUND((E3976:E8089 / D3976:D8089)*100, 0)</f>
        <v>32</v>
      </c>
      <c r="T3976" s="5">
        <f t="shared" si="249"/>
        <v>29.09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0">
        <f t="shared" si="250"/>
        <v>42534.866875</v>
      </c>
      <c r="K3977">
        <v>1465850898</v>
      </c>
      <c r="L3977" s="10">
        <f>(((I3977/60)/60)/24)+DATE(1970,1,1)</f>
        <v>42564.866875</v>
      </c>
      <c r="M3977" t="b">
        <v>0</v>
      </c>
      <c r="N3977">
        <v>0</v>
      </c>
      <c r="O3977" t="b">
        <v>0</v>
      </c>
      <c r="P3977" t="s">
        <v>8271</v>
      </c>
      <c r="Q3977" t="str">
        <f t="shared" si="251"/>
        <v>theater</v>
      </c>
      <c r="R3977" t="str">
        <f t="shared" si="252"/>
        <v>plays</v>
      </c>
      <c r="S3977">
        <f xml:space="preserve"> ROUND((E3977:E8090 / D3977:D8090)*100, 0)</f>
        <v>0</v>
      </c>
      <c r="T3977" s="5">
        <f t="shared" si="249"/>
        <v>0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0">
        <f t="shared" si="250"/>
        <v>41830.858344907407</v>
      </c>
      <c r="K3978">
        <v>1405024561</v>
      </c>
      <c r="L3978" s="10">
        <f>(((I3978/60)/60)/24)+DATE(1970,1,1)</f>
        <v>41852.291666666664</v>
      </c>
      <c r="M3978" t="b">
        <v>0</v>
      </c>
      <c r="N3978">
        <v>10</v>
      </c>
      <c r="O3978" t="b">
        <v>0</v>
      </c>
      <c r="P3978" t="s">
        <v>8271</v>
      </c>
      <c r="Q3978" t="str">
        <f t="shared" si="251"/>
        <v>theater</v>
      </c>
      <c r="R3978" t="str">
        <f t="shared" si="252"/>
        <v>plays</v>
      </c>
      <c r="S3978">
        <f xml:space="preserve"> ROUND((E3978:E8091 / D3978:D8091)*100, 0)</f>
        <v>48</v>
      </c>
      <c r="T3978" s="5">
        <f t="shared" si="249"/>
        <v>62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0">
        <f t="shared" si="250"/>
        <v>42543.788564814815</v>
      </c>
      <c r="K3979">
        <v>1466621732</v>
      </c>
      <c r="L3979" s="10">
        <f>(((I3979/60)/60)/24)+DATE(1970,1,1)</f>
        <v>42573.788564814815</v>
      </c>
      <c r="M3979" t="b">
        <v>0</v>
      </c>
      <c r="N3979">
        <v>6</v>
      </c>
      <c r="O3979" t="b">
        <v>0</v>
      </c>
      <c r="P3979" t="s">
        <v>8271</v>
      </c>
      <c r="Q3979" t="str">
        <f t="shared" si="251"/>
        <v>theater</v>
      </c>
      <c r="R3979" t="str">
        <f t="shared" si="252"/>
        <v>plays</v>
      </c>
      <c r="S3979">
        <f xml:space="preserve"> ROUND((E3979:E8092 / D3979:D8092)*100, 0)</f>
        <v>1</v>
      </c>
      <c r="T3979" s="5">
        <f t="shared" si="249"/>
        <v>217.5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0">
        <f t="shared" si="250"/>
        <v>41975.642974537041</v>
      </c>
      <c r="K3980">
        <v>1417533953</v>
      </c>
      <c r="L3980" s="10">
        <f>(((I3980/60)/60)/24)+DATE(1970,1,1)</f>
        <v>42035.642974537041</v>
      </c>
      <c r="M3980" t="b">
        <v>0</v>
      </c>
      <c r="N3980">
        <v>8</v>
      </c>
      <c r="O3980" t="b">
        <v>0</v>
      </c>
      <c r="P3980" t="s">
        <v>8271</v>
      </c>
      <c r="Q3980" t="str">
        <f t="shared" si="251"/>
        <v>theater</v>
      </c>
      <c r="R3980" t="str">
        <f t="shared" si="252"/>
        <v>plays</v>
      </c>
      <c r="S3980">
        <f xml:space="preserve"> ROUND((E3980:E8093 / D3980:D8093)*100, 0)</f>
        <v>11</v>
      </c>
      <c r="T3980" s="5">
        <f t="shared" si="249"/>
        <v>26.75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0">
        <f t="shared" si="250"/>
        <v>42069.903437500005</v>
      </c>
      <c r="K3981">
        <v>1425678057</v>
      </c>
      <c r="L3981" s="10">
        <f>(((I3981/60)/60)/24)+DATE(1970,1,1)</f>
        <v>42092.833333333328</v>
      </c>
      <c r="M3981" t="b">
        <v>0</v>
      </c>
      <c r="N3981">
        <v>6</v>
      </c>
      <c r="O3981" t="b">
        <v>0</v>
      </c>
      <c r="P3981" t="s">
        <v>8271</v>
      </c>
      <c r="Q3981" t="str">
        <f t="shared" si="251"/>
        <v>theater</v>
      </c>
      <c r="R3981" t="str">
        <f t="shared" si="252"/>
        <v>plays</v>
      </c>
      <c r="S3981">
        <f xml:space="preserve"> ROUND((E3981:E8094 / D3981:D8094)*100, 0)</f>
        <v>2</v>
      </c>
      <c r="T3981" s="5">
        <f t="shared" si="249"/>
        <v>18.329999999999998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0">
        <f t="shared" si="250"/>
        <v>41795.598923611113</v>
      </c>
      <c r="K3982">
        <v>1401978147</v>
      </c>
      <c r="L3982" s="10">
        <f>(((I3982/60)/60)/24)+DATE(1970,1,1)</f>
        <v>41825.598923611113</v>
      </c>
      <c r="M3982" t="b">
        <v>0</v>
      </c>
      <c r="N3982">
        <v>7</v>
      </c>
      <c r="O3982" t="b">
        <v>0</v>
      </c>
      <c r="P3982" t="s">
        <v>8271</v>
      </c>
      <c r="Q3982" t="str">
        <f t="shared" si="251"/>
        <v>theater</v>
      </c>
      <c r="R3982" t="str">
        <f t="shared" si="252"/>
        <v>plays</v>
      </c>
      <c r="S3982">
        <f xml:space="preserve"> ROUND((E3982:E8095 / D3982:D8095)*100, 0)</f>
        <v>18</v>
      </c>
      <c r="T3982" s="5">
        <f t="shared" si="249"/>
        <v>64.290000000000006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0">
        <f t="shared" si="250"/>
        <v>42508.179965277777</v>
      </c>
      <c r="K3983">
        <v>1463545149</v>
      </c>
      <c r="L3983" s="10">
        <f>(((I3983/60)/60)/24)+DATE(1970,1,1)</f>
        <v>42568.179965277777</v>
      </c>
      <c r="M3983" t="b">
        <v>0</v>
      </c>
      <c r="N3983">
        <v>7</v>
      </c>
      <c r="O3983" t="b">
        <v>0</v>
      </c>
      <c r="P3983" t="s">
        <v>8271</v>
      </c>
      <c r="Q3983" t="str">
        <f t="shared" si="251"/>
        <v>theater</v>
      </c>
      <c r="R3983" t="str">
        <f t="shared" si="252"/>
        <v>plays</v>
      </c>
      <c r="S3983">
        <f xml:space="preserve"> ROUND((E3983:E8096 / D3983:D8096)*100, 0)</f>
        <v>4</v>
      </c>
      <c r="T3983" s="5">
        <f t="shared" si="249"/>
        <v>175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0">
        <f t="shared" si="250"/>
        <v>42132.809953703705</v>
      </c>
      <c r="K3984">
        <v>1431113180</v>
      </c>
      <c r="L3984" s="10">
        <f>(((I3984/60)/60)/24)+DATE(1970,1,1)</f>
        <v>42192.809953703705</v>
      </c>
      <c r="M3984" t="b">
        <v>0</v>
      </c>
      <c r="N3984">
        <v>5</v>
      </c>
      <c r="O3984" t="b">
        <v>0</v>
      </c>
      <c r="P3984" t="s">
        <v>8271</v>
      </c>
      <c r="Q3984" t="str">
        <f t="shared" si="251"/>
        <v>theater</v>
      </c>
      <c r="R3984" t="str">
        <f t="shared" si="252"/>
        <v>plays</v>
      </c>
      <c r="S3984">
        <f xml:space="preserve"> ROUND((E3984:E8097 / D3984:D8097)*100, 0)</f>
        <v>20</v>
      </c>
      <c r="T3984" s="5">
        <f t="shared" si="249"/>
        <v>34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0">
        <f t="shared" si="250"/>
        <v>41747.86986111111</v>
      </c>
      <c r="K3985">
        <v>1397854356</v>
      </c>
      <c r="L3985" s="10">
        <f>(((I3985/60)/60)/24)+DATE(1970,1,1)</f>
        <v>41779.290972222225</v>
      </c>
      <c r="M3985" t="b">
        <v>0</v>
      </c>
      <c r="N3985">
        <v>46</v>
      </c>
      <c r="O3985" t="b">
        <v>0</v>
      </c>
      <c r="P3985" t="s">
        <v>8271</v>
      </c>
      <c r="Q3985" t="str">
        <f t="shared" si="251"/>
        <v>theater</v>
      </c>
      <c r="R3985" t="str">
        <f t="shared" si="252"/>
        <v>plays</v>
      </c>
      <c r="S3985">
        <f xml:space="preserve"> ROUND((E3985:E8098 / D3985:D8098)*100, 0)</f>
        <v>35</v>
      </c>
      <c r="T3985" s="5">
        <f t="shared" si="249"/>
        <v>84.28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0">
        <f t="shared" si="250"/>
        <v>41920.963472222218</v>
      </c>
      <c r="K3986">
        <v>1412809644</v>
      </c>
      <c r="L3986" s="10">
        <f>(((I3986/60)/60)/24)+DATE(1970,1,1)</f>
        <v>41951</v>
      </c>
      <c r="M3986" t="b">
        <v>0</v>
      </c>
      <c r="N3986">
        <v>10</v>
      </c>
      <c r="O3986" t="b">
        <v>0</v>
      </c>
      <c r="P3986" t="s">
        <v>8271</v>
      </c>
      <c r="Q3986" t="str">
        <f t="shared" si="251"/>
        <v>theater</v>
      </c>
      <c r="R3986" t="str">
        <f t="shared" si="252"/>
        <v>plays</v>
      </c>
      <c r="S3986">
        <f xml:space="preserve"> ROUND((E3986:E8099 / D3986:D8099)*100, 0)</f>
        <v>6</v>
      </c>
      <c r="T3986" s="5">
        <f t="shared" si="249"/>
        <v>9.5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0">
        <f t="shared" si="250"/>
        <v>42399.707407407404</v>
      </c>
      <c r="K3987">
        <v>1454173120</v>
      </c>
      <c r="L3987" s="10">
        <f>(((I3987/60)/60)/24)+DATE(1970,1,1)</f>
        <v>42420.878472222219</v>
      </c>
      <c r="M3987" t="b">
        <v>0</v>
      </c>
      <c r="N3987">
        <v>19</v>
      </c>
      <c r="O3987" t="b">
        <v>0</v>
      </c>
      <c r="P3987" t="s">
        <v>8271</v>
      </c>
      <c r="Q3987" t="str">
        <f t="shared" si="251"/>
        <v>theater</v>
      </c>
      <c r="R3987" t="str">
        <f t="shared" si="252"/>
        <v>plays</v>
      </c>
      <c r="S3987">
        <f xml:space="preserve"> ROUND((E3987:E8100 / D3987:D8100)*100, 0)</f>
        <v>32</v>
      </c>
      <c r="T3987" s="5">
        <f t="shared" si="249"/>
        <v>33.74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0">
        <f t="shared" si="250"/>
        <v>42467.548541666663</v>
      </c>
      <c r="K3988">
        <v>1460034594</v>
      </c>
      <c r="L3988" s="10">
        <f>(((I3988/60)/60)/24)+DATE(1970,1,1)</f>
        <v>42496.544444444444</v>
      </c>
      <c r="M3988" t="b">
        <v>0</v>
      </c>
      <c r="N3988">
        <v>13</v>
      </c>
      <c r="O3988" t="b">
        <v>0</v>
      </c>
      <c r="P3988" t="s">
        <v>8271</v>
      </c>
      <c r="Q3988" t="str">
        <f t="shared" si="251"/>
        <v>theater</v>
      </c>
      <c r="R3988" t="str">
        <f t="shared" si="252"/>
        <v>plays</v>
      </c>
      <c r="S3988">
        <f xml:space="preserve"> ROUND((E3988:E8101 / D3988:D8101)*100, 0)</f>
        <v>10</v>
      </c>
      <c r="T3988" s="5">
        <f t="shared" si="249"/>
        <v>37.54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0">
        <f t="shared" si="250"/>
        <v>41765.92465277778</v>
      </c>
      <c r="K3989">
        <v>1399414290</v>
      </c>
      <c r="L3989" s="10">
        <f>(((I3989/60)/60)/24)+DATE(1970,1,1)</f>
        <v>41775.92465277778</v>
      </c>
      <c r="M3989" t="b">
        <v>0</v>
      </c>
      <c r="N3989">
        <v>13</v>
      </c>
      <c r="O3989" t="b">
        <v>0</v>
      </c>
      <c r="P3989" t="s">
        <v>8271</v>
      </c>
      <c r="Q3989" t="str">
        <f t="shared" si="251"/>
        <v>theater</v>
      </c>
      <c r="R3989" t="str">
        <f t="shared" si="252"/>
        <v>plays</v>
      </c>
      <c r="S3989">
        <f xml:space="preserve"> ROUND((E3989:E8102 / D3989:D8102)*100, 0)</f>
        <v>38</v>
      </c>
      <c r="T3989" s="5">
        <f t="shared" si="249"/>
        <v>11.62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0">
        <f t="shared" si="250"/>
        <v>42230.08116898148</v>
      </c>
      <c r="K3990">
        <v>1439517413</v>
      </c>
      <c r="L3990" s="10">
        <f>(((I3990/60)/60)/24)+DATE(1970,1,1)</f>
        <v>42245.08116898148</v>
      </c>
      <c r="M3990" t="b">
        <v>0</v>
      </c>
      <c r="N3990">
        <v>4</v>
      </c>
      <c r="O3990" t="b">
        <v>0</v>
      </c>
      <c r="P3990" t="s">
        <v>8271</v>
      </c>
      <c r="Q3990" t="str">
        <f t="shared" si="251"/>
        <v>theater</v>
      </c>
      <c r="R3990" t="str">
        <f t="shared" si="252"/>
        <v>plays</v>
      </c>
      <c r="S3990">
        <f xml:space="preserve"> ROUND((E3990:E8103 / D3990:D8103)*100, 0)</f>
        <v>2</v>
      </c>
      <c r="T3990" s="5">
        <f t="shared" si="249"/>
        <v>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0">
        <f t="shared" si="250"/>
        <v>42286.749780092592</v>
      </c>
      <c r="K3991">
        <v>1444413581</v>
      </c>
      <c r="L3991" s="10">
        <f>(((I3991/60)/60)/24)+DATE(1970,1,1)</f>
        <v>42316.791446759264</v>
      </c>
      <c r="M3991" t="b">
        <v>0</v>
      </c>
      <c r="N3991">
        <v>0</v>
      </c>
      <c r="O3991" t="b">
        <v>0</v>
      </c>
      <c r="P3991" t="s">
        <v>8271</v>
      </c>
      <c r="Q3991" t="str">
        <f t="shared" si="251"/>
        <v>theater</v>
      </c>
      <c r="R3991" t="str">
        <f t="shared" si="252"/>
        <v>plays</v>
      </c>
      <c r="S3991">
        <f xml:space="preserve"> ROUND((E3991:E8104 / D3991:D8104)*100, 0)</f>
        <v>0</v>
      </c>
      <c r="T3991" s="5">
        <f t="shared" si="249"/>
        <v>0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0">
        <f t="shared" si="250"/>
        <v>42401.672372685185</v>
      </c>
      <c r="K3992">
        <v>1454342893</v>
      </c>
      <c r="L3992" s="10">
        <f>(((I3992/60)/60)/24)+DATE(1970,1,1)</f>
        <v>42431.672372685185</v>
      </c>
      <c r="M3992" t="b">
        <v>0</v>
      </c>
      <c r="N3992">
        <v>3</v>
      </c>
      <c r="O3992" t="b">
        <v>0</v>
      </c>
      <c r="P3992" t="s">
        <v>8271</v>
      </c>
      <c r="Q3992" t="str">
        <f t="shared" si="251"/>
        <v>theater</v>
      </c>
      <c r="R3992" t="str">
        <f t="shared" si="252"/>
        <v>plays</v>
      </c>
      <c r="S3992">
        <f xml:space="preserve"> ROUND((E3992:E8105 / D3992:D8105)*100, 0)</f>
        <v>4</v>
      </c>
      <c r="T3992" s="5">
        <f t="shared" si="249"/>
        <v>23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0">
        <f t="shared" si="250"/>
        <v>42125.644467592589</v>
      </c>
      <c r="K3993">
        <v>1430494082</v>
      </c>
      <c r="L3993" s="10">
        <f>(((I3993/60)/60)/24)+DATE(1970,1,1)</f>
        <v>42155.644467592589</v>
      </c>
      <c r="M3993" t="b">
        <v>0</v>
      </c>
      <c r="N3993">
        <v>1</v>
      </c>
      <c r="O3993" t="b">
        <v>0</v>
      </c>
      <c r="P3993" t="s">
        <v>8271</v>
      </c>
      <c r="Q3993" t="str">
        <f t="shared" si="251"/>
        <v>theater</v>
      </c>
      <c r="R3993" t="str">
        <f t="shared" si="252"/>
        <v>plays</v>
      </c>
      <c r="S3993">
        <f xml:space="preserve"> ROUND((E3993:E8106 / D3993:D8106)*100, 0)</f>
        <v>20</v>
      </c>
      <c r="T3993" s="5">
        <f t="shared" si="249"/>
        <v>100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0">
        <f t="shared" si="250"/>
        <v>42289.94049768518</v>
      </c>
      <c r="K3994">
        <v>1444689259</v>
      </c>
      <c r="L3994" s="10">
        <f>(((I3994/60)/60)/24)+DATE(1970,1,1)</f>
        <v>42349.982164351852</v>
      </c>
      <c r="M3994" t="b">
        <v>0</v>
      </c>
      <c r="N3994">
        <v>9</v>
      </c>
      <c r="O3994" t="b">
        <v>0</v>
      </c>
      <c r="P3994" t="s">
        <v>8271</v>
      </c>
      <c r="Q3994" t="str">
        <f t="shared" si="251"/>
        <v>theater</v>
      </c>
      <c r="R3994" t="str">
        <f t="shared" si="252"/>
        <v>plays</v>
      </c>
      <c r="S3994">
        <f xml:space="preserve"> ROUND((E3994:E8107 / D3994:D8107)*100, 0)</f>
        <v>5</v>
      </c>
      <c r="T3994" s="5">
        <f t="shared" si="249"/>
        <v>60.11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0">
        <f t="shared" si="250"/>
        <v>42107.864722222221</v>
      </c>
      <c r="K3995">
        <v>1428957912</v>
      </c>
      <c r="L3995" s="10">
        <f>(((I3995/60)/60)/24)+DATE(1970,1,1)</f>
        <v>42137.864722222221</v>
      </c>
      <c r="M3995" t="b">
        <v>0</v>
      </c>
      <c r="N3995">
        <v>1</v>
      </c>
      <c r="O3995" t="b">
        <v>0</v>
      </c>
      <c r="P3995" t="s">
        <v>8271</v>
      </c>
      <c r="Q3995" t="str">
        <f t="shared" si="251"/>
        <v>theater</v>
      </c>
      <c r="R3995" t="str">
        <f t="shared" si="252"/>
        <v>plays</v>
      </c>
      <c r="S3995">
        <f xml:space="preserve"> ROUND((E3995:E8108 / D3995:D8108)*100, 0)</f>
        <v>0</v>
      </c>
      <c r="T3995" s="5">
        <f t="shared" si="249"/>
        <v>3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0">
        <f t="shared" si="250"/>
        <v>41809.389930555553</v>
      </c>
      <c r="K3996">
        <v>1403169690</v>
      </c>
      <c r="L3996" s="10">
        <f>(((I3996/60)/60)/24)+DATE(1970,1,1)</f>
        <v>41839.389930555553</v>
      </c>
      <c r="M3996" t="b">
        <v>0</v>
      </c>
      <c r="N3996">
        <v>1</v>
      </c>
      <c r="O3996" t="b">
        <v>0</v>
      </c>
      <c r="P3996" t="s">
        <v>8271</v>
      </c>
      <c r="Q3996" t="str">
        <f t="shared" si="251"/>
        <v>theater</v>
      </c>
      <c r="R3996" t="str">
        <f t="shared" si="252"/>
        <v>plays</v>
      </c>
      <c r="S3996">
        <f xml:space="preserve"> ROUND((E3996:E8109 / D3996:D8109)*100, 0)</f>
        <v>0</v>
      </c>
      <c r="T3996" s="5">
        <f t="shared" si="249"/>
        <v>5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0">
        <f t="shared" si="250"/>
        <v>42019.683761574073</v>
      </c>
      <c r="K3997">
        <v>1421339077</v>
      </c>
      <c r="L3997" s="10">
        <f>(((I3997/60)/60)/24)+DATE(1970,1,1)</f>
        <v>42049.477083333331</v>
      </c>
      <c r="M3997" t="b">
        <v>0</v>
      </c>
      <c r="N3997">
        <v>4</v>
      </c>
      <c r="O3997" t="b">
        <v>0</v>
      </c>
      <c r="P3997" t="s">
        <v>8271</v>
      </c>
      <c r="Q3997" t="str">
        <f t="shared" si="251"/>
        <v>theater</v>
      </c>
      <c r="R3997" t="str">
        <f t="shared" si="252"/>
        <v>plays</v>
      </c>
      <c r="S3997">
        <f xml:space="preserve"> ROUND((E3997:E8110 / D3997:D8110)*100, 0)</f>
        <v>35</v>
      </c>
      <c r="T3997" s="5">
        <f t="shared" si="249"/>
        <v>17.5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0">
        <f t="shared" si="250"/>
        <v>41950.26694444444</v>
      </c>
      <c r="K3998">
        <v>1415341464</v>
      </c>
      <c r="L3998" s="10">
        <f>(((I3998/60)/60)/24)+DATE(1970,1,1)</f>
        <v>41963.669444444444</v>
      </c>
      <c r="M3998" t="b">
        <v>0</v>
      </c>
      <c r="N3998">
        <v>17</v>
      </c>
      <c r="O3998" t="b">
        <v>0</v>
      </c>
      <c r="P3998" t="s">
        <v>8271</v>
      </c>
      <c r="Q3998" t="str">
        <f t="shared" si="251"/>
        <v>theater</v>
      </c>
      <c r="R3998" t="str">
        <f t="shared" si="252"/>
        <v>plays</v>
      </c>
      <c r="S3998">
        <f xml:space="preserve"> ROUND((E3998:E8111 / D3998:D8111)*100, 0)</f>
        <v>17</v>
      </c>
      <c r="T3998" s="5">
        <f t="shared" si="249"/>
        <v>29.24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0">
        <f t="shared" si="250"/>
        <v>42069.391446759255</v>
      </c>
      <c r="K3999">
        <v>1425633821</v>
      </c>
      <c r="L3999" s="10">
        <f>(((I3999/60)/60)/24)+DATE(1970,1,1)</f>
        <v>42099.349780092598</v>
      </c>
      <c r="M3999" t="b">
        <v>0</v>
      </c>
      <c r="N3999">
        <v>0</v>
      </c>
      <c r="O3999" t="b">
        <v>0</v>
      </c>
      <c r="P3999" t="s">
        <v>8271</v>
      </c>
      <c r="Q3999" t="str">
        <f t="shared" si="251"/>
        <v>theater</v>
      </c>
      <c r="R3999" t="str">
        <f t="shared" si="252"/>
        <v>plays</v>
      </c>
      <c r="S3999">
        <f xml:space="preserve"> ROUND((E3999:E8112 / D3999:D8112)*100, 0)</f>
        <v>0</v>
      </c>
      <c r="T3999" s="5">
        <f t="shared" si="249"/>
        <v>0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0">
        <f t="shared" si="250"/>
        <v>42061.963263888887</v>
      </c>
      <c r="K4000">
        <v>1424992026</v>
      </c>
      <c r="L4000" s="10">
        <f>(((I4000/60)/60)/24)+DATE(1970,1,1)</f>
        <v>42091.921597222223</v>
      </c>
      <c r="M4000" t="b">
        <v>0</v>
      </c>
      <c r="N4000">
        <v>12</v>
      </c>
      <c r="O4000" t="b">
        <v>0</v>
      </c>
      <c r="P4000" t="s">
        <v>8271</v>
      </c>
      <c r="Q4000" t="str">
        <f t="shared" si="251"/>
        <v>theater</v>
      </c>
      <c r="R4000" t="str">
        <f t="shared" si="252"/>
        <v>plays</v>
      </c>
      <c r="S4000">
        <f xml:space="preserve"> ROUND((E4000:E8113 / D4000:D8113)*100, 0)</f>
        <v>57</v>
      </c>
      <c r="T4000" s="5">
        <f t="shared" si="249"/>
        <v>59.58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0">
        <f t="shared" si="250"/>
        <v>41842.828680555554</v>
      </c>
      <c r="K4001">
        <v>1406058798</v>
      </c>
      <c r="L4001" s="10">
        <f>(((I4001/60)/60)/24)+DATE(1970,1,1)</f>
        <v>41882.827650462961</v>
      </c>
      <c r="M4001" t="b">
        <v>0</v>
      </c>
      <c r="N4001">
        <v>14</v>
      </c>
      <c r="O4001" t="b">
        <v>0</v>
      </c>
      <c r="P4001" t="s">
        <v>8271</v>
      </c>
      <c r="Q4001" t="str">
        <f t="shared" si="251"/>
        <v>theater</v>
      </c>
      <c r="R4001" t="str">
        <f t="shared" si="252"/>
        <v>plays</v>
      </c>
      <c r="S4001">
        <f xml:space="preserve"> ROUND((E4001:E8114 / D4001:D8114)*100, 0)</f>
        <v>17</v>
      </c>
      <c r="T4001" s="5">
        <f t="shared" si="249"/>
        <v>82.57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0">
        <f t="shared" si="250"/>
        <v>42437.64534722222</v>
      </c>
      <c r="K4002">
        <v>1457450958</v>
      </c>
      <c r="L4002" s="10">
        <f>(((I4002/60)/60)/24)+DATE(1970,1,1)</f>
        <v>42497.603680555556</v>
      </c>
      <c r="M4002" t="b">
        <v>0</v>
      </c>
      <c r="N4002">
        <v>1</v>
      </c>
      <c r="O4002" t="b">
        <v>0</v>
      </c>
      <c r="P4002" t="s">
        <v>8271</v>
      </c>
      <c r="Q4002" t="str">
        <f t="shared" si="251"/>
        <v>theater</v>
      </c>
      <c r="R4002" t="str">
        <f t="shared" si="252"/>
        <v>plays</v>
      </c>
      <c r="S4002">
        <f xml:space="preserve"> ROUND((E4002:E8115 / D4002:D8115)*100, 0)</f>
        <v>0</v>
      </c>
      <c r="T4002" s="5">
        <f t="shared" si="249"/>
        <v>10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0">
        <f t="shared" si="250"/>
        <v>42775.964212962965</v>
      </c>
      <c r="K4003">
        <v>1486681708</v>
      </c>
      <c r="L4003" s="10">
        <f>(((I4003/60)/60)/24)+DATE(1970,1,1)</f>
        <v>42795.791666666672</v>
      </c>
      <c r="M4003" t="b">
        <v>0</v>
      </c>
      <c r="N4003">
        <v>14</v>
      </c>
      <c r="O4003" t="b">
        <v>0</v>
      </c>
      <c r="P4003" t="s">
        <v>8271</v>
      </c>
      <c r="Q4003" t="str">
        <f t="shared" si="251"/>
        <v>theater</v>
      </c>
      <c r="R4003" t="str">
        <f t="shared" si="252"/>
        <v>plays</v>
      </c>
      <c r="S4003">
        <f xml:space="preserve"> ROUND((E4003:E8116 / D4003:D8116)*100, 0)</f>
        <v>38</v>
      </c>
      <c r="T4003" s="5">
        <f t="shared" si="249"/>
        <v>32.36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0">
        <f t="shared" si="250"/>
        <v>41879.043530092589</v>
      </c>
      <c r="K4004">
        <v>1409187761</v>
      </c>
      <c r="L4004" s="10">
        <f>(((I4004/60)/60)/24)+DATE(1970,1,1)</f>
        <v>41909.043530092589</v>
      </c>
      <c r="M4004" t="b">
        <v>0</v>
      </c>
      <c r="N4004">
        <v>4</v>
      </c>
      <c r="O4004" t="b">
        <v>0</v>
      </c>
      <c r="P4004" t="s">
        <v>8271</v>
      </c>
      <c r="Q4004" t="str">
        <f t="shared" si="251"/>
        <v>theater</v>
      </c>
      <c r="R4004" t="str">
        <f t="shared" si="252"/>
        <v>plays</v>
      </c>
      <c r="S4004">
        <f xml:space="preserve"> ROUND((E4004:E8117 / D4004:D8117)*100, 0)</f>
        <v>2</v>
      </c>
      <c r="T4004" s="5">
        <f t="shared" si="249"/>
        <v>5.75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0">
        <f t="shared" si="250"/>
        <v>42020.587349537032</v>
      </c>
      <c r="K4005">
        <v>1421417147</v>
      </c>
      <c r="L4005" s="10">
        <f>(((I4005/60)/60)/24)+DATE(1970,1,1)</f>
        <v>42050.587349537032</v>
      </c>
      <c r="M4005" t="b">
        <v>0</v>
      </c>
      <c r="N4005">
        <v>2</v>
      </c>
      <c r="O4005" t="b">
        <v>0</v>
      </c>
      <c r="P4005" t="s">
        <v>8271</v>
      </c>
      <c r="Q4005" t="str">
        <f t="shared" si="251"/>
        <v>theater</v>
      </c>
      <c r="R4005" t="str">
        <f t="shared" si="252"/>
        <v>plays</v>
      </c>
      <c r="S4005">
        <f xml:space="preserve"> ROUND((E4005:E8118 / D4005:D8118)*100, 0)</f>
        <v>10</v>
      </c>
      <c r="T4005" s="5">
        <f t="shared" si="249"/>
        <v>100.5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0">
        <f t="shared" si="250"/>
        <v>41890.16269675926</v>
      </c>
      <c r="K4006">
        <v>1410148457</v>
      </c>
      <c r="L4006" s="10">
        <f>(((I4006/60)/60)/24)+DATE(1970,1,1)</f>
        <v>41920.16269675926</v>
      </c>
      <c r="M4006" t="b">
        <v>0</v>
      </c>
      <c r="N4006">
        <v>1</v>
      </c>
      <c r="O4006" t="b">
        <v>0</v>
      </c>
      <c r="P4006" t="s">
        <v>8271</v>
      </c>
      <c r="Q4006" t="str">
        <f t="shared" si="251"/>
        <v>theater</v>
      </c>
      <c r="R4006" t="str">
        <f t="shared" si="252"/>
        <v>plays</v>
      </c>
      <c r="S4006">
        <f xml:space="preserve"> ROUND((E4006:E8119 / D4006:D8119)*100, 0)</f>
        <v>0</v>
      </c>
      <c r="T4006" s="5">
        <f t="shared" si="249"/>
        <v>1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0">
        <f t="shared" si="250"/>
        <v>41872.807696759257</v>
      </c>
      <c r="K4007">
        <v>1408648985</v>
      </c>
      <c r="L4007" s="10">
        <f>(((I4007/60)/60)/24)+DATE(1970,1,1)</f>
        <v>41932.807696759257</v>
      </c>
      <c r="M4007" t="b">
        <v>0</v>
      </c>
      <c r="N4007">
        <v>2</v>
      </c>
      <c r="O4007" t="b">
        <v>0</v>
      </c>
      <c r="P4007" t="s">
        <v>8271</v>
      </c>
      <c r="Q4007" t="str">
        <f t="shared" si="251"/>
        <v>theater</v>
      </c>
      <c r="R4007" t="str">
        <f t="shared" si="252"/>
        <v>plays</v>
      </c>
      <c r="S4007">
        <f xml:space="preserve"> ROUND((E4007:E8120 / D4007:D8120)*100, 0)</f>
        <v>1</v>
      </c>
      <c r="T4007" s="5">
        <f t="shared" si="249"/>
        <v>20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0">
        <f t="shared" si="250"/>
        <v>42391.772997685184</v>
      </c>
      <c r="K4008">
        <v>1453487587</v>
      </c>
      <c r="L4008" s="10">
        <f>(((I4008/60)/60)/24)+DATE(1970,1,1)</f>
        <v>42416.772997685184</v>
      </c>
      <c r="M4008" t="b">
        <v>0</v>
      </c>
      <c r="N4008">
        <v>1</v>
      </c>
      <c r="O4008" t="b">
        <v>0</v>
      </c>
      <c r="P4008" t="s">
        <v>8271</v>
      </c>
      <c r="Q4008" t="str">
        <f t="shared" si="251"/>
        <v>theater</v>
      </c>
      <c r="R4008" t="str">
        <f t="shared" si="252"/>
        <v>plays</v>
      </c>
      <c r="S4008">
        <f xml:space="preserve"> ROUND((E4008:E8121 / D4008:D8121)*100, 0)</f>
        <v>0</v>
      </c>
      <c r="T4008" s="5">
        <f t="shared" si="249"/>
        <v>2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0">
        <f t="shared" si="250"/>
        <v>41848.772928240738</v>
      </c>
      <c r="K4009">
        <v>1406572381</v>
      </c>
      <c r="L4009" s="10">
        <f>(((I4009/60)/60)/24)+DATE(1970,1,1)</f>
        <v>41877.686111111114</v>
      </c>
      <c r="M4009" t="b">
        <v>0</v>
      </c>
      <c r="N4009">
        <v>1</v>
      </c>
      <c r="O4009" t="b">
        <v>0</v>
      </c>
      <c r="P4009" t="s">
        <v>8271</v>
      </c>
      <c r="Q4009" t="str">
        <f t="shared" si="251"/>
        <v>theater</v>
      </c>
      <c r="R4009" t="str">
        <f t="shared" si="252"/>
        <v>plays</v>
      </c>
      <c r="S4009">
        <f xml:space="preserve"> ROUND((E4009:E8122 / D4009:D8122)*100, 0)</f>
        <v>0</v>
      </c>
      <c r="T4009" s="5">
        <f t="shared" si="249"/>
        <v>5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0">
        <f t="shared" si="250"/>
        <v>42177.964201388888</v>
      </c>
      <c r="K4010">
        <v>1435014507</v>
      </c>
      <c r="L4010" s="10">
        <f>(((I4010/60)/60)/24)+DATE(1970,1,1)</f>
        <v>42207.964201388888</v>
      </c>
      <c r="M4010" t="b">
        <v>0</v>
      </c>
      <c r="N4010">
        <v>4</v>
      </c>
      <c r="O4010" t="b">
        <v>0</v>
      </c>
      <c r="P4010" t="s">
        <v>8271</v>
      </c>
      <c r="Q4010" t="str">
        <f t="shared" si="251"/>
        <v>theater</v>
      </c>
      <c r="R4010" t="str">
        <f t="shared" si="252"/>
        <v>plays</v>
      </c>
      <c r="S4010">
        <f xml:space="preserve"> ROUND((E4010:E8123 / D4010:D8123)*100, 0)</f>
        <v>6</v>
      </c>
      <c r="T4010" s="5">
        <f t="shared" si="249"/>
        <v>15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0">
        <f t="shared" si="250"/>
        <v>41851.700925925928</v>
      </c>
      <c r="K4011">
        <v>1406825360</v>
      </c>
      <c r="L4011" s="10">
        <f>(((I4011/60)/60)/24)+DATE(1970,1,1)</f>
        <v>41891.700925925928</v>
      </c>
      <c r="M4011" t="b">
        <v>0</v>
      </c>
      <c r="N4011">
        <v>3</v>
      </c>
      <c r="O4011" t="b">
        <v>0</v>
      </c>
      <c r="P4011" t="s">
        <v>8271</v>
      </c>
      <c r="Q4011" t="str">
        <f t="shared" si="251"/>
        <v>theater</v>
      </c>
      <c r="R4011" t="str">
        <f t="shared" si="252"/>
        <v>plays</v>
      </c>
      <c r="S4011">
        <f xml:space="preserve"> ROUND((E4011:E8124 / D4011:D8124)*100, 0)</f>
        <v>4</v>
      </c>
      <c r="T4011" s="5">
        <f t="shared" si="249"/>
        <v>25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0">
        <f t="shared" si="250"/>
        <v>41921.770439814813</v>
      </c>
      <c r="K4012">
        <v>1412879366</v>
      </c>
      <c r="L4012" s="10">
        <f>(((I4012/60)/60)/24)+DATE(1970,1,1)</f>
        <v>41938.770439814813</v>
      </c>
      <c r="M4012" t="b">
        <v>0</v>
      </c>
      <c r="N4012">
        <v>38</v>
      </c>
      <c r="O4012" t="b">
        <v>0</v>
      </c>
      <c r="P4012" t="s">
        <v>8271</v>
      </c>
      <c r="Q4012" t="str">
        <f t="shared" si="251"/>
        <v>theater</v>
      </c>
      <c r="R4012" t="str">
        <f t="shared" si="252"/>
        <v>plays</v>
      </c>
      <c r="S4012">
        <f xml:space="preserve"> ROUND((E4012:E8125 / D4012:D8125)*100, 0)</f>
        <v>24</v>
      </c>
      <c r="T4012" s="5">
        <f t="shared" si="249"/>
        <v>45.84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0">
        <f t="shared" si="250"/>
        <v>42002.54488425926</v>
      </c>
      <c r="K4013">
        <v>1419858278</v>
      </c>
      <c r="L4013" s="10">
        <f>(((I4013/60)/60)/24)+DATE(1970,1,1)</f>
        <v>42032.54488425926</v>
      </c>
      <c r="M4013" t="b">
        <v>0</v>
      </c>
      <c r="N4013">
        <v>4</v>
      </c>
      <c r="O4013" t="b">
        <v>0</v>
      </c>
      <c r="P4013" t="s">
        <v>8271</v>
      </c>
      <c r="Q4013" t="str">
        <f t="shared" si="251"/>
        <v>theater</v>
      </c>
      <c r="R4013" t="str">
        <f t="shared" si="252"/>
        <v>plays</v>
      </c>
      <c r="S4013">
        <f xml:space="preserve"> ROUND((E4013:E8126 / D4013:D8126)*100, 0)</f>
        <v>8</v>
      </c>
      <c r="T4013" s="5">
        <f t="shared" si="249"/>
        <v>4.75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0">
        <f t="shared" si="250"/>
        <v>42096.544548611113</v>
      </c>
      <c r="K4014">
        <v>1427979849</v>
      </c>
      <c r="L4014" s="10">
        <f>(((I4014/60)/60)/24)+DATE(1970,1,1)</f>
        <v>42126.544548611113</v>
      </c>
      <c r="M4014" t="b">
        <v>0</v>
      </c>
      <c r="N4014">
        <v>0</v>
      </c>
      <c r="O4014" t="b">
        <v>0</v>
      </c>
      <c r="P4014" t="s">
        <v>8271</v>
      </c>
      <c r="Q4014" t="str">
        <f t="shared" si="251"/>
        <v>theater</v>
      </c>
      <c r="R4014" t="str">
        <f t="shared" si="252"/>
        <v>plays</v>
      </c>
      <c r="S4014">
        <f xml:space="preserve"> ROUND((E4014:E8127 / D4014:D8127)*100, 0)</f>
        <v>0</v>
      </c>
      <c r="T4014" s="5">
        <f t="shared" si="249"/>
        <v>0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0">
        <f t="shared" si="250"/>
        <v>42021.301192129627</v>
      </c>
      <c r="K4015">
        <v>1421478823</v>
      </c>
      <c r="L4015" s="10">
        <f>(((I4015/60)/60)/24)+DATE(1970,1,1)</f>
        <v>42051.301192129627</v>
      </c>
      <c r="M4015" t="b">
        <v>0</v>
      </c>
      <c r="N4015">
        <v>2</v>
      </c>
      <c r="O4015" t="b">
        <v>0</v>
      </c>
      <c r="P4015" t="s">
        <v>8271</v>
      </c>
      <c r="Q4015" t="str">
        <f t="shared" si="251"/>
        <v>theater</v>
      </c>
      <c r="R4015" t="str">
        <f t="shared" si="252"/>
        <v>plays</v>
      </c>
      <c r="S4015">
        <f xml:space="preserve"> ROUND((E4015:E8128 / D4015:D8128)*100, 0)</f>
        <v>1</v>
      </c>
      <c r="T4015" s="5">
        <f t="shared" si="249"/>
        <v>13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0">
        <f t="shared" si="250"/>
        <v>42419.246168981481</v>
      </c>
      <c r="K4016">
        <v>1455861269</v>
      </c>
      <c r="L4016" s="10">
        <f>(((I4016/60)/60)/24)+DATE(1970,1,1)</f>
        <v>42434.246168981481</v>
      </c>
      <c r="M4016" t="b">
        <v>0</v>
      </c>
      <c r="N4016">
        <v>0</v>
      </c>
      <c r="O4016" t="b">
        <v>0</v>
      </c>
      <c r="P4016" t="s">
        <v>8271</v>
      </c>
      <c r="Q4016" t="str">
        <f t="shared" si="251"/>
        <v>theater</v>
      </c>
      <c r="R4016" t="str">
        <f t="shared" si="252"/>
        <v>plays</v>
      </c>
      <c r="S4016">
        <f xml:space="preserve"> ROUND((E4016:E8129 / D4016:D8129)*100, 0)</f>
        <v>0</v>
      </c>
      <c r="T4016" s="5">
        <f t="shared" si="249"/>
        <v>0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0">
        <f t="shared" si="250"/>
        <v>42174.780821759254</v>
      </c>
      <c r="K4017">
        <v>1434739463</v>
      </c>
      <c r="L4017" s="10">
        <f>(((I4017/60)/60)/24)+DATE(1970,1,1)</f>
        <v>42204.780821759254</v>
      </c>
      <c r="M4017" t="b">
        <v>0</v>
      </c>
      <c r="N4017">
        <v>1</v>
      </c>
      <c r="O4017" t="b">
        <v>0</v>
      </c>
      <c r="P4017" t="s">
        <v>8271</v>
      </c>
      <c r="Q4017" t="str">
        <f t="shared" si="251"/>
        <v>theater</v>
      </c>
      <c r="R4017" t="str">
        <f t="shared" si="252"/>
        <v>plays</v>
      </c>
      <c r="S4017">
        <f xml:space="preserve"> ROUND((E4017:E8130 / D4017:D8130)*100, 0)</f>
        <v>0</v>
      </c>
      <c r="T4017" s="5">
        <f t="shared" si="249"/>
        <v>1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0">
        <f t="shared" si="250"/>
        <v>41869.872685185182</v>
      </c>
      <c r="K4018">
        <v>1408395400</v>
      </c>
      <c r="L4018" s="10">
        <f>(((I4018/60)/60)/24)+DATE(1970,1,1)</f>
        <v>41899.872685185182</v>
      </c>
      <c r="M4018" t="b">
        <v>0</v>
      </c>
      <c r="N4018">
        <v>7</v>
      </c>
      <c r="O4018" t="b">
        <v>0</v>
      </c>
      <c r="P4018" t="s">
        <v>8271</v>
      </c>
      <c r="Q4018" t="str">
        <f t="shared" si="251"/>
        <v>theater</v>
      </c>
      <c r="R4018" t="str">
        <f t="shared" si="252"/>
        <v>plays</v>
      </c>
      <c r="S4018">
        <f xml:space="preserve"> ROUND((E4018:E8131 / D4018:D8131)*100, 0)</f>
        <v>14</v>
      </c>
      <c r="T4018" s="5">
        <f t="shared" si="249"/>
        <v>10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0">
        <f t="shared" si="250"/>
        <v>41856.672152777777</v>
      </c>
      <c r="K4019">
        <v>1407254874</v>
      </c>
      <c r="L4019" s="10">
        <f>(((I4019/60)/60)/24)+DATE(1970,1,1)</f>
        <v>41886.672152777777</v>
      </c>
      <c r="M4019" t="b">
        <v>0</v>
      </c>
      <c r="N4019">
        <v>2</v>
      </c>
      <c r="O4019" t="b">
        <v>0</v>
      </c>
      <c r="P4019" t="s">
        <v>8271</v>
      </c>
      <c r="Q4019" t="str">
        <f t="shared" si="251"/>
        <v>theater</v>
      </c>
      <c r="R4019" t="str">
        <f t="shared" si="252"/>
        <v>plays</v>
      </c>
      <c r="S4019">
        <f xml:space="preserve"> ROUND((E4019:E8132 / D4019:D8132)*100, 0)</f>
        <v>1</v>
      </c>
      <c r="T4019" s="5">
        <f t="shared" si="249"/>
        <v>52.5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0">
        <f t="shared" si="250"/>
        <v>42620.91097222222</v>
      </c>
      <c r="K4020">
        <v>1473285108</v>
      </c>
      <c r="L4020" s="10">
        <f>(((I4020/60)/60)/24)+DATE(1970,1,1)</f>
        <v>42650.91097222222</v>
      </c>
      <c r="M4020" t="b">
        <v>0</v>
      </c>
      <c r="N4020">
        <v>4</v>
      </c>
      <c r="O4020" t="b">
        <v>0</v>
      </c>
      <c r="P4020" t="s">
        <v>8271</v>
      </c>
      <c r="Q4020" t="str">
        <f t="shared" si="251"/>
        <v>theater</v>
      </c>
      <c r="R4020" t="str">
        <f t="shared" si="252"/>
        <v>plays</v>
      </c>
      <c r="S4020">
        <f xml:space="preserve"> ROUND((E4020:E8133 / D4020:D8133)*100, 0)</f>
        <v>9</v>
      </c>
      <c r="T4020" s="5">
        <f t="shared" si="249"/>
        <v>32.5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0">
        <f t="shared" si="250"/>
        <v>42417.675879629634</v>
      </c>
      <c r="K4021">
        <v>1455725596</v>
      </c>
      <c r="L4021" s="10">
        <f>(((I4021/60)/60)/24)+DATE(1970,1,1)</f>
        <v>42475.686111111107</v>
      </c>
      <c r="M4021" t="b">
        <v>0</v>
      </c>
      <c r="N4021">
        <v>4</v>
      </c>
      <c r="O4021" t="b">
        <v>0</v>
      </c>
      <c r="P4021" t="s">
        <v>8271</v>
      </c>
      <c r="Q4021" t="str">
        <f t="shared" si="251"/>
        <v>theater</v>
      </c>
      <c r="R4021" t="str">
        <f t="shared" si="252"/>
        <v>plays</v>
      </c>
      <c r="S4021">
        <f xml:space="preserve"> ROUND((E4021:E8134 / D4021:D8134)*100, 0)</f>
        <v>1</v>
      </c>
      <c r="T4021" s="5">
        <f t="shared" si="249"/>
        <v>7.25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0">
        <f t="shared" si="250"/>
        <v>42057.190960648149</v>
      </c>
      <c r="K4022">
        <v>1424579699</v>
      </c>
      <c r="L4022" s="10">
        <f>(((I4022/60)/60)/24)+DATE(1970,1,1)</f>
        <v>42087.149293981478</v>
      </c>
      <c r="M4022" t="b">
        <v>0</v>
      </c>
      <c r="N4022">
        <v>3</v>
      </c>
      <c r="O4022" t="b">
        <v>0</v>
      </c>
      <c r="P4022" t="s">
        <v>8271</v>
      </c>
      <c r="Q4022" t="str">
        <f t="shared" si="251"/>
        <v>theater</v>
      </c>
      <c r="R4022" t="str">
        <f t="shared" si="252"/>
        <v>plays</v>
      </c>
      <c r="S4022">
        <f xml:space="preserve"> ROUND((E4022:E8135 / D4022:D8135)*100, 0)</f>
        <v>17</v>
      </c>
      <c r="T4022" s="5">
        <f t="shared" si="249"/>
        <v>33.33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0">
        <f t="shared" si="250"/>
        <v>41878.911550925928</v>
      </c>
      <c r="K4023">
        <v>1409176358</v>
      </c>
      <c r="L4023" s="10">
        <f>(((I4023/60)/60)/24)+DATE(1970,1,1)</f>
        <v>41938.911550925928</v>
      </c>
      <c r="M4023" t="b">
        <v>0</v>
      </c>
      <c r="N4023">
        <v>2</v>
      </c>
      <c r="O4023" t="b">
        <v>0</v>
      </c>
      <c r="P4023" t="s">
        <v>8271</v>
      </c>
      <c r="Q4023" t="str">
        <f t="shared" si="251"/>
        <v>theater</v>
      </c>
      <c r="R4023" t="str">
        <f t="shared" si="252"/>
        <v>plays</v>
      </c>
      <c r="S4023">
        <f xml:space="preserve"> ROUND((E4023:E8136 / D4023:D8136)*100, 0)</f>
        <v>1</v>
      </c>
      <c r="T4023" s="5">
        <f t="shared" si="249"/>
        <v>62.5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0">
        <f t="shared" si="250"/>
        <v>41990.584108796291</v>
      </c>
      <c r="K4024">
        <v>1418824867</v>
      </c>
      <c r="L4024" s="10">
        <f>(((I4024/60)/60)/24)+DATE(1970,1,1)</f>
        <v>42036.120833333334</v>
      </c>
      <c r="M4024" t="b">
        <v>0</v>
      </c>
      <c r="N4024">
        <v>197</v>
      </c>
      <c r="O4024" t="b">
        <v>0</v>
      </c>
      <c r="P4024" t="s">
        <v>8271</v>
      </c>
      <c r="Q4024" t="str">
        <f t="shared" si="251"/>
        <v>theater</v>
      </c>
      <c r="R4024" t="str">
        <f t="shared" si="252"/>
        <v>plays</v>
      </c>
      <c r="S4024">
        <f xml:space="preserve"> ROUND((E4024:E8137 / D4024:D8137)*100, 0)</f>
        <v>70</v>
      </c>
      <c r="T4024" s="5">
        <f t="shared" si="249"/>
        <v>63.56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0">
        <f t="shared" si="250"/>
        <v>42408.999571759254</v>
      </c>
      <c r="K4025">
        <v>1454975963</v>
      </c>
      <c r="L4025" s="10">
        <f>(((I4025/60)/60)/24)+DATE(1970,1,1)</f>
        <v>42453.957905092597</v>
      </c>
      <c r="M4025" t="b">
        <v>0</v>
      </c>
      <c r="N4025">
        <v>0</v>
      </c>
      <c r="O4025" t="b">
        <v>0</v>
      </c>
      <c r="P4025" t="s">
        <v>8271</v>
      </c>
      <c r="Q4025" t="str">
        <f t="shared" si="251"/>
        <v>theater</v>
      </c>
      <c r="R4025" t="str">
        <f t="shared" si="252"/>
        <v>plays</v>
      </c>
      <c r="S4025">
        <f xml:space="preserve"> ROUND((E4025:E8138 / D4025:D8138)*100, 0)</f>
        <v>0</v>
      </c>
      <c r="T4025" s="5">
        <f t="shared" si="249"/>
        <v>0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0">
        <f t="shared" si="250"/>
        <v>42217.670104166667</v>
      </c>
      <c r="K4026">
        <v>1438445097</v>
      </c>
      <c r="L4026" s="10">
        <f>(((I4026/60)/60)/24)+DATE(1970,1,1)</f>
        <v>42247.670104166667</v>
      </c>
      <c r="M4026" t="b">
        <v>0</v>
      </c>
      <c r="N4026">
        <v>1</v>
      </c>
      <c r="O4026" t="b">
        <v>0</v>
      </c>
      <c r="P4026" t="s">
        <v>8271</v>
      </c>
      <c r="Q4026" t="str">
        <f t="shared" si="251"/>
        <v>theater</v>
      </c>
      <c r="R4026" t="str">
        <f t="shared" si="252"/>
        <v>plays</v>
      </c>
      <c r="S4026">
        <f xml:space="preserve"> ROUND((E4026:E8139 / D4026:D8139)*100, 0)</f>
        <v>1</v>
      </c>
      <c r="T4026" s="5">
        <f t="shared" si="249"/>
        <v>10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0">
        <f t="shared" si="250"/>
        <v>42151.237685185188</v>
      </c>
      <c r="K4027">
        <v>1432705336</v>
      </c>
      <c r="L4027" s="10">
        <f>(((I4027/60)/60)/24)+DATE(1970,1,1)</f>
        <v>42211.237685185188</v>
      </c>
      <c r="M4027" t="b">
        <v>0</v>
      </c>
      <c r="N4027">
        <v>4</v>
      </c>
      <c r="O4027" t="b">
        <v>0</v>
      </c>
      <c r="P4027" t="s">
        <v>8271</v>
      </c>
      <c r="Q4027" t="str">
        <f t="shared" si="251"/>
        <v>theater</v>
      </c>
      <c r="R4027" t="str">
        <f t="shared" si="252"/>
        <v>plays</v>
      </c>
      <c r="S4027">
        <f xml:space="preserve"> ROUND((E4027:E8140 / D4027:D8140)*100, 0)</f>
        <v>5</v>
      </c>
      <c r="T4027" s="5">
        <f t="shared" ref="T4027:T4090" si="253" xml:space="preserve"> ROUND(IF(N4027&gt;0,(E4027/N4027),(0)),2)</f>
        <v>62.5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0">
        <f t="shared" si="250"/>
        <v>42282.655543981484</v>
      </c>
      <c r="K4028">
        <v>1444059839</v>
      </c>
      <c r="L4028" s="10">
        <f>(((I4028/60)/60)/24)+DATE(1970,1,1)</f>
        <v>42342.697210648148</v>
      </c>
      <c r="M4028" t="b">
        <v>0</v>
      </c>
      <c r="N4028">
        <v>0</v>
      </c>
      <c r="O4028" t="b">
        <v>0</v>
      </c>
      <c r="P4028" t="s">
        <v>8271</v>
      </c>
      <c r="Q4028" t="str">
        <f t="shared" si="251"/>
        <v>theater</v>
      </c>
      <c r="R4028" t="str">
        <f t="shared" si="252"/>
        <v>plays</v>
      </c>
      <c r="S4028">
        <f xml:space="preserve"> ROUND((E4028:E8141 / D4028:D8141)*100, 0)</f>
        <v>0</v>
      </c>
      <c r="T4028" s="5">
        <f t="shared" si="253"/>
        <v>0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0">
        <f t="shared" si="250"/>
        <v>42768.97084490741</v>
      </c>
      <c r="K4029">
        <v>1486077481</v>
      </c>
      <c r="L4029" s="10">
        <f>(((I4029/60)/60)/24)+DATE(1970,1,1)</f>
        <v>42789.041666666672</v>
      </c>
      <c r="M4029" t="b">
        <v>0</v>
      </c>
      <c r="N4029">
        <v>7</v>
      </c>
      <c r="O4029" t="b">
        <v>0</v>
      </c>
      <c r="P4029" t="s">
        <v>8271</v>
      </c>
      <c r="Q4029" t="str">
        <f t="shared" si="251"/>
        <v>theater</v>
      </c>
      <c r="R4029" t="str">
        <f t="shared" si="252"/>
        <v>plays</v>
      </c>
      <c r="S4029">
        <f xml:space="preserve"> ROUND((E4029:E8142 / D4029:D8142)*100, 0)</f>
        <v>7</v>
      </c>
      <c r="T4029" s="5">
        <f t="shared" si="253"/>
        <v>30.71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0">
        <f t="shared" si="250"/>
        <v>41765.938657407409</v>
      </c>
      <c r="K4030">
        <v>1399415500</v>
      </c>
      <c r="L4030" s="10">
        <f>(((I4030/60)/60)/24)+DATE(1970,1,1)</f>
        <v>41795.938657407409</v>
      </c>
      <c r="M4030" t="b">
        <v>0</v>
      </c>
      <c r="N4030">
        <v>11</v>
      </c>
      <c r="O4030" t="b">
        <v>0</v>
      </c>
      <c r="P4030" t="s">
        <v>8271</v>
      </c>
      <c r="Q4030" t="str">
        <f t="shared" si="251"/>
        <v>theater</v>
      </c>
      <c r="R4030" t="str">
        <f t="shared" si="252"/>
        <v>plays</v>
      </c>
      <c r="S4030">
        <f xml:space="preserve"> ROUND((E4030:E8143 / D4030:D8143)*100, 0)</f>
        <v>28</v>
      </c>
      <c r="T4030" s="5">
        <f t="shared" si="253"/>
        <v>51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0">
        <f t="shared" si="250"/>
        <v>42322.025115740747</v>
      </c>
      <c r="K4031">
        <v>1447461370</v>
      </c>
      <c r="L4031" s="10">
        <f>(((I4031/60)/60)/24)+DATE(1970,1,1)</f>
        <v>42352.025115740747</v>
      </c>
      <c r="M4031" t="b">
        <v>0</v>
      </c>
      <c r="N4031">
        <v>0</v>
      </c>
      <c r="O4031" t="b">
        <v>0</v>
      </c>
      <c r="P4031" t="s">
        <v>8271</v>
      </c>
      <c r="Q4031" t="str">
        <f t="shared" si="251"/>
        <v>theater</v>
      </c>
      <c r="R4031" t="str">
        <f t="shared" si="252"/>
        <v>plays</v>
      </c>
      <c r="S4031">
        <f xml:space="preserve"> ROUND((E4031:E8144 / D4031:D8144)*100, 0)</f>
        <v>0</v>
      </c>
      <c r="T4031" s="5">
        <f t="shared" si="253"/>
        <v>0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0">
        <f t="shared" si="250"/>
        <v>42374.655081018514</v>
      </c>
      <c r="K4032">
        <v>1452008599</v>
      </c>
      <c r="L4032" s="10">
        <f>(((I4032/60)/60)/24)+DATE(1970,1,1)</f>
        <v>42403.784027777772</v>
      </c>
      <c r="M4032" t="b">
        <v>0</v>
      </c>
      <c r="N4032">
        <v>6</v>
      </c>
      <c r="O4032" t="b">
        <v>0</v>
      </c>
      <c r="P4032" t="s">
        <v>8271</v>
      </c>
      <c r="Q4032" t="str">
        <f t="shared" si="251"/>
        <v>theater</v>
      </c>
      <c r="R4032" t="str">
        <f t="shared" si="252"/>
        <v>plays</v>
      </c>
      <c r="S4032">
        <f xml:space="preserve"> ROUND((E4032:E8145 / D4032:D8145)*100, 0)</f>
        <v>16</v>
      </c>
      <c r="T4032" s="5">
        <f t="shared" si="253"/>
        <v>66.67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0">
        <f t="shared" si="250"/>
        <v>41941.585231481484</v>
      </c>
      <c r="K4033">
        <v>1414591364</v>
      </c>
      <c r="L4033" s="10">
        <f>(((I4033/60)/60)/24)+DATE(1970,1,1)</f>
        <v>41991.626898148148</v>
      </c>
      <c r="M4033" t="b">
        <v>0</v>
      </c>
      <c r="N4033">
        <v>0</v>
      </c>
      <c r="O4033" t="b">
        <v>0</v>
      </c>
      <c r="P4033" t="s">
        <v>8271</v>
      </c>
      <c r="Q4033" t="str">
        <f t="shared" si="251"/>
        <v>theater</v>
      </c>
      <c r="R4033" t="str">
        <f t="shared" si="252"/>
        <v>plays</v>
      </c>
      <c r="S4033">
        <f xml:space="preserve"> ROUND((E4033:E8146 / D4033:D8146)*100, 0)</f>
        <v>0</v>
      </c>
      <c r="T4033" s="5">
        <f t="shared" si="253"/>
        <v>0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0">
        <f t="shared" si="250"/>
        <v>42293.809212962966</v>
      </c>
      <c r="K4034">
        <v>1445023516</v>
      </c>
      <c r="L4034" s="10">
        <f>(((I4034/60)/60)/24)+DATE(1970,1,1)</f>
        <v>42353.85087962963</v>
      </c>
      <c r="M4034" t="b">
        <v>0</v>
      </c>
      <c r="N4034">
        <v>7</v>
      </c>
      <c r="O4034" t="b">
        <v>0</v>
      </c>
      <c r="P4034" t="s">
        <v>8271</v>
      </c>
      <c r="Q4034" t="str">
        <f t="shared" si="251"/>
        <v>theater</v>
      </c>
      <c r="R4034" t="str">
        <f t="shared" si="252"/>
        <v>plays</v>
      </c>
      <c r="S4034">
        <f xml:space="preserve"> ROUND((E4034:E8147 / D4034:D8147)*100, 0)</f>
        <v>7</v>
      </c>
      <c r="T4034" s="5">
        <f t="shared" si="253"/>
        <v>59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0">
        <f t="shared" ref="J4035:J4098" si="254">(((K4035/60)/60)/24)+DATE(1970,1,1)</f>
        <v>42614.268796296295</v>
      </c>
      <c r="K4035">
        <v>1472711224</v>
      </c>
      <c r="L4035" s="10">
        <f>(((I4035/60)/60)/24)+DATE(1970,1,1)</f>
        <v>42645.375</v>
      </c>
      <c r="M4035" t="b">
        <v>0</v>
      </c>
      <c r="N4035">
        <v>94</v>
      </c>
      <c r="O4035" t="b">
        <v>0</v>
      </c>
      <c r="P4035" t="s">
        <v>8271</v>
      </c>
      <c r="Q4035" t="str">
        <f t="shared" ref="Q4035:Q4098" si="255">LEFT(P4035, SEARCH("/",P4035,1)-1)</f>
        <v>theater</v>
      </c>
      <c r="R4035" t="str">
        <f t="shared" ref="R4035:R4098" si="256">RIGHT(P4035,LEN(P4035)-SEARCH("/",P4035))</f>
        <v>plays</v>
      </c>
      <c r="S4035">
        <f xml:space="preserve"> ROUND((E4035:E8148 / D4035:D8148)*100, 0)</f>
        <v>26</v>
      </c>
      <c r="T4035" s="5">
        <f t="shared" si="253"/>
        <v>65.34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0">
        <f t="shared" si="254"/>
        <v>42067.947337962964</v>
      </c>
      <c r="K4036">
        <v>1425509050</v>
      </c>
      <c r="L4036" s="10">
        <f>(((I4036/60)/60)/24)+DATE(1970,1,1)</f>
        <v>42097.905671296292</v>
      </c>
      <c r="M4036" t="b">
        <v>0</v>
      </c>
      <c r="N4036">
        <v>2</v>
      </c>
      <c r="O4036" t="b">
        <v>0</v>
      </c>
      <c r="P4036" t="s">
        <v>8271</v>
      </c>
      <c r="Q4036" t="str">
        <f t="shared" si="255"/>
        <v>theater</v>
      </c>
      <c r="R4036" t="str">
        <f t="shared" si="256"/>
        <v>plays</v>
      </c>
      <c r="S4036">
        <f xml:space="preserve"> ROUND((E4036:E8149 / D4036:D8149)*100, 0)</f>
        <v>1</v>
      </c>
      <c r="T4036" s="5">
        <f t="shared" si="253"/>
        <v>100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0">
        <f t="shared" si="254"/>
        <v>41903.882951388885</v>
      </c>
      <c r="K4037">
        <v>1411333887</v>
      </c>
      <c r="L4037" s="10">
        <f>(((I4037/60)/60)/24)+DATE(1970,1,1)</f>
        <v>41933.882951388885</v>
      </c>
      <c r="M4037" t="b">
        <v>0</v>
      </c>
      <c r="N4037">
        <v>25</v>
      </c>
      <c r="O4037" t="b">
        <v>0</v>
      </c>
      <c r="P4037" t="s">
        <v>8271</v>
      </c>
      <c r="Q4037" t="str">
        <f t="shared" si="255"/>
        <v>theater</v>
      </c>
      <c r="R4037" t="str">
        <f t="shared" si="256"/>
        <v>plays</v>
      </c>
      <c r="S4037">
        <f xml:space="preserve"> ROUND((E4037:E8150 / D4037:D8150)*100, 0)</f>
        <v>37</v>
      </c>
      <c r="T4037" s="5">
        <f t="shared" si="253"/>
        <v>147.4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0">
        <f t="shared" si="254"/>
        <v>41804.937083333331</v>
      </c>
      <c r="K4038">
        <v>1402784964</v>
      </c>
      <c r="L4038" s="10">
        <f>(((I4038/60)/60)/24)+DATE(1970,1,1)</f>
        <v>41821.9375</v>
      </c>
      <c r="M4038" t="b">
        <v>0</v>
      </c>
      <c r="N4038">
        <v>17</v>
      </c>
      <c r="O4038" t="b">
        <v>0</v>
      </c>
      <c r="P4038" t="s">
        <v>8271</v>
      </c>
      <c r="Q4038" t="str">
        <f t="shared" si="255"/>
        <v>theater</v>
      </c>
      <c r="R4038" t="str">
        <f t="shared" si="256"/>
        <v>plays</v>
      </c>
      <c r="S4038">
        <f xml:space="preserve"> ROUND((E4038:E8151 / D4038:D8151)*100, 0)</f>
        <v>47</v>
      </c>
      <c r="T4038" s="5">
        <f t="shared" si="253"/>
        <v>166.06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0">
        <f t="shared" si="254"/>
        <v>42497.070775462969</v>
      </c>
      <c r="K4039">
        <v>1462585315</v>
      </c>
      <c r="L4039" s="10">
        <f>(((I4039/60)/60)/24)+DATE(1970,1,1)</f>
        <v>42514.600694444445</v>
      </c>
      <c r="M4039" t="b">
        <v>0</v>
      </c>
      <c r="N4039">
        <v>2</v>
      </c>
      <c r="O4039" t="b">
        <v>0</v>
      </c>
      <c r="P4039" t="s">
        <v>8271</v>
      </c>
      <c r="Q4039" t="str">
        <f t="shared" si="255"/>
        <v>theater</v>
      </c>
      <c r="R4039" t="str">
        <f t="shared" si="256"/>
        <v>plays</v>
      </c>
      <c r="S4039">
        <f xml:space="preserve"> ROUND((E4039:E8152 / D4039:D8152)*100, 0)</f>
        <v>11</v>
      </c>
      <c r="T4039" s="5">
        <f t="shared" si="253"/>
        <v>40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0">
        <f t="shared" si="254"/>
        <v>41869.798726851855</v>
      </c>
      <c r="K4040">
        <v>1408389010</v>
      </c>
      <c r="L4040" s="10">
        <f>(((I4040/60)/60)/24)+DATE(1970,1,1)</f>
        <v>41929.798726851855</v>
      </c>
      <c r="M4040" t="b">
        <v>0</v>
      </c>
      <c r="N4040">
        <v>4</v>
      </c>
      <c r="O4040" t="b">
        <v>0</v>
      </c>
      <c r="P4040" t="s">
        <v>8271</v>
      </c>
      <c r="Q4040" t="str">
        <f t="shared" si="255"/>
        <v>theater</v>
      </c>
      <c r="R4040" t="str">
        <f t="shared" si="256"/>
        <v>plays</v>
      </c>
      <c r="S4040">
        <f xml:space="preserve"> ROUND((E4040:E8153 / D4040:D8153)*100, 0)</f>
        <v>12</v>
      </c>
      <c r="T4040" s="5">
        <f t="shared" si="253"/>
        <v>75.25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0">
        <f t="shared" si="254"/>
        <v>42305.670914351853</v>
      </c>
      <c r="K4041">
        <v>1446048367</v>
      </c>
      <c r="L4041" s="10">
        <f>(((I4041/60)/60)/24)+DATE(1970,1,1)</f>
        <v>42339.249305555553</v>
      </c>
      <c r="M4041" t="b">
        <v>0</v>
      </c>
      <c r="N4041">
        <v>5</v>
      </c>
      <c r="O4041" t="b">
        <v>0</v>
      </c>
      <c r="P4041" t="s">
        <v>8271</v>
      </c>
      <c r="Q4041" t="str">
        <f t="shared" si="255"/>
        <v>theater</v>
      </c>
      <c r="R4041" t="str">
        <f t="shared" si="256"/>
        <v>plays</v>
      </c>
      <c r="S4041">
        <f xml:space="preserve"> ROUND((E4041:E8154 / D4041:D8154)*100, 0)</f>
        <v>60</v>
      </c>
      <c r="T4041" s="5">
        <f t="shared" si="253"/>
        <v>60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0">
        <f t="shared" si="254"/>
        <v>42144.231527777782</v>
      </c>
      <c r="K4042">
        <v>1432100004</v>
      </c>
      <c r="L4042" s="10">
        <f>(((I4042/60)/60)/24)+DATE(1970,1,1)</f>
        <v>42203.125</v>
      </c>
      <c r="M4042" t="b">
        <v>0</v>
      </c>
      <c r="N4042">
        <v>2</v>
      </c>
      <c r="O4042" t="b">
        <v>0</v>
      </c>
      <c r="P4042" t="s">
        <v>8271</v>
      </c>
      <c r="Q4042" t="str">
        <f t="shared" si="255"/>
        <v>theater</v>
      </c>
      <c r="R4042" t="str">
        <f t="shared" si="256"/>
        <v>plays</v>
      </c>
      <c r="S4042">
        <f xml:space="preserve"> ROUND((E4042:E8155 / D4042:D8155)*100, 0)</f>
        <v>31</v>
      </c>
      <c r="T4042" s="5">
        <f t="shared" si="253"/>
        <v>1250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0">
        <f t="shared" si="254"/>
        <v>42559.474004629628</v>
      </c>
      <c r="K4043">
        <v>1467976954</v>
      </c>
      <c r="L4043" s="10">
        <f>(((I4043/60)/60)/24)+DATE(1970,1,1)</f>
        <v>42619.474004629628</v>
      </c>
      <c r="M4043" t="b">
        <v>0</v>
      </c>
      <c r="N4043">
        <v>2</v>
      </c>
      <c r="O4043" t="b">
        <v>0</v>
      </c>
      <c r="P4043" t="s">
        <v>8271</v>
      </c>
      <c r="Q4043" t="str">
        <f t="shared" si="255"/>
        <v>theater</v>
      </c>
      <c r="R4043" t="str">
        <f t="shared" si="256"/>
        <v>plays</v>
      </c>
      <c r="S4043">
        <f xml:space="preserve"> ROUND((E4043:E8156 / D4043:D8156)*100, 0)</f>
        <v>0</v>
      </c>
      <c r="T4043" s="5">
        <f t="shared" si="253"/>
        <v>10.5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0">
        <f t="shared" si="254"/>
        <v>41995.084074074075</v>
      </c>
      <c r="K4044">
        <v>1419213664</v>
      </c>
      <c r="L4044" s="10">
        <f>(((I4044/60)/60)/24)+DATE(1970,1,1)</f>
        <v>42024.802777777775</v>
      </c>
      <c r="M4044" t="b">
        <v>0</v>
      </c>
      <c r="N4044">
        <v>3</v>
      </c>
      <c r="O4044" t="b">
        <v>0</v>
      </c>
      <c r="P4044" t="s">
        <v>8271</v>
      </c>
      <c r="Q4044" t="str">
        <f t="shared" si="255"/>
        <v>theater</v>
      </c>
      <c r="R4044" t="str">
        <f t="shared" si="256"/>
        <v>plays</v>
      </c>
      <c r="S4044">
        <f xml:space="preserve"> ROUND((E4044:E8157 / D4044:D8157)*100, 0)</f>
        <v>0</v>
      </c>
      <c r="T4044" s="5">
        <f t="shared" si="253"/>
        <v>7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0">
        <f t="shared" si="254"/>
        <v>41948.957465277781</v>
      </c>
      <c r="K4045">
        <v>1415228325</v>
      </c>
      <c r="L4045" s="10">
        <f>(((I4045/60)/60)/24)+DATE(1970,1,1)</f>
        <v>41963.957465277781</v>
      </c>
      <c r="M4045" t="b">
        <v>0</v>
      </c>
      <c r="N4045">
        <v>0</v>
      </c>
      <c r="O4045" t="b">
        <v>0</v>
      </c>
      <c r="P4045" t="s">
        <v>8271</v>
      </c>
      <c r="Q4045" t="str">
        <f t="shared" si="255"/>
        <v>theater</v>
      </c>
      <c r="R4045" t="str">
        <f t="shared" si="256"/>
        <v>plays</v>
      </c>
      <c r="S4045">
        <f xml:space="preserve"> ROUND((E4045:E8158 / D4045:D8158)*100, 0)</f>
        <v>0</v>
      </c>
      <c r="T4045" s="5">
        <f t="shared" si="253"/>
        <v>0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0">
        <f t="shared" si="254"/>
        <v>42074.219699074078</v>
      </c>
      <c r="K4046">
        <v>1426050982</v>
      </c>
      <c r="L4046" s="10">
        <f>(((I4046/60)/60)/24)+DATE(1970,1,1)</f>
        <v>42104.208333333328</v>
      </c>
      <c r="M4046" t="b">
        <v>0</v>
      </c>
      <c r="N4046">
        <v>4</v>
      </c>
      <c r="O4046" t="b">
        <v>0</v>
      </c>
      <c r="P4046" t="s">
        <v>8271</v>
      </c>
      <c r="Q4046" t="str">
        <f t="shared" si="255"/>
        <v>theater</v>
      </c>
      <c r="R4046" t="str">
        <f t="shared" si="256"/>
        <v>plays</v>
      </c>
      <c r="S4046">
        <f xml:space="preserve"> ROUND((E4046:E8159 / D4046:D8159)*100, 0)</f>
        <v>38</v>
      </c>
      <c r="T4046" s="5">
        <f t="shared" si="253"/>
        <v>56.25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0">
        <f t="shared" si="254"/>
        <v>41842.201261574075</v>
      </c>
      <c r="K4047">
        <v>1406004589</v>
      </c>
      <c r="L4047" s="10">
        <f>(((I4047/60)/60)/24)+DATE(1970,1,1)</f>
        <v>41872.201261574075</v>
      </c>
      <c r="M4047" t="b">
        <v>0</v>
      </c>
      <c r="N4047">
        <v>1</v>
      </c>
      <c r="O4047" t="b">
        <v>0</v>
      </c>
      <c r="P4047" t="s">
        <v>8271</v>
      </c>
      <c r="Q4047" t="str">
        <f t="shared" si="255"/>
        <v>theater</v>
      </c>
      <c r="R4047" t="str">
        <f t="shared" si="256"/>
        <v>plays</v>
      </c>
      <c r="S4047">
        <f xml:space="preserve"> ROUND((E4047:E8160 / D4047:D8160)*100, 0)</f>
        <v>0</v>
      </c>
      <c r="T4047" s="5">
        <f t="shared" si="253"/>
        <v>1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0">
        <f t="shared" si="254"/>
        <v>41904.650578703702</v>
      </c>
      <c r="K4048">
        <v>1411400210</v>
      </c>
      <c r="L4048" s="10">
        <f>(((I4048/60)/60)/24)+DATE(1970,1,1)</f>
        <v>41934.650578703702</v>
      </c>
      <c r="M4048" t="b">
        <v>0</v>
      </c>
      <c r="N4048">
        <v>12</v>
      </c>
      <c r="O4048" t="b">
        <v>0</v>
      </c>
      <c r="P4048" t="s">
        <v>8271</v>
      </c>
      <c r="Q4048" t="str">
        <f t="shared" si="255"/>
        <v>theater</v>
      </c>
      <c r="R4048" t="str">
        <f t="shared" si="256"/>
        <v>plays</v>
      </c>
      <c r="S4048">
        <f xml:space="preserve"> ROUND((E4048:E8161 / D4048:D8161)*100, 0)</f>
        <v>8</v>
      </c>
      <c r="T4048" s="5">
        <f t="shared" si="253"/>
        <v>38.33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0">
        <f t="shared" si="254"/>
        <v>41991.022488425922</v>
      </c>
      <c r="K4049">
        <v>1418862743</v>
      </c>
      <c r="L4049" s="10">
        <f>(((I4049/60)/60)/24)+DATE(1970,1,1)</f>
        <v>42015.041666666672</v>
      </c>
      <c r="M4049" t="b">
        <v>0</v>
      </c>
      <c r="N4049">
        <v>4</v>
      </c>
      <c r="O4049" t="b">
        <v>0</v>
      </c>
      <c r="P4049" t="s">
        <v>8271</v>
      </c>
      <c r="Q4049" t="str">
        <f t="shared" si="255"/>
        <v>theater</v>
      </c>
      <c r="R4049" t="str">
        <f t="shared" si="256"/>
        <v>plays</v>
      </c>
      <c r="S4049">
        <f xml:space="preserve"> ROUND((E4049:E8162 / D4049:D8162)*100, 0)</f>
        <v>2</v>
      </c>
      <c r="T4049" s="5">
        <f t="shared" si="253"/>
        <v>27.5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0">
        <f t="shared" si="254"/>
        <v>42436.509108796294</v>
      </c>
      <c r="K4050">
        <v>1457352787</v>
      </c>
      <c r="L4050" s="10">
        <f>(((I4050/60)/60)/24)+DATE(1970,1,1)</f>
        <v>42471.467442129629</v>
      </c>
      <c r="M4050" t="b">
        <v>0</v>
      </c>
      <c r="N4050">
        <v>91</v>
      </c>
      <c r="O4050" t="b">
        <v>0</v>
      </c>
      <c r="P4050" t="s">
        <v>8271</v>
      </c>
      <c r="Q4050" t="str">
        <f t="shared" si="255"/>
        <v>theater</v>
      </c>
      <c r="R4050" t="str">
        <f t="shared" si="256"/>
        <v>plays</v>
      </c>
      <c r="S4050">
        <f xml:space="preserve"> ROUND((E4050:E8163 / D4050:D8163)*100, 0)</f>
        <v>18</v>
      </c>
      <c r="T4050" s="5">
        <f t="shared" si="253"/>
        <v>32.979999999999997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0">
        <f t="shared" si="254"/>
        <v>42169.958506944444</v>
      </c>
      <c r="K4051">
        <v>1434322815</v>
      </c>
      <c r="L4051" s="10">
        <f>(((I4051/60)/60)/24)+DATE(1970,1,1)</f>
        <v>42199.958506944444</v>
      </c>
      <c r="M4051" t="b">
        <v>0</v>
      </c>
      <c r="N4051">
        <v>1</v>
      </c>
      <c r="O4051" t="b">
        <v>0</v>
      </c>
      <c r="P4051" t="s">
        <v>8271</v>
      </c>
      <c r="Q4051" t="str">
        <f t="shared" si="255"/>
        <v>theater</v>
      </c>
      <c r="R4051" t="str">
        <f t="shared" si="256"/>
        <v>plays</v>
      </c>
      <c r="S4051">
        <f xml:space="preserve"> ROUND((E4051:E8164 / D4051:D8164)*100, 0)</f>
        <v>0</v>
      </c>
      <c r="T4051" s="5">
        <f t="shared" si="253"/>
        <v>16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0">
        <f t="shared" si="254"/>
        <v>41905.636469907404</v>
      </c>
      <c r="K4052">
        <v>1411485391</v>
      </c>
      <c r="L4052" s="10">
        <f>(((I4052/60)/60)/24)+DATE(1970,1,1)</f>
        <v>41935.636469907404</v>
      </c>
      <c r="M4052" t="b">
        <v>0</v>
      </c>
      <c r="N4052">
        <v>1</v>
      </c>
      <c r="O4052" t="b">
        <v>0</v>
      </c>
      <c r="P4052" t="s">
        <v>8271</v>
      </c>
      <c r="Q4052" t="str">
        <f t="shared" si="255"/>
        <v>theater</v>
      </c>
      <c r="R4052" t="str">
        <f t="shared" si="256"/>
        <v>plays</v>
      </c>
      <c r="S4052">
        <f xml:space="preserve"> ROUND((E4052:E8165 / D4052:D8165)*100, 0)</f>
        <v>0</v>
      </c>
      <c r="T4052" s="5">
        <f t="shared" si="253"/>
        <v>1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0">
        <f t="shared" si="254"/>
        <v>41761.810150462967</v>
      </c>
      <c r="K4053">
        <v>1399058797</v>
      </c>
      <c r="L4053" s="10">
        <f>(((I4053/60)/60)/24)+DATE(1970,1,1)</f>
        <v>41768.286805555559</v>
      </c>
      <c r="M4053" t="b">
        <v>0</v>
      </c>
      <c r="N4053">
        <v>0</v>
      </c>
      <c r="O4053" t="b">
        <v>0</v>
      </c>
      <c r="P4053" t="s">
        <v>8271</v>
      </c>
      <c r="Q4053" t="str">
        <f t="shared" si="255"/>
        <v>theater</v>
      </c>
      <c r="R4053" t="str">
        <f t="shared" si="256"/>
        <v>plays</v>
      </c>
      <c r="S4053">
        <f xml:space="preserve"> ROUND((E4053:E8166 / D4053:D8166)*100, 0)</f>
        <v>0</v>
      </c>
      <c r="T4053" s="5">
        <f t="shared" si="253"/>
        <v>0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0">
        <f t="shared" si="254"/>
        <v>41865.878657407404</v>
      </c>
      <c r="K4054">
        <v>1408050316</v>
      </c>
      <c r="L4054" s="10">
        <f>(((I4054/60)/60)/24)+DATE(1970,1,1)</f>
        <v>41925.878657407404</v>
      </c>
      <c r="M4054" t="b">
        <v>0</v>
      </c>
      <c r="N4054">
        <v>13</v>
      </c>
      <c r="O4054" t="b">
        <v>0</v>
      </c>
      <c r="P4054" t="s">
        <v>8271</v>
      </c>
      <c r="Q4054" t="str">
        <f t="shared" si="255"/>
        <v>theater</v>
      </c>
      <c r="R4054" t="str">
        <f t="shared" si="256"/>
        <v>plays</v>
      </c>
      <c r="S4054">
        <f xml:space="preserve"> ROUND((E4054:E8167 / D4054:D8167)*100, 0)</f>
        <v>38</v>
      </c>
      <c r="T4054" s="5">
        <f t="shared" si="253"/>
        <v>86.62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0">
        <f t="shared" si="254"/>
        <v>41928.690138888887</v>
      </c>
      <c r="K4055">
        <v>1413477228</v>
      </c>
      <c r="L4055" s="10">
        <f>(((I4055/60)/60)/24)+DATE(1970,1,1)</f>
        <v>41958.833333333328</v>
      </c>
      <c r="M4055" t="b">
        <v>0</v>
      </c>
      <c r="N4055">
        <v>2</v>
      </c>
      <c r="O4055" t="b">
        <v>0</v>
      </c>
      <c r="P4055" t="s">
        <v>8271</v>
      </c>
      <c r="Q4055" t="str">
        <f t="shared" si="255"/>
        <v>theater</v>
      </c>
      <c r="R4055" t="str">
        <f t="shared" si="256"/>
        <v>plays</v>
      </c>
      <c r="S4055">
        <f xml:space="preserve"> ROUND((E4055:E8168 / D4055:D8168)*100, 0)</f>
        <v>22</v>
      </c>
      <c r="T4055" s="5">
        <f t="shared" si="253"/>
        <v>55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0">
        <f t="shared" si="254"/>
        <v>42613.841261574074</v>
      </c>
      <c r="K4056">
        <v>1472674285</v>
      </c>
      <c r="L4056" s="10">
        <f>(((I4056/60)/60)/24)+DATE(1970,1,1)</f>
        <v>42644.166666666672</v>
      </c>
      <c r="M4056" t="b">
        <v>0</v>
      </c>
      <c r="N4056">
        <v>0</v>
      </c>
      <c r="O4056" t="b">
        <v>0</v>
      </c>
      <c r="P4056" t="s">
        <v>8271</v>
      </c>
      <c r="Q4056" t="str">
        <f t="shared" si="255"/>
        <v>theater</v>
      </c>
      <c r="R4056" t="str">
        <f t="shared" si="256"/>
        <v>plays</v>
      </c>
      <c r="S4056">
        <f xml:space="preserve"> ROUND((E4056:E8169 / D4056:D8169)*100, 0)</f>
        <v>0</v>
      </c>
      <c r="T4056" s="5">
        <f t="shared" si="253"/>
        <v>0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0">
        <f t="shared" si="254"/>
        <v>41779.648506944446</v>
      </c>
      <c r="K4057">
        <v>1400600031</v>
      </c>
      <c r="L4057" s="10">
        <f>(((I4057/60)/60)/24)+DATE(1970,1,1)</f>
        <v>41809.648506944446</v>
      </c>
      <c r="M4057" t="b">
        <v>0</v>
      </c>
      <c r="N4057">
        <v>21</v>
      </c>
      <c r="O4057" t="b">
        <v>0</v>
      </c>
      <c r="P4057" t="s">
        <v>8271</v>
      </c>
      <c r="Q4057" t="str">
        <f t="shared" si="255"/>
        <v>theater</v>
      </c>
      <c r="R4057" t="str">
        <f t="shared" si="256"/>
        <v>plays</v>
      </c>
      <c r="S4057">
        <f xml:space="preserve"> ROUND((E4057:E8170 / D4057:D8170)*100, 0)</f>
        <v>18</v>
      </c>
      <c r="T4057" s="5">
        <f t="shared" si="253"/>
        <v>41.95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0">
        <f t="shared" si="254"/>
        <v>42534.933321759265</v>
      </c>
      <c r="K4058">
        <v>1465856639</v>
      </c>
      <c r="L4058" s="10">
        <f>(((I4058/60)/60)/24)+DATE(1970,1,1)</f>
        <v>42554.832638888889</v>
      </c>
      <c r="M4058" t="b">
        <v>0</v>
      </c>
      <c r="N4058">
        <v>9</v>
      </c>
      <c r="O4058" t="b">
        <v>0</v>
      </c>
      <c r="P4058" t="s">
        <v>8271</v>
      </c>
      <c r="Q4058" t="str">
        <f t="shared" si="255"/>
        <v>theater</v>
      </c>
      <c r="R4058" t="str">
        <f t="shared" si="256"/>
        <v>plays</v>
      </c>
      <c r="S4058">
        <f xml:space="preserve"> ROUND((E4058:E8171 / D4058:D8171)*100, 0)</f>
        <v>53</v>
      </c>
      <c r="T4058" s="5">
        <f t="shared" si="253"/>
        <v>88.33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0">
        <f t="shared" si="254"/>
        <v>42310.968518518523</v>
      </c>
      <c r="K4059">
        <v>1446506080</v>
      </c>
      <c r="L4059" s="10">
        <f>(((I4059/60)/60)/24)+DATE(1970,1,1)</f>
        <v>42333.958333333328</v>
      </c>
      <c r="M4059" t="b">
        <v>0</v>
      </c>
      <c r="N4059">
        <v>6</v>
      </c>
      <c r="O4059" t="b">
        <v>0</v>
      </c>
      <c r="P4059" t="s">
        <v>8271</v>
      </c>
      <c r="Q4059" t="str">
        <f t="shared" si="255"/>
        <v>theater</v>
      </c>
      <c r="R4059" t="str">
        <f t="shared" si="256"/>
        <v>plays</v>
      </c>
      <c r="S4059">
        <f xml:space="preserve"> ROUND((E4059:E8172 / D4059:D8172)*100, 0)</f>
        <v>22</v>
      </c>
      <c r="T4059" s="5">
        <f t="shared" si="253"/>
        <v>129.16999999999999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0">
        <f t="shared" si="254"/>
        <v>42446.060694444444</v>
      </c>
      <c r="K4060">
        <v>1458178044</v>
      </c>
      <c r="L4060" s="10">
        <f>(((I4060/60)/60)/24)+DATE(1970,1,1)</f>
        <v>42461.165972222225</v>
      </c>
      <c r="M4060" t="b">
        <v>0</v>
      </c>
      <c r="N4060">
        <v>4</v>
      </c>
      <c r="O4060" t="b">
        <v>0</v>
      </c>
      <c r="P4060" t="s">
        <v>8271</v>
      </c>
      <c r="Q4060" t="str">
        <f t="shared" si="255"/>
        <v>theater</v>
      </c>
      <c r="R4060" t="str">
        <f t="shared" si="256"/>
        <v>plays</v>
      </c>
      <c r="S4060">
        <f xml:space="preserve"> ROUND((E4060:E8173 / D4060:D8173)*100, 0)</f>
        <v>3</v>
      </c>
      <c r="T4060" s="5">
        <f t="shared" si="253"/>
        <v>23.75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0">
        <f t="shared" si="254"/>
        <v>41866.640648148146</v>
      </c>
      <c r="K4061">
        <v>1408116152</v>
      </c>
      <c r="L4061" s="10">
        <f>(((I4061/60)/60)/24)+DATE(1970,1,1)</f>
        <v>41898.125</v>
      </c>
      <c r="M4061" t="b">
        <v>0</v>
      </c>
      <c r="N4061">
        <v>7</v>
      </c>
      <c r="O4061" t="b">
        <v>0</v>
      </c>
      <c r="P4061" t="s">
        <v>8271</v>
      </c>
      <c r="Q4061" t="str">
        <f t="shared" si="255"/>
        <v>theater</v>
      </c>
      <c r="R4061" t="str">
        <f t="shared" si="256"/>
        <v>plays</v>
      </c>
      <c r="S4061">
        <f xml:space="preserve"> ROUND((E4061:E8174 / D4061:D8174)*100, 0)</f>
        <v>3</v>
      </c>
      <c r="T4061" s="5">
        <f t="shared" si="253"/>
        <v>35.71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0">
        <f t="shared" si="254"/>
        <v>41779.695092592592</v>
      </c>
      <c r="K4062">
        <v>1400604056</v>
      </c>
      <c r="L4062" s="10">
        <f>(((I4062/60)/60)/24)+DATE(1970,1,1)</f>
        <v>41813.666666666664</v>
      </c>
      <c r="M4062" t="b">
        <v>0</v>
      </c>
      <c r="N4062">
        <v>5</v>
      </c>
      <c r="O4062" t="b">
        <v>0</v>
      </c>
      <c r="P4062" t="s">
        <v>8271</v>
      </c>
      <c r="Q4062" t="str">
        <f t="shared" si="255"/>
        <v>theater</v>
      </c>
      <c r="R4062" t="str">
        <f t="shared" si="256"/>
        <v>plays</v>
      </c>
      <c r="S4062">
        <f xml:space="preserve"> ROUND((E4062:E8175 / D4062:D8175)*100, 0)</f>
        <v>3</v>
      </c>
      <c r="T4062" s="5">
        <f t="shared" si="253"/>
        <v>57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0">
        <f t="shared" si="254"/>
        <v>42421.141469907408</v>
      </c>
      <c r="K4063">
        <v>1456025023</v>
      </c>
      <c r="L4063" s="10">
        <f>(((I4063/60)/60)/24)+DATE(1970,1,1)</f>
        <v>42481.099803240737</v>
      </c>
      <c r="M4063" t="b">
        <v>0</v>
      </c>
      <c r="N4063">
        <v>0</v>
      </c>
      <c r="O4063" t="b">
        <v>0</v>
      </c>
      <c r="P4063" t="s">
        <v>8271</v>
      </c>
      <c r="Q4063" t="str">
        <f t="shared" si="255"/>
        <v>theater</v>
      </c>
      <c r="R4063" t="str">
        <f t="shared" si="256"/>
        <v>plays</v>
      </c>
      <c r="S4063">
        <f xml:space="preserve"> ROUND((E4063:E8176 / D4063:D8176)*100, 0)</f>
        <v>0</v>
      </c>
      <c r="T4063" s="5">
        <f t="shared" si="253"/>
        <v>0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0">
        <f t="shared" si="254"/>
        <v>42523.739212962959</v>
      </c>
      <c r="K4064">
        <v>1464889468</v>
      </c>
      <c r="L4064" s="10">
        <f>(((I4064/60)/60)/24)+DATE(1970,1,1)</f>
        <v>42553.739212962959</v>
      </c>
      <c r="M4064" t="b">
        <v>0</v>
      </c>
      <c r="N4064">
        <v>3</v>
      </c>
      <c r="O4064" t="b">
        <v>0</v>
      </c>
      <c r="P4064" t="s">
        <v>8271</v>
      </c>
      <c r="Q4064" t="str">
        <f t="shared" si="255"/>
        <v>theater</v>
      </c>
      <c r="R4064" t="str">
        <f t="shared" si="256"/>
        <v>plays</v>
      </c>
      <c r="S4064">
        <f xml:space="preserve"> ROUND((E4064:E8177 / D4064:D8177)*100, 0)</f>
        <v>2</v>
      </c>
      <c r="T4064" s="5">
        <f t="shared" si="253"/>
        <v>163.33000000000001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0">
        <f t="shared" si="254"/>
        <v>41787.681527777779</v>
      </c>
      <c r="K4065">
        <v>1401294084</v>
      </c>
      <c r="L4065" s="10">
        <f>(((I4065/60)/60)/24)+DATE(1970,1,1)</f>
        <v>41817.681527777779</v>
      </c>
      <c r="M4065" t="b">
        <v>0</v>
      </c>
      <c r="N4065">
        <v>9</v>
      </c>
      <c r="O4065" t="b">
        <v>0</v>
      </c>
      <c r="P4065" t="s">
        <v>8271</v>
      </c>
      <c r="Q4065" t="str">
        <f t="shared" si="255"/>
        <v>theater</v>
      </c>
      <c r="R4065" t="str">
        <f t="shared" si="256"/>
        <v>plays</v>
      </c>
      <c r="S4065">
        <f xml:space="preserve"> ROUND((E4065:E8178 / D4065:D8178)*100, 0)</f>
        <v>1</v>
      </c>
      <c r="T4065" s="5">
        <f t="shared" si="253"/>
        <v>15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0">
        <f t="shared" si="254"/>
        <v>42093.588263888887</v>
      </c>
      <c r="K4066">
        <v>1427724426</v>
      </c>
      <c r="L4066" s="10">
        <f>(((I4066/60)/60)/24)+DATE(1970,1,1)</f>
        <v>42123.588263888887</v>
      </c>
      <c r="M4066" t="b">
        <v>0</v>
      </c>
      <c r="N4066">
        <v>6</v>
      </c>
      <c r="O4066" t="b">
        <v>0</v>
      </c>
      <c r="P4066" t="s">
        <v>8271</v>
      </c>
      <c r="Q4066" t="str">
        <f t="shared" si="255"/>
        <v>theater</v>
      </c>
      <c r="R4066" t="str">
        <f t="shared" si="256"/>
        <v>plays</v>
      </c>
      <c r="S4066">
        <f xml:space="preserve"> ROUND((E4066:E8179 / D4066:D8179)*100, 0)</f>
        <v>19</v>
      </c>
      <c r="T4066" s="5">
        <f t="shared" si="253"/>
        <v>64.17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0">
        <f t="shared" si="254"/>
        <v>41833.951516203706</v>
      </c>
      <c r="K4067">
        <v>1405291811</v>
      </c>
      <c r="L4067" s="10">
        <f>(((I4067/60)/60)/24)+DATE(1970,1,1)</f>
        <v>41863.951516203706</v>
      </c>
      <c r="M4067" t="b">
        <v>0</v>
      </c>
      <c r="N4067">
        <v>4</v>
      </c>
      <c r="O4067" t="b">
        <v>0</v>
      </c>
      <c r="P4067" t="s">
        <v>8271</v>
      </c>
      <c r="Q4067" t="str">
        <f t="shared" si="255"/>
        <v>theater</v>
      </c>
      <c r="R4067" t="str">
        <f t="shared" si="256"/>
        <v>plays</v>
      </c>
      <c r="S4067">
        <f xml:space="preserve"> ROUND((E4067:E8180 / D4067:D8180)*100, 0)</f>
        <v>1</v>
      </c>
      <c r="T4067" s="5">
        <f t="shared" si="253"/>
        <v>6.75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0">
        <f t="shared" si="254"/>
        <v>42479.039212962962</v>
      </c>
      <c r="K4068">
        <v>1461027388</v>
      </c>
      <c r="L4068" s="10">
        <f>(((I4068/60)/60)/24)+DATE(1970,1,1)</f>
        <v>42509.039212962962</v>
      </c>
      <c r="M4068" t="b">
        <v>0</v>
      </c>
      <c r="N4068">
        <v>1</v>
      </c>
      <c r="O4068" t="b">
        <v>0</v>
      </c>
      <c r="P4068" t="s">
        <v>8271</v>
      </c>
      <c r="Q4068" t="str">
        <f t="shared" si="255"/>
        <v>theater</v>
      </c>
      <c r="R4068" t="str">
        <f t="shared" si="256"/>
        <v>plays</v>
      </c>
      <c r="S4068">
        <f xml:space="preserve"> ROUND((E4068:E8181 / D4068:D8181)*100, 0)</f>
        <v>0</v>
      </c>
      <c r="T4068" s="5">
        <f t="shared" si="253"/>
        <v>25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0">
        <f t="shared" si="254"/>
        <v>42235.117476851854</v>
      </c>
      <c r="K4069">
        <v>1439952550</v>
      </c>
      <c r="L4069" s="10">
        <f>(((I4069/60)/60)/24)+DATE(1970,1,1)</f>
        <v>42275.117476851854</v>
      </c>
      <c r="M4069" t="b">
        <v>0</v>
      </c>
      <c r="N4069">
        <v>17</v>
      </c>
      <c r="O4069" t="b">
        <v>0</v>
      </c>
      <c r="P4069" t="s">
        <v>8271</v>
      </c>
      <c r="Q4069" t="str">
        <f t="shared" si="255"/>
        <v>theater</v>
      </c>
      <c r="R4069" t="str">
        <f t="shared" si="256"/>
        <v>plays</v>
      </c>
      <c r="S4069">
        <f xml:space="preserve"> ROUND((E4069:E8182 / D4069:D8182)*100, 0)</f>
        <v>61</v>
      </c>
      <c r="T4069" s="5">
        <f t="shared" si="253"/>
        <v>179.12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0">
        <f t="shared" si="254"/>
        <v>42718.963599537034</v>
      </c>
      <c r="K4070">
        <v>1481756855</v>
      </c>
      <c r="L4070" s="10">
        <f>(((I4070/60)/60)/24)+DATE(1970,1,1)</f>
        <v>42748.961805555555</v>
      </c>
      <c r="M4070" t="b">
        <v>0</v>
      </c>
      <c r="N4070">
        <v>1</v>
      </c>
      <c r="O4070" t="b">
        <v>0</v>
      </c>
      <c r="P4070" t="s">
        <v>8271</v>
      </c>
      <c r="Q4070" t="str">
        <f t="shared" si="255"/>
        <v>theater</v>
      </c>
      <c r="R4070" t="str">
        <f t="shared" si="256"/>
        <v>plays</v>
      </c>
      <c r="S4070">
        <f xml:space="preserve"> ROUND((E4070:E8183 / D4070:D8183)*100, 0)</f>
        <v>1</v>
      </c>
      <c r="T4070" s="5">
        <f t="shared" si="253"/>
        <v>34.950000000000003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0">
        <f t="shared" si="254"/>
        <v>42022.661527777775</v>
      </c>
      <c r="K4071">
        <v>1421596356</v>
      </c>
      <c r="L4071" s="10">
        <f>(((I4071/60)/60)/24)+DATE(1970,1,1)</f>
        <v>42063.5</v>
      </c>
      <c r="M4071" t="b">
        <v>0</v>
      </c>
      <c r="N4071">
        <v>13</v>
      </c>
      <c r="O4071" t="b">
        <v>0</v>
      </c>
      <c r="P4071" t="s">
        <v>8271</v>
      </c>
      <c r="Q4071" t="str">
        <f t="shared" si="255"/>
        <v>theater</v>
      </c>
      <c r="R4071" t="str">
        <f t="shared" si="256"/>
        <v>plays</v>
      </c>
      <c r="S4071">
        <f xml:space="preserve"> ROUND((E4071:E8184 / D4071:D8184)*100, 0)</f>
        <v>34</v>
      </c>
      <c r="T4071" s="5">
        <f t="shared" si="253"/>
        <v>33.08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0">
        <f t="shared" si="254"/>
        <v>42031.666898148149</v>
      </c>
      <c r="K4072">
        <v>1422374420</v>
      </c>
      <c r="L4072" s="10">
        <f>(((I4072/60)/60)/24)+DATE(1970,1,1)</f>
        <v>42064.125</v>
      </c>
      <c r="M4072" t="b">
        <v>0</v>
      </c>
      <c r="N4072">
        <v>6</v>
      </c>
      <c r="O4072" t="b">
        <v>0</v>
      </c>
      <c r="P4072" t="s">
        <v>8271</v>
      </c>
      <c r="Q4072" t="str">
        <f t="shared" si="255"/>
        <v>theater</v>
      </c>
      <c r="R4072" t="str">
        <f t="shared" si="256"/>
        <v>plays</v>
      </c>
      <c r="S4072">
        <f xml:space="preserve"> ROUND((E4072:E8185 / D4072:D8185)*100, 0)</f>
        <v>17</v>
      </c>
      <c r="T4072" s="5">
        <f t="shared" si="253"/>
        <v>27.5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0">
        <f t="shared" si="254"/>
        <v>42700.804756944446</v>
      </c>
      <c r="K4073">
        <v>1480187931</v>
      </c>
      <c r="L4073" s="10">
        <f>(((I4073/60)/60)/24)+DATE(1970,1,1)</f>
        <v>42730.804756944446</v>
      </c>
      <c r="M4073" t="b">
        <v>0</v>
      </c>
      <c r="N4073">
        <v>0</v>
      </c>
      <c r="O4073" t="b">
        <v>0</v>
      </c>
      <c r="P4073" t="s">
        <v>8271</v>
      </c>
      <c r="Q4073" t="str">
        <f t="shared" si="255"/>
        <v>theater</v>
      </c>
      <c r="R4073" t="str">
        <f t="shared" si="256"/>
        <v>plays</v>
      </c>
      <c r="S4073">
        <f xml:space="preserve"> ROUND((E4073:E8186 / D4073:D8186)*100, 0)</f>
        <v>0</v>
      </c>
      <c r="T4073" s="5">
        <f t="shared" si="253"/>
        <v>0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0">
        <f t="shared" si="254"/>
        <v>41812.77443287037</v>
      </c>
      <c r="K4074">
        <v>1403462111</v>
      </c>
      <c r="L4074" s="10">
        <f>(((I4074/60)/60)/24)+DATE(1970,1,1)</f>
        <v>41872.77443287037</v>
      </c>
      <c r="M4074" t="b">
        <v>0</v>
      </c>
      <c r="N4074">
        <v>2</v>
      </c>
      <c r="O4074" t="b">
        <v>0</v>
      </c>
      <c r="P4074" t="s">
        <v>8271</v>
      </c>
      <c r="Q4074" t="str">
        <f t="shared" si="255"/>
        <v>theater</v>
      </c>
      <c r="R4074" t="str">
        <f t="shared" si="256"/>
        <v>plays</v>
      </c>
      <c r="S4074">
        <f xml:space="preserve"> ROUND((E4074:E8187 / D4074:D8187)*100, 0)</f>
        <v>0</v>
      </c>
      <c r="T4074" s="5">
        <f t="shared" si="253"/>
        <v>2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0">
        <f t="shared" si="254"/>
        <v>42078.34520833334</v>
      </c>
      <c r="K4075">
        <v>1426407426</v>
      </c>
      <c r="L4075" s="10">
        <f>(((I4075/60)/60)/24)+DATE(1970,1,1)</f>
        <v>42133.166666666672</v>
      </c>
      <c r="M4075" t="b">
        <v>0</v>
      </c>
      <c r="N4075">
        <v>2</v>
      </c>
      <c r="O4075" t="b">
        <v>0</v>
      </c>
      <c r="P4075" t="s">
        <v>8271</v>
      </c>
      <c r="Q4075" t="str">
        <f t="shared" si="255"/>
        <v>theater</v>
      </c>
      <c r="R4075" t="str">
        <f t="shared" si="256"/>
        <v>plays</v>
      </c>
      <c r="S4075">
        <f xml:space="preserve"> ROUND((E4075:E8188 / D4075:D8188)*100, 0)</f>
        <v>1</v>
      </c>
      <c r="T4075" s="5">
        <f t="shared" si="253"/>
        <v>18.5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0">
        <f t="shared" si="254"/>
        <v>42283.552951388891</v>
      </c>
      <c r="K4076">
        <v>1444137375</v>
      </c>
      <c r="L4076" s="10">
        <f>(((I4076/60)/60)/24)+DATE(1970,1,1)</f>
        <v>42313.594618055555</v>
      </c>
      <c r="M4076" t="b">
        <v>0</v>
      </c>
      <c r="N4076">
        <v>21</v>
      </c>
      <c r="O4076" t="b">
        <v>0</v>
      </c>
      <c r="P4076" t="s">
        <v>8271</v>
      </c>
      <c r="Q4076" t="str">
        <f t="shared" si="255"/>
        <v>theater</v>
      </c>
      <c r="R4076" t="str">
        <f t="shared" si="256"/>
        <v>plays</v>
      </c>
      <c r="S4076">
        <f xml:space="preserve"> ROUND((E4076:E8189 / D4076:D8189)*100, 0)</f>
        <v>27</v>
      </c>
      <c r="T4076" s="5">
        <f t="shared" si="253"/>
        <v>35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0">
        <f t="shared" si="254"/>
        <v>41779.045937499999</v>
      </c>
      <c r="K4077">
        <v>1400547969</v>
      </c>
      <c r="L4077" s="10">
        <f>(((I4077/60)/60)/24)+DATE(1970,1,1)</f>
        <v>41820.727777777778</v>
      </c>
      <c r="M4077" t="b">
        <v>0</v>
      </c>
      <c r="N4077">
        <v>13</v>
      </c>
      <c r="O4077" t="b">
        <v>0</v>
      </c>
      <c r="P4077" t="s">
        <v>8271</v>
      </c>
      <c r="Q4077" t="str">
        <f t="shared" si="255"/>
        <v>theater</v>
      </c>
      <c r="R4077" t="str">
        <f t="shared" si="256"/>
        <v>plays</v>
      </c>
      <c r="S4077">
        <f xml:space="preserve"> ROUND((E4077:E8190 / D4077:D8190)*100, 0)</f>
        <v>29</v>
      </c>
      <c r="T4077" s="5">
        <f t="shared" si="253"/>
        <v>44.31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0">
        <f t="shared" si="254"/>
        <v>41905.795706018522</v>
      </c>
      <c r="K4078">
        <v>1411499149</v>
      </c>
      <c r="L4078" s="10">
        <f>(((I4078/60)/60)/24)+DATE(1970,1,1)</f>
        <v>41933.82708333333</v>
      </c>
      <c r="M4078" t="b">
        <v>0</v>
      </c>
      <c r="N4078">
        <v>0</v>
      </c>
      <c r="O4078" t="b">
        <v>0</v>
      </c>
      <c r="P4078" t="s">
        <v>8271</v>
      </c>
      <c r="Q4078" t="str">
        <f t="shared" si="255"/>
        <v>theater</v>
      </c>
      <c r="R4078" t="str">
        <f t="shared" si="256"/>
        <v>plays</v>
      </c>
      <c r="S4078">
        <f xml:space="preserve"> ROUND((E4078:E8191 / D4078:D8191)*100, 0)</f>
        <v>0</v>
      </c>
      <c r="T4078" s="5">
        <f t="shared" si="253"/>
        <v>0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0">
        <f t="shared" si="254"/>
        <v>42695.7105787037</v>
      </c>
      <c r="K4079">
        <v>1479747794</v>
      </c>
      <c r="L4079" s="10">
        <f>(((I4079/60)/60)/24)+DATE(1970,1,1)</f>
        <v>42725.7105787037</v>
      </c>
      <c r="M4079" t="b">
        <v>0</v>
      </c>
      <c r="N4079">
        <v>6</v>
      </c>
      <c r="O4079" t="b">
        <v>0</v>
      </c>
      <c r="P4079" t="s">
        <v>8271</v>
      </c>
      <c r="Q4079" t="str">
        <f t="shared" si="255"/>
        <v>theater</v>
      </c>
      <c r="R4079" t="str">
        <f t="shared" si="256"/>
        <v>plays</v>
      </c>
      <c r="S4079">
        <f xml:space="preserve"> ROUND((E4079:E8192 / D4079:D8192)*100, 0)</f>
        <v>9</v>
      </c>
      <c r="T4079" s="5">
        <f t="shared" si="253"/>
        <v>222.5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0">
        <f t="shared" si="254"/>
        <v>42732.787523148145</v>
      </c>
      <c r="K4080">
        <v>1482951242</v>
      </c>
      <c r="L4080" s="10">
        <f>(((I4080/60)/60)/24)+DATE(1970,1,1)</f>
        <v>42762.787523148145</v>
      </c>
      <c r="M4080" t="b">
        <v>0</v>
      </c>
      <c r="N4080">
        <v>0</v>
      </c>
      <c r="O4080" t="b">
        <v>0</v>
      </c>
      <c r="P4080" t="s">
        <v>8271</v>
      </c>
      <c r="Q4080" t="str">
        <f t="shared" si="255"/>
        <v>theater</v>
      </c>
      <c r="R4080" t="str">
        <f t="shared" si="256"/>
        <v>plays</v>
      </c>
      <c r="S4080">
        <f xml:space="preserve"> ROUND((E4080:E8193 / D4080:D8193)*100, 0)</f>
        <v>0</v>
      </c>
      <c r="T4080" s="5">
        <f t="shared" si="253"/>
        <v>0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0">
        <f t="shared" si="254"/>
        <v>42510.938900462963</v>
      </c>
      <c r="K4081">
        <v>1463783521</v>
      </c>
      <c r="L4081" s="10">
        <f>(((I4081/60)/60)/24)+DATE(1970,1,1)</f>
        <v>42540.938900462963</v>
      </c>
      <c r="M4081" t="b">
        <v>0</v>
      </c>
      <c r="N4081">
        <v>1</v>
      </c>
      <c r="O4081" t="b">
        <v>0</v>
      </c>
      <c r="P4081" t="s">
        <v>8271</v>
      </c>
      <c r="Q4081" t="str">
        <f t="shared" si="255"/>
        <v>theater</v>
      </c>
      <c r="R4081" t="str">
        <f t="shared" si="256"/>
        <v>plays</v>
      </c>
      <c r="S4081">
        <f xml:space="preserve"> ROUND((E4081:E8194 / D4081:D8194)*100, 0)</f>
        <v>0</v>
      </c>
      <c r="T4081" s="5">
        <f t="shared" si="253"/>
        <v>5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0">
        <f t="shared" si="254"/>
        <v>42511.698101851856</v>
      </c>
      <c r="K4082">
        <v>1463849116</v>
      </c>
      <c r="L4082" s="10">
        <f>(((I4082/60)/60)/24)+DATE(1970,1,1)</f>
        <v>42535.787500000006</v>
      </c>
      <c r="M4082" t="b">
        <v>0</v>
      </c>
      <c r="N4082">
        <v>0</v>
      </c>
      <c r="O4082" t="b">
        <v>0</v>
      </c>
      <c r="P4082" t="s">
        <v>8271</v>
      </c>
      <c r="Q4082" t="str">
        <f t="shared" si="255"/>
        <v>theater</v>
      </c>
      <c r="R4082" t="str">
        <f t="shared" si="256"/>
        <v>plays</v>
      </c>
      <c r="S4082">
        <f xml:space="preserve"> ROUND((E4082:E8195 / D4082:D8195)*100, 0)</f>
        <v>0</v>
      </c>
      <c r="T4082" s="5">
        <f t="shared" si="253"/>
        <v>0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0">
        <f t="shared" si="254"/>
        <v>42041.581307870365</v>
      </c>
      <c r="K4083">
        <v>1423231025</v>
      </c>
      <c r="L4083" s="10">
        <f>(((I4083/60)/60)/24)+DATE(1970,1,1)</f>
        <v>42071.539641203708</v>
      </c>
      <c r="M4083" t="b">
        <v>0</v>
      </c>
      <c r="N4083">
        <v>12</v>
      </c>
      <c r="O4083" t="b">
        <v>0</v>
      </c>
      <c r="P4083" t="s">
        <v>8271</v>
      </c>
      <c r="Q4083" t="str">
        <f t="shared" si="255"/>
        <v>theater</v>
      </c>
      <c r="R4083" t="str">
        <f t="shared" si="256"/>
        <v>plays</v>
      </c>
      <c r="S4083">
        <f xml:space="preserve"> ROUND((E4083:E8196 / D4083:D8196)*100, 0)</f>
        <v>16</v>
      </c>
      <c r="T4083" s="5">
        <f t="shared" si="253"/>
        <v>29.17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0">
        <f t="shared" si="254"/>
        <v>42307.189270833333</v>
      </c>
      <c r="K4084">
        <v>1446179553</v>
      </c>
      <c r="L4084" s="10">
        <f>(((I4084/60)/60)/24)+DATE(1970,1,1)</f>
        <v>42322.958333333328</v>
      </c>
      <c r="M4084" t="b">
        <v>0</v>
      </c>
      <c r="N4084">
        <v>2</v>
      </c>
      <c r="O4084" t="b">
        <v>0</v>
      </c>
      <c r="P4084" t="s">
        <v>8271</v>
      </c>
      <c r="Q4084" t="str">
        <f t="shared" si="255"/>
        <v>theater</v>
      </c>
      <c r="R4084" t="str">
        <f t="shared" si="256"/>
        <v>plays</v>
      </c>
      <c r="S4084">
        <f xml:space="preserve"> ROUND((E4084:E8197 / D4084:D8197)*100, 0)</f>
        <v>2</v>
      </c>
      <c r="T4084" s="5">
        <f t="shared" si="253"/>
        <v>1.5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0">
        <f t="shared" si="254"/>
        <v>42353.761759259258</v>
      </c>
      <c r="K4085">
        <v>1450203416</v>
      </c>
      <c r="L4085" s="10">
        <f>(((I4085/60)/60)/24)+DATE(1970,1,1)</f>
        <v>42383.761759259258</v>
      </c>
      <c r="M4085" t="b">
        <v>0</v>
      </c>
      <c r="N4085">
        <v>6</v>
      </c>
      <c r="O4085" t="b">
        <v>0</v>
      </c>
      <c r="P4085" t="s">
        <v>8271</v>
      </c>
      <c r="Q4085" t="str">
        <f t="shared" si="255"/>
        <v>theater</v>
      </c>
      <c r="R4085" t="str">
        <f t="shared" si="256"/>
        <v>plays</v>
      </c>
      <c r="S4085">
        <f xml:space="preserve"> ROUND((E4085:E8198 / D4085:D8198)*100, 0)</f>
        <v>22</v>
      </c>
      <c r="T4085" s="5">
        <f t="shared" si="253"/>
        <v>126.5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0">
        <f t="shared" si="254"/>
        <v>42622.436412037037</v>
      </c>
      <c r="K4086">
        <v>1473416906</v>
      </c>
      <c r="L4086" s="10">
        <f>(((I4086/60)/60)/24)+DATE(1970,1,1)</f>
        <v>42652.436412037037</v>
      </c>
      <c r="M4086" t="b">
        <v>0</v>
      </c>
      <c r="N4086">
        <v>1</v>
      </c>
      <c r="O4086" t="b">
        <v>0</v>
      </c>
      <c r="P4086" t="s">
        <v>8271</v>
      </c>
      <c r="Q4086" t="str">
        <f t="shared" si="255"/>
        <v>theater</v>
      </c>
      <c r="R4086" t="str">
        <f t="shared" si="256"/>
        <v>plays</v>
      </c>
      <c r="S4086">
        <f xml:space="preserve"> ROUND((E4086:E8199 / D4086:D8199)*100, 0)</f>
        <v>0</v>
      </c>
      <c r="T4086" s="5">
        <f t="shared" si="253"/>
        <v>10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0">
        <f t="shared" si="254"/>
        <v>42058.603877314818</v>
      </c>
      <c r="K4087">
        <v>1424701775</v>
      </c>
      <c r="L4087" s="10">
        <f>(((I4087/60)/60)/24)+DATE(1970,1,1)</f>
        <v>42087.165972222225</v>
      </c>
      <c r="M4087" t="b">
        <v>0</v>
      </c>
      <c r="N4087">
        <v>1</v>
      </c>
      <c r="O4087" t="b">
        <v>0</v>
      </c>
      <c r="P4087" t="s">
        <v>8271</v>
      </c>
      <c r="Q4087" t="str">
        <f t="shared" si="255"/>
        <v>theater</v>
      </c>
      <c r="R4087" t="str">
        <f t="shared" si="256"/>
        <v>plays</v>
      </c>
      <c r="S4087">
        <f xml:space="preserve"> ROUND((E4087:E8200 / D4087:D8200)*100, 0)</f>
        <v>0</v>
      </c>
      <c r="T4087" s="5">
        <f t="shared" si="253"/>
        <v>10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0">
        <f t="shared" si="254"/>
        <v>42304.940960648149</v>
      </c>
      <c r="K4088">
        <v>1445985299</v>
      </c>
      <c r="L4088" s="10">
        <f>(((I4088/60)/60)/24)+DATE(1970,1,1)</f>
        <v>42329.166666666672</v>
      </c>
      <c r="M4088" t="b">
        <v>0</v>
      </c>
      <c r="N4088">
        <v>5</v>
      </c>
      <c r="O4088" t="b">
        <v>0</v>
      </c>
      <c r="P4088" t="s">
        <v>8271</v>
      </c>
      <c r="Q4088" t="str">
        <f t="shared" si="255"/>
        <v>theater</v>
      </c>
      <c r="R4088" t="str">
        <f t="shared" si="256"/>
        <v>plays</v>
      </c>
      <c r="S4088">
        <f xml:space="preserve"> ROUND((E4088:E8201 / D4088:D8201)*100, 0)</f>
        <v>5</v>
      </c>
      <c r="T4088" s="5">
        <f t="shared" si="253"/>
        <v>9.4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0">
        <f t="shared" si="254"/>
        <v>42538.742893518516</v>
      </c>
      <c r="K4089">
        <v>1466185786</v>
      </c>
      <c r="L4089" s="10">
        <f>(((I4089/60)/60)/24)+DATE(1970,1,1)</f>
        <v>42568.742893518516</v>
      </c>
      <c r="M4089" t="b">
        <v>0</v>
      </c>
      <c r="N4089">
        <v>0</v>
      </c>
      <c r="O4089" t="b">
        <v>0</v>
      </c>
      <c r="P4089" t="s">
        <v>8271</v>
      </c>
      <c r="Q4089" t="str">
        <f t="shared" si="255"/>
        <v>theater</v>
      </c>
      <c r="R4089" t="str">
        <f t="shared" si="256"/>
        <v>plays</v>
      </c>
      <c r="S4089">
        <f xml:space="preserve"> ROUND((E4089:E8202 / D4089:D8202)*100, 0)</f>
        <v>0</v>
      </c>
      <c r="T4089" s="5">
        <f t="shared" si="253"/>
        <v>0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0">
        <f t="shared" si="254"/>
        <v>41990.612546296295</v>
      </c>
      <c r="K4090">
        <v>1418827324</v>
      </c>
      <c r="L4090" s="10">
        <f>(((I4090/60)/60)/24)+DATE(1970,1,1)</f>
        <v>42020.434722222228</v>
      </c>
      <c r="M4090" t="b">
        <v>0</v>
      </c>
      <c r="N4090">
        <v>3</v>
      </c>
      <c r="O4090" t="b">
        <v>0</v>
      </c>
      <c r="P4090" t="s">
        <v>8271</v>
      </c>
      <c r="Q4090" t="str">
        <f t="shared" si="255"/>
        <v>theater</v>
      </c>
      <c r="R4090" t="str">
        <f t="shared" si="256"/>
        <v>plays</v>
      </c>
      <c r="S4090">
        <f xml:space="preserve"> ROUND((E4090:E8203 / D4090:D8203)*100, 0)</f>
        <v>11</v>
      </c>
      <c r="T4090" s="5">
        <f t="shared" si="253"/>
        <v>72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0">
        <f t="shared" si="254"/>
        <v>42122.732499999998</v>
      </c>
      <c r="K4091">
        <v>1430242488</v>
      </c>
      <c r="L4091" s="10">
        <f>(((I4091/60)/60)/24)+DATE(1970,1,1)</f>
        <v>42155.732638888891</v>
      </c>
      <c r="M4091" t="b">
        <v>0</v>
      </c>
      <c r="N4091">
        <v>8</v>
      </c>
      <c r="O4091" t="b">
        <v>0</v>
      </c>
      <c r="P4091" t="s">
        <v>8271</v>
      </c>
      <c r="Q4091" t="str">
        <f t="shared" si="255"/>
        <v>theater</v>
      </c>
      <c r="R4091" t="str">
        <f t="shared" si="256"/>
        <v>plays</v>
      </c>
      <c r="S4091">
        <f xml:space="preserve"> ROUND((E4091:E8204 / D4091:D8204)*100, 0)</f>
        <v>5</v>
      </c>
      <c r="T4091" s="5">
        <f t="shared" ref="T4091:T4115" si="257" xml:space="preserve"> ROUND(IF(N4091&gt;0,(E4091/N4091),(0)),2)</f>
        <v>30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0">
        <f t="shared" si="254"/>
        <v>42209.67288194444</v>
      </c>
      <c r="K4092">
        <v>1437754137</v>
      </c>
      <c r="L4092" s="10">
        <f>(((I4092/60)/60)/24)+DATE(1970,1,1)</f>
        <v>42223.625</v>
      </c>
      <c r="M4092" t="b">
        <v>0</v>
      </c>
      <c r="N4092">
        <v>3</v>
      </c>
      <c r="O4092" t="b">
        <v>0</v>
      </c>
      <c r="P4092" t="s">
        <v>8271</v>
      </c>
      <c r="Q4092" t="str">
        <f t="shared" si="255"/>
        <v>theater</v>
      </c>
      <c r="R4092" t="str">
        <f t="shared" si="256"/>
        <v>plays</v>
      </c>
      <c r="S4092">
        <f xml:space="preserve"> ROUND((E4092:E8205 / D4092:D8205)*100, 0)</f>
        <v>3</v>
      </c>
      <c r="T4092" s="5">
        <f t="shared" si="257"/>
        <v>10.67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0">
        <f t="shared" si="254"/>
        <v>41990.506377314814</v>
      </c>
      <c r="K4093">
        <v>1418818151</v>
      </c>
      <c r="L4093" s="10">
        <f>(((I4093/60)/60)/24)+DATE(1970,1,1)</f>
        <v>42020.506377314814</v>
      </c>
      <c r="M4093" t="b">
        <v>0</v>
      </c>
      <c r="N4093">
        <v>8</v>
      </c>
      <c r="O4093" t="b">
        <v>0</v>
      </c>
      <c r="P4093" t="s">
        <v>8271</v>
      </c>
      <c r="Q4093" t="str">
        <f t="shared" si="255"/>
        <v>theater</v>
      </c>
      <c r="R4093" t="str">
        <f t="shared" si="256"/>
        <v>plays</v>
      </c>
      <c r="S4093">
        <f xml:space="preserve"> ROUND((E4093:E8206 / D4093:D8206)*100, 0)</f>
        <v>13</v>
      </c>
      <c r="T4093" s="5">
        <f t="shared" si="257"/>
        <v>25.5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0">
        <f t="shared" si="254"/>
        <v>42039.194988425923</v>
      </c>
      <c r="K4094">
        <v>1423024847</v>
      </c>
      <c r="L4094" s="10">
        <f>(((I4094/60)/60)/24)+DATE(1970,1,1)</f>
        <v>42099.153321759266</v>
      </c>
      <c r="M4094" t="b">
        <v>0</v>
      </c>
      <c r="N4094">
        <v>1</v>
      </c>
      <c r="O4094" t="b">
        <v>0</v>
      </c>
      <c r="P4094" t="s">
        <v>8271</v>
      </c>
      <c r="Q4094" t="str">
        <f t="shared" si="255"/>
        <v>theater</v>
      </c>
      <c r="R4094" t="str">
        <f t="shared" si="256"/>
        <v>plays</v>
      </c>
      <c r="S4094">
        <f xml:space="preserve"> ROUND((E4094:E8207 / D4094:D8207)*100, 0)</f>
        <v>0</v>
      </c>
      <c r="T4094" s="5">
        <f t="shared" si="257"/>
        <v>20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0">
        <f t="shared" si="254"/>
        <v>42178.815891203703</v>
      </c>
      <c r="K4095">
        <v>1435088093</v>
      </c>
      <c r="L4095" s="10">
        <f>(((I4095/60)/60)/24)+DATE(1970,1,1)</f>
        <v>42238.815891203703</v>
      </c>
      <c r="M4095" t="b">
        <v>0</v>
      </c>
      <c r="N4095">
        <v>4</v>
      </c>
      <c r="O4095" t="b">
        <v>0</v>
      </c>
      <c r="P4095" t="s">
        <v>8271</v>
      </c>
      <c r="Q4095" t="str">
        <f t="shared" si="255"/>
        <v>theater</v>
      </c>
      <c r="R4095" t="str">
        <f t="shared" si="256"/>
        <v>plays</v>
      </c>
      <c r="S4095">
        <f xml:space="preserve"> ROUND((E4095:E8208 / D4095:D8208)*100, 0)</f>
        <v>2</v>
      </c>
      <c r="T4095" s="5">
        <f t="shared" si="257"/>
        <v>15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0">
        <f t="shared" si="254"/>
        <v>41890.086805555555</v>
      </c>
      <c r="K4096">
        <v>1410141900</v>
      </c>
      <c r="L4096" s="10">
        <f>(((I4096/60)/60)/24)+DATE(1970,1,1)</f>
        <v>41934.207638888889</v>
      </c>
      <c r="M4096" t="b">
        <v>0</v>
      </c>
      <c r="N4096">
        <v>8</v>
      </c>
      <c r="O4096" t="b">
        <v>0</v>
      </c>
      <c r="P4096" t="s">
        <v>8271</v>
      </c>
      <c r="Q4096" t="str">
        <f t="shared" si="255"/>
        <v>theater</v>
      </c>
      <c r="R4096" t="str">
        <f t="shared" si="256"/>
        <v>plays</v>
      </c>
      <c r="S4096">
        <f xml:space="preserve"> ROUND((E4096:E8209 / D4096:D8209)*100, 0)</f>
        <v>37</v>
      </c>
      <c r="T4096" s="5">
        <f t="shared" si="257"/>
        <v>91.25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0">
        <f t="shared" si="254"/>
        <v>42693.031828703708</v>
      </c>
      <c r="K4097">
        <v>1479516350</v>
      </c>
      <c r="L4097" s="10">
        <f>(((I4097/60)/60)/24)+DATE(1970,1,1)</f>
        <v>42723.031828703708</v>
      </c>
      <c r="M4097" t="b">
        <v>0</v>
      </c>
      <c r="N4097">
        <v>1</v>
      </c>
      <c r="O4097" t="b">
        <v>0</v>
      </c>
      <c r="P4097" t="s">
        <v>8271</v>
      </c>
      <c r="Q4097" t="str">
        <f t="shared" si="255"/>
        <v>theater</v>
      </c>
      <c r="R4097" t="str">
        <f t="shared" si="256"/>
        <v>plays</v>
      </c>
      <c r="S4097">
        <f xml:space="preserve"> ROUND((E4097:E8210 / D4097:D8210)*100, 0)</f>
        <v>3</v>
      </c>
      <c r="T4097" s="5">
        <f t="shared" si="257"/>
        <v>800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0">
        <f t="shared" si="254"/>
        <v>42750.530312499999</v>
      </c>
      <c r="K4098">
        <v>1484484219</v>
      </c>
      <c r="L4098" s="10">
        <f>(((I4098/60)/60)/24)+DATE(1970,1,1)</f>
        <v>42794.368749999994</v>
      </c>
      <c r="M4098" t="b">
        <v>0</v>
      </c>
      <c r="N4098">
        <v>5</v>
      </c>
      <c r="O4098" t="b">
        <v>0</v>
      </c>
      <c r="P4098" t="s">
        <v>8271</v>
      </c>
      <c r="Q4098" t="str">
        <f t="shared" si="255"/>
        <v>theater</v>
      </c>
      <c r="R4098" t="str">
        <f t="shared" si="256"/>
        <v>plays</v>
      </c>
      <c r="S4098">
        <f xml:space="preserve"> ROUND((E4098:E8211 / D4098:D8211)*100, 0)</f>
        <v>11</v>
      </c>
      <c r="T4098" s="5">
        <f t="shared" si="257"/>
        <v>80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0">
        <f t="shared" ref="J4099:J4105" si="258">(((K4099/60)/60)/24)+DATE(1970,1,1)</f>
        <v>42344.824502314819</v>
      </c>
      <c r="K4099">
        <v>1449431237</v>
      </c>
      <c r="L4099" s="10">
        <f>(((I4099/60)/60)/24)+DATE(1970,1,1)</f>
        <v>42400.996527777781</v>
      </c>
      <c r="M4099" t="b">
        <v>0</v>
      </c>
      <c r="N4099">
        <v>0</v>
      </c>
      <c r="O4099" t="b">
        <v>0</v>
      </c>
      <c r="P4099" t="s">
        <v>8271</v>
      </c>
      <c r="Q4099" t="str">
        <f t="shared" ref="Q4099:Q4115" si="259">LEFT(P4099, SEARCH("/",P4099,1)-1)</f>
        <v>theater</v>
      </c>
      <c r="R4099" t="str">
        <f t="shared" ref="R4099:R4115" si="260">RIGHT(P4099,LEN(P4099)-SEARCH("/",P4099))</f>
        <v>plays</v>
      </c>
      <c r="S4099">
        <f xml:space="preserve"> ROUND((E4099:E8212 / D4099:D8212)*100, 0)</f>
        <v>0</v>
      </c>
      <c r="T4099" s="5">
        <f t="shared" si="257"/>
        <v>0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0">
        <f t="shared" si="258"/>
        <v>42495.722187499996</v>
      </c>
      <c r="K4100">
        <v>1462468797</v>
      </c>
      <c r="L4100" s="10">
        <f>(((I4100/60)/60)/24)+DATE(1970,1,1)</f>
        <v>42525.722187499996</v>
      </c>
      <c r="M4100" t="b">
        <v>0</v>
      </c>
      <c r="N4100">
        <v>0</v>
      </c>
      <c r="O4100" t="b">
        <v>0</v>
      </c>
      <c r="P4100" t="s">
        <v>8271</v>
      </c>
      <c r="Q4100" t="str">
        <f t="shared" si="259"/>
        <v>theater</v>
      </c>
      <c r="R4100" t="str">
        <f t="shared" si="260"/>
        <v>plays</v>
      </c>
      <c r="S4100">
        <f xml:space="preserve"> ROUND((E4100:E8213 / D4100:D8213)*100, 0)</f>
        <v>0</v>
      </c>
      <c r="T4100" s="5">
        <f t="shared" si="257"/>
        <v>0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0">
        <f t="shared" si="258"/>
        <v>42570.850381944445</v>
      </c>
      <c r="K4101">
        <v>1468959873</v>
      </c>
      <c r="L4101" s="10">
        <f>(((I4101/60)/60)/24)+DATE(1970,1,1)</f>
        <v>42615.850381944445</v>
      </c>
      <c r="M4101" t="b">
        <v>0</v>
      </c>
      <c r="N4101">
        <v>1</v>
      </c>
      <c r="O4101" t="b">
        <v>0</v>
      </c>
      <c r="P4101" t="s">
        <v>8271</v>
      </c>
      <c r="Q4101" t="str">
        <f t="shared" si="259"/>
        <v>theater</v>
      </c>
      <c r="R4101" t="str">
        <f t="shared" si="260"/>
        <v>plays</v>
      </c>
      <c r="S4101">
        <f xml:space="preserve"> ROUND((E4101:E8214 / D4101:D8214)*100, 0)</f>
        <v>1</v>
      </c>
      <c r="T4101" s="5">
        <f t="shared" si="257"/>
        <v>50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0">
        <f t="shared" si="258"/>
        <v>41927.124884259261</v>
      </c>
      <c r="K4102">
        <v>1413341990</v>
      </c>
      <c r="L4102" s="10">
        <f>(((I4102/60)/60)/24)+DATE(1970,1,1)</f>
        <v>41937.124884259261</v>
      </c>
      <c r="M4102" t="b">
        <v>0</v>
      </c>
      <c r="N4102">
        <v>0</v>
      </c>
      <c r="O4102" t="b">
        <v>0</v>
      </c>
      <c r="P4102" t="s">
        <v>8271</v>
      </c>
      <c r="Q4102" t="str">
        <f t="shared" si="259"/>
        <v>theater</v>
      </c>
      <c r="R4102" t="str">
        <f t="shared" si="260"/>
        <v>plays</v>
      </c>
      <c r="S4102">
        <f xml:space="preserve"> ROUND((E4102:E8215 / D4102:D8215)*100, 0)</f>
        <v>0</v>
      </c>
      <c r="T4102" s="5">
        <f t="shared" si="257"/>
        <v>0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0">
        <f t="shared" si="258"/>
        <v>42730.903726851851</v>
      </c>
      <c r="K4103">
        <v>1482788482</v>
      </c>
      <c r="L4103" s="10">
        <f>(((I4103/60)/60)/24)+DATE(1970,1,1)</f>
        <v>42760.903726851851</v>
      </c>
      <c r="M4103" t="b">
        <v>0</v>
      </c>
      <c r="N4103">
        <v>0</v>
      </c>
      <c r="O4103" t="b">
        <v>0</v>
      </c>
      <c r="P4103" t="s">
        <v>8271</v>
      </c>
      <c r="Q4103" t="str">
        <f t="shared" si="259"/>
        <v>theater</v>
      </c>
      <c r="R4103" t="str">
        <f t="shared" si="260"/>
        <v>plays</v>
      </c>
      <c r="S4103">
        <f xml:space="preserve"> ROUND((E4103:E8216 / D4103:D8216)*100, 0)</f>
        <v>0</v>
      </c>
      <c r="T4103" s="5">
        <f t="shared" si="257"/>
        <v>0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0">
        <f t="shared" si="258"/>
        <v>42475.848067129627</v>
      </c>
      <c r="K4104">
        <v>1460751673</v>
      </c>
      <c r="L4104" s="10">
        <f>(((I4104/60)/60)/24)+DATE(1970,1,1)</f>
        <v>42505.848067129627</v>
      </c>
      <c r="M4104" t="b">
        <v>0</v>
      </c>
      <c r="N4104">
        <v>6</v>
      </c>
      <c r="O4104" t="b">
        <v>0</v>
      </c>
      <c r="P4104" t="s">
        <v>8271</v>
      </c>
      <c r="Q4104" t="str">
        <f t="shared" si="259"/>
        <v>theater</v>
      </c>
      <c r="R4104" t="str">
        <f t="shared" si="260"/>
        <v>plays</v>
      </c>
      <c r="S4104">
        <f xml:space="preserve"> ROUND((E4104:E8217 / D4104:D8217)*100, 0)</f>
        <v>27</v>
      </c>
      <c r="T4104" s="5">
        <f t="shared" si="257"/>
        <v>22.83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0">
        <f t="shared" si="258"/>
        <v>42188.83293981482</v>
      </c>
      <c r="K4105">
        <v>1435953566</v>
      </c>
      <c r="L4105" s="10">
        <f>(((I4105/60)/60)/24)+DATE(1970,1,1)</f>
        <v>42242.772222222222</v>
      </c>
      <c r="M4105" t="b">
        <v>0</v>
      </c>
      <c r="N4105">
        <v>6</v>
      </c>
      <c r="O4105" t="b">
        <v>0</v>
      </c>
      <c r="P4105" t="s">
        <v>8271</v>
      </c>
      <c r="Q4105" t="str">
        <f t="shared" si="259"/>
        <v>theater</v>
      </c>
      <c r="R4105" t="str">
        <f t="shared" si="260"/>
        <v>plays</v>
      </c>
      <c r="S4105">
        <f xml:space="preserve"> ROUND((E4105:E8218 / D4105:D8218)*100, 0)</f>
        <v>10</v>
      </c>
      <c r="T4105" s="5">
        <f t="shared" si="257"/>
        <v>16.670000000000002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0">
        <f>(((K4106/60)/60)/24)+DATE(1970,1,1)</f>
        <v>42640.278171296297</v>
      </c>
      <c r="K4106">
        <v>1474958434</v>
      </c>
      <c r="L4106" s="10">
        <f>(((I4106/60)/60)/24)+DATE(1970,1,1)</f>
        <v>42670.278171296297</v>
      </c>
      <c r="M4106" t="b">
        <v>0</v>
      </c>
      <c r="N4106">
        <v>14</v>
      </c>
      <c r="O4106" t="b">
        <v>0</v>
      </c>
      <c r="P4106" t="s">
        <v>8271</v>
      </c>
      <c r="Q4106" t="str">
        <f t="shared" si="259"/>
        <v>theater</v>
      </c>
      <c r="R4106" t="str">
        <f t="shared" si="260"/>
        <v>plays</v>
      </c>
      <c r="S4106">
        <f xml:space="preserve"> ROUND((E4106:E8219 / D4106:D8219)*100, 0)</f>
        <v>21</v>
      </c>
      <c r="T4106" s="5">
        <f t="shared" si="257"/>
        <v>45.79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0">
        <f t="shared" ref="J4107:J4115" si="261">(((K4107/60)/60)/24)+DATE(1970,1,1)</f>
        <v>42697.010520833333</v>
      </c>
      <c r="K4107">
        <v>1479860109</v>
      </c>
      <c r="L4107" s="10">
        <f>(((I4107/60)/60)/24)+DATE(1970,1,1)</f>
        <v>42730.010520833333</v>
      </c>
      <c r="M4107" t="b">
        <v>0</v>
      </c>
      <c r="N4107">
        <v>6</v>
      </c>
      <c r="O4107" t="b">
        <v>0</v>
      </c>
      <c r="P4107" t="s">
        <v>8271</v>
      </c>
      <c r="Q4107" t="str">
        <f t="shared" si="259"/>
        <v>theater</v>
      </c>
      <c r="R4107" t="str">
        <f t="shared" si="260"/>
        <v>plays</v>
      </c>
      <c r="S4107">
        <f xml:space="preserve"> ROUND((E4107:E8220 / D4107:D8220)*100, 0)</f>
        <v>7</v>
      </c>
      <c r="T4107" s="5">
        <f t="shared" si="257"/>
        <v>383.33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0">
        <f t="shared" si="261"/>
        <v>42053.049375000002</v>
      </c>
      <c r="K4108">
        <v>1424221866</v>
      </c>
      <c r="L4108" s="10">
        <f>(((I4108/60)/60)/24)+DATE(1970,1,1)</f>
        <v>42096.041666666672</v>
      </c>
      <c r="M4108" t="b">
        <v>0</v>
      </c>
      <c r="N4108">
        <v>33</v>
      </c>
      <c r="O4108" t="b">
        <v>0</v>
      </c>
      <c r="P4108" t="s">
        <v>8271</v>
      </c>
      <c r="Q4108" t="str">
        <f t="shared" si="259"/>
        <v>theater</v>
      </c>
      <c r="R4108" t="str">
        <f t="shared" si="260"/>
        <v>plays</v>
      </c>
      <c r="S4108">
        <f xml:space="preserve"> ROUND((E4108:E8221 / D4108:D8221)*100, 0)</f>
        <v>71</v>
      </c>
      <c r="T4108" s="5">
        <f t="shared" si="257"/>
        <v>106.97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0">
        <f t="shared" si="261"/>
        <v>41883.916678240741</v>
      </c>
      <c r="K4109">
        <v>1409608801</v>
      </c>
      <c r="L4109" s="10">
        <f>(((I4109/60)/60)/24)+DATE(1970,1,1)</f>
        <v>41906.916678240741</v>
      </c>
      <c r="M4109" t="b">
        <v>0</v>
      </c>
      <c r="N4109">
        <v>4</v>
      </c>
      <c r="O4109" t="b">
        <v>0</v>
      </c>
      <c r="P4109" t="s">
        <v>8271</v>
      </c>
      <c r="Q4109" t="str">
        <f t="shared" si="259"/>
        <v>theater</v>
      </c>
      <c r="R4109" t="str">
        <f t="shared" si="260"/>
        <v>plays</v>
      </c>
      <c r="S4109">
        <f xml:space="preserve"> ROUND((E4109:E8222 / D4109:D8222)*100, 0)</f>
        <v>2</v>
      </c>
      <c r="T4109" s="5">
        <f t="shared" si="257"/>
        <v>10.25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0">
        <f t="shared" si="261"/>
        <v>42767.031678240746</v>
      </c>
      <c r="K4110">
        <v>1485909937</v>
      </c>
      <c r="L4110" s="10">
        <f>(((I4110/60)/60)/24)+DATE(1970,1,1)</f>
        <v>42797.208333333328</v>
      </c>
      <c r="M4110" t="b">
        <v>0</v>
      </c>
      <c r="N4110">
        <v>1</v>
      </c>
      <c r="O4110" t="b">
        <v>0</v>
      </c>
      <c r="P4110" t="s">
        <v>8271</v>
      </c>
      <c r="Q4110" t="str">
        <f t="shared" si="259"/>
        <v>theater</v>
      </c>
      <c r="R4110" t="str">
        <f t="shared" si="260"/>
        <v>plays</v>
      </c>
      <c r="S4110">
        <f xml:space="preserve"> ROUND((E4110:E8223 / D4110:D8223)*100, 0)</f>
        <v>2</v>
      </c>
      <c r="T4110" s="5">
        <f t="shared" si="257"/>
        <v>59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0">
        <f t="shared" si="261"/>
        <v>42307.539398148147</v>
      </c>
      <c r="K4111">
        <v>1446209804</v>
      </c>
      <c r="L4111" s="10">
        <f>(((I4111/60)/60)/24)+DATE(1970,1,1)</f>
        <v>42337.581064814818</v>
      </c>
      <c r="M4111" t="b">
        <v>0</v>
      </c>
      <c r="N4111">
        <v>0</v>
      </c>
      <c r="O4111" t="b">
        <v>0</v>
      </c>
      <c r="P4111" t="s">
        <v>8271</v>
      </c>
      <c r="Q4111" t="str">
        <f t="shared" si="259"/>
        <v>theater</v>
      </c>
      <c r="R4111" t="str">
        <f t="shared" si="260"/>
        <v>plays</v>
      </c>
      <c r="S4111">
        <f xml:space="preserve"> ROUND((E4111:E8224 / D4111:D8224)*100, 0)</f>
        <v>0</v>
      </c>
      <c r="T4111" s="5">
        <f t="shared" si="257"/>
        <v>0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0">
        <f t="shared" si="261"/>
        <v>42512.626747685179</v>
      </c>
      <c r="K4112">
        <v>1463929351</v>
      </c>
      <c r="L4112" s="10">
        <f>(((I4112/60)/60)/24)+DATE(1970,1,1)</f>
        <v>42572.626747685179</v>
      </c>
      <c r="M4112" t="b">
        <v>0</v>
      </c>
      <c r="N4112">
        <v>6</v>
      </c>
      <c r="O4112" t="b">
        <v>0</v>
      </c>
      <c r="P4112" t="s">
        <v>8271</v>
      </c>
      <c r="Q4112" t="str">
        <f t="shared" si="259"/>
        <v>theater</v>
      </c>
      <c r="R4112" t="str">
        <f t="shared" si="260"/>
        <v>plays</v>
      </c>
      <c r="S4112">
        <f xml:space="preserve"> ROUND((E4112:E8225 / D4112:D8225)*100, 0)</f>
        <v>29</v>
      </c>
      <c r="T4112" s="5">
        <f t="shared" si="257"/>
        <v>14.33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0">
        <f t="shared" si="261"/>
        <v>42029.135879629626</v>
      </c>
      <c r="K4113">
        <v>1422155740</v>
      </c>
      <c r="L4113" s="10">
        <f>(((I4113/60)/60)/24)+DATE(1970,1,1)</f>
        <v>42059.135879629626</v>
      </c>
      <c r="M4113" t="b">
        <v>0</v>
      </c>
      <c r="N4113">
        <v>6</v>
      </c>
      <c r="O4113" t="b">
        <v>0</v>
      </c>
      <c r="P4113" t="s">
        <v>8271</v>
      </c>
      <c r="Q4113" t="str">
        <f t="shared" si="259"/>
        <v>theater</v>
      </c>
      <c r="R4113" t="str">
        <f t="shared" si="260"/>
        <v>plays</v>
      </c>
      <c r="S4113">
        <f xml:space="preserve"> ROUND((E4113:E8226 / D4113:D8226)*100, 0)</f>
        <v>3</v>
      </c>
      <c r="T4113" s="5">
        <f t="shared" si="257"/>
        <v>15.67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0">
        <f t="shared" si="261"/>
        <v>42400.946597222224</v>
      </c>
      <c r="K4114">
        <v>1454280186</v>
      </c>
      <c r="L4114" s="10">
        <f>(((I4114/60)/60)/24)+DATE(1970,1,1)</f>
        <v>42428</v>
      </c>
      <c r="M4114" t="b">
        <v>0</v>
      </c>
      <c r="N4114">
        <v>1</v>
      </c>
      <c r="O4114" t="b">
        <v>0</v>
      </c>
      <c r="P4114" t="s">
        <v>8271</v>
      </c>
      <c r="Q4114" t="str">
        <f t="shared" si="259"/>
        <v>theater</v>
      </c>
      <c r="R4114" t="str">
        <f t="shared" si="260"/>
        <v>plays</v>
      </c>
      <c r="S4114">
        <f xml:space="preserve"> ROUND((E4114:E8227 / D4114:D8227)*100, 0)</f>
        <v>0</v>
      </c>
      <c r="T4114" s="5">
        <f t="shared" si="257"/>
        <v>1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0">
        <f t="shared" si="261"/>
        <v>42358.573182870372</v>
      </c>
      <c r="K4115">
        <v>1450619123</v>
      </c>
      <c r="L4115" s="10">
        <f>(((I4115/60)/60)/24)+DATE(1970,1,1)</f>
        <v>42377.273611111115</v>
      </c>
      <c r="M4115" t="b">
        <v>0</v>
      </c>
      <c r="N4115">
        <v>3</v>
      </c>
      <c r="O4115" t="b">
        <v>0</v>
      </c>
      <c r="P4115" t="s">
        <v>8271</v>
      </c>
      <c r="Q4115" t="str">
        <f t="shared" si="259"/>
        <v>theater</v>
      </c>
      <c r="R4115" t="str">
        <f t="shared" si="260"/>
        <v>plays</v>
      </c>
      <c r="S4115">
        <f xml:space="preserve"> ROUND((E4115:E8228 / D4115:D8228)*100, 0)</f>
        <v>0</v>
      </c>
      <c r="T4115" s="5">
        <f t="shared" si="257"/>
        <v>1</v>
      </c>
    </row>
  </sheetData>
  <conditionalFormatting sqref="F1:F1048576">
    <cfRule type="containsText" dxfId="4" priority="2" operator="containsText" text="live">
      <formula>NOT(ISERROR(SEARCH("live",F1)))</formula>
    </cfRule>
    <cfRule type="containsText" dxfId="3" priority="3" operator="containsText" text="canceled">
      <formula>NOT(ISERROR(SEARCH("canceled",F1)))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Unsuccessful">
      <formula>NOT(ISERROR(SEARCH("Unsuccessful",F1)))</formula>
    </cfRule>
    <cfRule type="containsText" dxfId="0" priority="6" operator="containsText" text="Successful">
      <formula>NOT(ISERROR(SEARCH("Successful",F1)))</formula>
    </cfRule>
  </conditionalFormatting>
  <conditionalFormatting sqref="S2:S4115">
    <cfRule type="colorScale" priority="1">
      <colorScale>
        <cfvo type="num" val="0"/>
        <cfvo type="num" val="100"/>
        <cfvo type="num" val="200"/>
        <color rgb="FFC00000"/>
        <color theme="9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6416AC-35D4-4B91-B331-D40402AEA5D9}">
  <dimension ref="A1:F14"/>
  <sheetViews>
    <sheetView workbookViewId="0">
      <selection activeCell="D12" sqref="D1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3" bestFit="1" customWidth="1"/>
    <col min="8" max="8" width="3.140625" bestFit="1" customWidth="1"/>
    <col min="9" max="9" width="3.5703125" bestFit="1" customWidth="1"/>
    <col min="10" max="10" width="3.42578125" bestFit="1" customWidth="1"/>
    <col min="11" max="12" width="2.5703125" bestFit="1" customWidth="1"/>
    <col min="13" max="13" width="4" bestFit="1" customWidth="1"/>
    <col min="14" max="14" width="3.28515625" bestFit="1" customWidth="1"/>
    <col min="15" max="15" width="3.42578125" bestFit="1" customWidth="1"/>
    <col min="16" max="16" width="3" bestFit="1" customWidth="1"/>
    <col min="17" max="17" width="4" bestFit="1" customWidth="1"/>
    <col min="18" max="18" width="13.85546875" bestFit="1" customWidth="1"/>
    <col min="19" max="19" width="8" bestFit="1" customWidth="1"/>
    <col min="20" max="20" width="3.7109375" bestFit="1" customWidth="1"/>
    <col min="21" max="21" width="3.140625" bestFit="1" customWidth="1"/>
    <col min="22" max="23" width="3.42578125" bestFit="1" customWidth="1"/>
    <col min="24" max="24" width="3.28515625" bestFit="1" customWidth="1"/>
    <col min="25" max="25" width="3.42578125" bestFit="1" customWidth="1"/>
    <col min="26" max="26" width="3" bestFit="1" customWidth="1"/>
    <col min="27" max="27" width="3.140625" bestFit="1" customWidth="1"/>
    <col min="28" max="28" width="4" bestFit="1" customWidth="1"/>
    <col min="29" max="29" width="3.42578125" bestFit="1" customWidth="1"/>
    <col min="30" max="30" width="2.5703125" bestFit="1" customWidth="1"/>
    <col min="31" max="31" width="3" bestFit="1" customWidth="1"/>
    <col min="32" max="32" width="4" bestFit="1" customWidth="1"/>
    <col min="33" max="33" width="3.28515625" bestFit="1" customWidth="1"/>
    <col min="34" max="34" width="3.85546875" bestFit="1" customWidth="1"/>
    <col min="35" max="35" width="3.42578125" bestFit="1" customWidth="1"/>
    <col min="36" max="36" width="3" bestFit="1" customWidth="1"/>
    <col min="37" max="37" width="5" bestFit="1" customWidth="1"/>
    <col min="38" max="38" width="11" bestFit="1" customWidth="1"/>
    <col min="39" max="39" width="6.140625" bestFit="1" customWidth="1"/>
    <col min="40" max="40" width="3.42578125" bestFit="1" customWidth="1"/>
    <col min="41" max="41" width="3.140625" bestFit="1" customWidth="1"/>
    <col min="42" max="42" width="3.5703125" bestFit="1" customWidth="1"/>
    <col min="43" max="43" width="2.5703125" bestFit="1" customWidth="1"/>
    <col min="44" max="44" width="4" bestFit="1" customWidth="1"/>
    <col min="45" max="45" width="3.28515625" bestFit="1" customWidth="1"/>
    <col min="46" max="46" width="3.42578125" bestFit="1" customWidth="1"/>
    <col min="47" max="47" width="9.140625" bestFit="1" customWidth="1"/>
    <col min="48" max="48" width="11.85546875" bestFit="1" customWidth="1"/>
    <col min="49" max="49" width="3.7109375" bestFit="1" customWidth="1"/>
    <col min="50" max="50" width="3.140625" bestFit="1" customWidth="1"/>
    <col min="51" max="52" width="3.42578125" bestFit="1" customWidth="1"/>
    <col min="53" max="53" width="3.28515625" bestFit="1" customWidth="1"/>
    <col min="54" max="54" width="3.42578125" bestFit="1" customWidth="1"/>
    <col min="55" max="55" width="3" bestFit="1" customWidth="1"/>
    <col min="56" max="56" width="3.140625" bestFit="1" customWidth="1"/>
    <col min="57" max="57" width="4" bestFit="1" customWidth="1"/>
    <col min="58" max="59" width="2.5703125" bestFit="1" customWidth="1"/>
    <col min="60" max="61" width="3.28515625" bestFit="1" customWidth="1"/>
    <col min="62" max="62" width="3.85546875" bestFit="1" customWidth="1"/>
    <col min="63" max="63" width="3.42578125" bestFit="1" customWidth="1"/>
    <col min="64" max="64" width="3" bestFit="1" customWidth="1"/>
    <col min="65" max="65" width="3.42578125" bestFit="1" customWidth="1"/>
    <col min="66" max="66" width="5" bestFit="1" customWidth="1"/>
    <col min="67" max="67" width="15" bestFit="1" customWidth="1"/>
    <col min="68" max="68" width="11.28515625" bestFit="1" customWidth="1"/>
    <col min="69" max="69" width="24.7109375" bestFit="1" customWidth="1"/>
    <col min="70" max="70" width="20.7109375" bestFit="1" customWidth="1"/>
    <col min="71" max="71" width="22.5703125" bestFit="1" customWidth="1"/>
    <col min="72" max="72" width="18.5703125" bestFit="1" customWidth="1"/>
  </cols>
  <sheetData>
    <row r="1" spans="1:6" x14ac:dyDescent="0.25">
      <c r="A1" s="6" t="s">
        <v>8223</v>
      </c>
      <c r="B1" t="s">
        <v>8327</v>
      </c>
    </row>
    <row r="3" spans="1:6" x14ac:dyDescent="0.25">
      <c r="A3" s="6" t="s">
        <v>8326</v>
      </c>
      <c r="B3" s="6" t="s">
        <v>8321</v>
      </c>
    </row>
    <row r="4" spans="1:6" x14ac:dyDescent="0.25">
      <c r="A4" s="6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5">
      <c r="A5" s="7" t="s">
        <v>8312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5">
      <c r="A6" s="7" t="s">
        <v>8313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5">
      <c r="A7" s="7" t="s">
        <v>8314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5">
      <c r="A8" s="7" t="s">
        <v>8315</v>
      </c>
      <c r="B8" s="9">
        <v>24</v>
      </c>
      <c r="C8" s="9"/>
      <c r="D8" s="9"/>
      <c r="E8" s="9"/>
      <c r="F8" s="9">
        <v>24</v>
      </c>
    </row>
    <row r="9" spans="1:6" x14ac:dyDescent="0.25">
      <c r="A9" s="7" t="s">
        <v>8316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5">
      <c r="A10" s="7" t="s">
        <v>8317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5">
      <c r="A11" s="7" t="s">
        <v>8318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5">
      <c r="A12" s="7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5">
      <c r="A13" s="7" t="s">
        <v>8320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5">
      <c r="A14" s="7" t="s">
        <v>8311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D0C652B7A5F49499ABB840E1B04D761" ma:contentTypeVersion="5" ma:contentTypeDescription="Create a new document." ma:contentTypeScope="" ma:versionID="458736d2456a121fa9b784c445cc8d77">
  <xsd:schema xmlns:xsd="http://www.w3.org/2001/XMLSchema" xmlns:xs="http://www.w3.org/2001/XMLSchema" xmlns:p="http://schemas.microsoft.com/office/2006/metadata/properties" xmlns:ns3="1ab33b91-0960-4615-88e8-120834573fd8" xmlns:ns4="93e739ad-603f-47e6-80dc-3a746ed6c933" targetNamespace="http://schemas.microsoft.com/office/2006/metadata/properties" ma:root="true" ma:fieldsID="ef2fbe872746cc5f373c9c2849fe0aeb" ns3:_="" ns4:_="">
    <xsd:import namespace="1ab33b91-0960-4615-88e8-120834573fd8"/>
    <xsd:import namespace="93e739ad-603f-47e6-80dc-3a746ed6c933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ab33b91-0960-4615-88e8-120834573fd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3e739ad-603f-47e6-80dc-3a746ed6c933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71DD5C6-87C1-47F0-8D3F-2462EB3BC69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ab33b91-0960-4615-88e8-120834573fd8"/>
    <ds:schemaRef ds:uri="93e739ad-603f-47e6-80dc-3a746ed6c93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FEAA36D0-767A-4D06-A8D5-DD9B0619D80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0A445B05-56A4-4D2C-B742-B68796BC1440}">
  <ds:schemaRefs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microsoft.com/office/2006/metadata/properties"/>
    <ds:schemaRef ds:uri="1ab33b91-0960-4615-88e8-120834573fd8"/>
    <ds:schemaRef ds:uri="93e739ad-603f-47e6-80dc-3a746ed6c933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Sheet3</vt:lpstr>
      <vt:lpstr>Sheet4</vt:lpstr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Cooper, Sequoyah</cp:lastModifiedBy>
  <dcterms:created xsi:type="dcterms:W3CDTF">2017-04-20T15:17:24Z</dcterms:created>
  <dcterms:modified xsi:type="dcterms:W3CDTF">2020-03-16T01:31:35Z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0x010100BD0C652B7A5F49499ABB840E1B04D761</vt:lpwstr>
  </property>
</Properties>
</file>