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aa7029e62f9a9/Documents/Classes_Fall_2023/Electronics_Labs/Lab2/"/>
    </mc:Choice>
  </mc:AlternateContent>
  <xr:revisionPtr revIDLastSave="175" documentId="8_{2A87BD70-A674-4AF0-8C02-09D84EA85EC2}" xr6:coauthVersionLast="47" xr6:coauthVersionMax="47" xr10:uidLastSave="{1C2202F9-7812-4B6E-A226-ED682D614B84}"/>
  <bookViews>
    <workbookView xWindow="-108" yWindow="-108" windowWidth="23256" windowHeight="12456" xr2:uid="{9ECB040C-82B5-4965-95D7-96CE42A21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<sst xmlns="http://schemas.openxmlformats.org/spreadsheetml/2006/main" count="16" uniqueCount="12">
  <si>
    <t>Vout (V)</t>
  </si>
  <si>
    <t>F (kHz)</t>
  </si>
  <si>
    <t>Vin (V)</t>
  </si>
  <si>
    <t>4.6 Hz</t>
  </si>
  <si>
    <t>H1</t>
  </si>
  <si>
    <t>H5</t>
  </si>
  <si>
    <t>H7</t>
  </si>
  <si>
    <t>H3</t>
  </si>
  <si>
    <t>Neg 30Hz</t>
  </si>
  <si>
    <t>Neg 36Hz</t>
  </si>
  <si>
    <t>neg 57Hz</t>
  </si>
  <si>
    <t>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</si>
</sst>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r>
              <a:rPr lang="en-US" baseline="0"/>
              <a:t> vs Log Freq (Inverting Amp)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20.175478486150102</c:v>
                </c:pt>
                <c:pt idx="1">
                  <c:v>20.175478486150102</c:v>
                </c:pt>
                <c:pt idx="2">
                  <c:v>20.087296108049003</c:v>
                </c:pt>
                <c:pt idx="3">
                  <c:v>20</c:v>
                </c:pt>
                <c:pt idx="4">
                  <c:v>20</c:v>
                </c:pt>
                <c:pt idx="5">
                  <c:v>19.859901968626829</c:v>
                </c:pt>
                <c:pt idx="6">
                  <c:v>19.859901968626829</c:v>
                </c:pt>
                <c:pt idx="7">
                  <c:v>19.859901968626829</c:v>
                </c:pt>
                <c:pt idx="8">
                  <c:v>19.851070356642712</c:v>
                </c:pt>
                <c:pt idx="9">
                  <c:v>18.061799739838872</c:v>
                </c:pt>
                <c:pt idx="10">
                  <c:v>18.307996704245394</c:v>
                </c:pt>
                <c:pt idx="11">
                  <c:v>14.83878155458398</c:v>
                </c:pt>
                <c:pt idx="12">
                  <c:v>9.5424250943932467</c:v>
                </c:pt>
                <c:pt idx="13">
                  <c:v>1.5836249209524964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2-4B24-B3D2-693689B4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31039"/>
        <c:axId val="467663807"/>
      </c:scatterChart>
      <c:valAx>
        <c:axId val="550731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freq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3807"/>
        <c:crosses val="autoZero"/>
        <c:crossBetween val="midCat"/>
      </c:valAx>
      <c:valAx>
        <c:axId val="4676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r>
              <a:rPr lang="en-US" baseline="0"/>
              <a:t> vs log Freq (noniverting Amp)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</c:numCache>
            </c:numRef>
          </c:xVal>
          <c:yVal>
            <c:numRef>
              <c:f>Sheet1!$P$2:$P$16</c:f>
              <c:numCache>
                <c:formatCode>General</c:formatCode>
                <c:ptCount val="15"/>
                <c:pt idx="0">
                  <c:v>19.705534863585871</c:v>
                </c:pt>
                <c:pt idx="1">
                  <c:v>19.705534863585871</c:v>
                </c:pt>
                <c:pt idx="2">
                  <c:v>20.46130608137387</c:v>
                </c:pt>
                <c:pt idx="3">
                  <c:v>20.386103103907733</c:v>
                </c:pt>
                <c:pt idx="4">
                  <c:v>20.310243323564951</c:v>
                </c:pt>
                <c:pt idx="5">
                  <c:v>20.156506750239132</c:v>
                </c:pt>
                <c:pt idx="6">
                  <c:v>19.840621406574492</c:v>
                </c:pt>
                <c:pt idx="7">
                  <c:v>19.1721462968355</c:v>
                </c:pt>
                <c:pt idx="8">
                  <c:v>19.084850188786497</c:v>
                </c:pt>
                <c:pt idx="9">
                  <c:v>18.907580982160397</c:v>
                </c:pt>
                <c:pt idx="10">
                  <c:v>18.817570957626867</c:v>
                </c:pt>
                <c:pt idx="11">
                  <c:v>18.726618402612456</c:v>
                </c:pt>
                <c:pt idx="12">
                  <c:v>14.878742997050837</c:v>
                </c:pt>
                <c:pt idx="13">
                  <c:v>9.8017246376806035</c:v>
                </c:pt>
                <c:pt idx="14">
                  <c:v>1.4510133429722352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9-4C3C-B5EA-248CB2AC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99407"/>
        <c:axId val="467666687"/>
      </c:scatterChart>
      <c:valAx>
        <c:axId val="498999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freq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6687"/>
        <c:crosses val="autoZero"/>
        <c:crossBetween val="midCat"/>
      </c:valAx>
      <c:valAx>
        <c:axId val="4676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9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21</xdr:row>
      <xdr:rowOff>163830</xdr:rowOff>
    </xdr:from>
    <xdr:to>
      <xdr:col>7</xdr:col>
      <xdr:colOff>548640</xdr:colOff>
      <xdr:row>36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862A9C-C4C0-96D4-CD11-507F543C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21</xdr:row>
      <xdr:rowOff>171450</xdr:rowOff>
    </xdr:from>
    <xdr:to>
      <xdr:col>17</xdr:col>
      <xdr:colOff>350520</xdr:colOff>
      <xdr:row>36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25C41-552D-7D31-9132-142C8217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BB56-306B-4A6E-8E4E-001EA58D058F}">
  <dimension ref="A1:P21"/>
  <sheetViews>
    <sheetView tabSelected="1" topLeftCell="A11" workbookViewId="0">
      <selection activeCell="T18" sqref="T18"/>
    </sheetView>
  </sheetViews>
  <sheetFormatPr defaultRowHeight="14.4" x14ac:dyDescent="0.3"/>
  <sheetData>
    <row r="1" spans="1:16" x14ac:dyDescent="0.3">
      <c r="A1" s="1" t="s">
        <v>1</v>
      </c>
      <c r="B1" s="1" t="s">
        <v>2</v>
      </c>
      <c r="C1" s="1" t="s">
        <v>0</v>
      </c>
      <c r="D1" s="1" t="s">
        <v>11</v>
      </c>
      <c r="M1" s="1" t="s">
        <v>1</v>
      </c>
      <c r="N1" s="1" t="s">
        <v>2</v>
      </c>
      <c r="O1" s="1" t="s">
        <v>0</v>
      </c>
      <c r="P1" s="1" t="s">
        <v>11</v>
      </c>
    </row>
    <row r="2" spans="1:16" x14ac:dyDescent="0.3">
      <c r="A2" s="1">
        <v>1</v>
      </c>
      <c r="B2" s="1">
        <v>9.8000000000000004E-2</v>
      </c>
      <c r="C2" s="1">
        <v>1</v>
      </c>
      <c r="D2" s="1">
        <f>10*LOG10(ABS(C2/B2)^2)</f>
        <v>20.175478486150102</v>
      </c>
      <c r="M2" s="1">
        <v>1</v>
      </c>
      <c r="N2" s="1">
        <v>0.12</v>
      </c>
      <c r="O2" s="1">
        <v>1.1599999999999999</v>
      </c>
      <c r="P2" s="1">
        <f>10*LOG10(ABS(O2/N2)^2)</f>
        <v>19.705534863585871</v>
      </c>
    </row>
    <row r="3" spans="1:16" x14ac:dyDescent="0.3">
      <c r="A3" s="1">
        <v>2</v>
      </c>
      <c r="B3" s="1">
        <v>9.8000000000000004E-2</v>
      </c>
      <c r="C3" s="1">
        <v>1</v>
      </c>
      <c r="D3" s="1">
        <f t="shared" ref="D3:D15" si="0">10*LOG10(ABS(C3/B3)^2)</f>
        <v>20.175478486150102</v>
      </c>
      <c r="M3" s="1">
        <v>2</v>
      </c>
      <c r="N3" s="1">
        <v>0.12</v>
      </c>
      <c r="O3" s="1">
        <v>1.1599999999999999</v>
      </c>
      <c r="P3" s="1">
        <f t="shared" ref="P3:P16" si="1">10*LOG10(ABS(O3/N3)^2)</f>
        <v>19.705534863585871</v>
      </c>
    </row>
    <row r="4" spans="1:16" x14ac:dyDescent="0.3">
      <c r="A4" s="1">
        <v>5</v>
      </c>
      <c r="B4" s="1">
        <v>9.9000000000000005E-2</v>
      </c>
      <c r="C4" s="1">
        <v>1</v>
      </c>
      <c r="D4" s="1">
        <f t="shared" si="0"/>
        <v>20.087296108049003</v>
      </c>
      <c r="M4" s="1">
        <v>5</v>
      </c>
      <c r="N4" s="1">
        <v>0.11</v>
      </c>
      <c r="O4" s="1">
        <v>1.1599999999999999</v>
      </c>
      <c r="P4" s="1">
        <f t="shared" si="1"/>
        <v>20.46130608137387</v>
      </c>
    </row>
    <row r="5" spans="1:16" x14ac:dyDescent="0.3">
      <c r="A5" s="1">
        <v>10</v>
      </c>
      <c r="B5" s="1">
        <v>0.1</v>
      </c>
      <c r="C5" s="1">
        <v>1</v>
      </c>
      <c r="D5" s="1">
        <f t="shared" si="0"/>
        <v>20</v>
      </c>
      <c r="M5" s="1">
        <v>10</v>
      </c>
      <c r="N5" s="1">
        <v>0.11</v>
      </c>
      <c r="O5" s="1">
        <v>1.1499999999999999</v>
      </c>
      <c r="P5" s="1">
        <f t="shared" si="1"/>
        <v>20.386103103907733</v>
      </c>
    </row>
    <row r="6" spans="1:16" x14ac:dyDescent="0.3">
      <c r="A6" s="1">
        <v>15</v>
      </c>
      <c r="B6" s="1">
        <v>0.1</v>
      </c>
      <c r="C6" s="1">
        <v>1</v>
      </c>
      <c r="D6" s="1">
        <f t="shared" si="0"/>
        <v>20</v>
      </c>
      <c r="M6" s="1">
        <v>15</v>
      </c>
      <c r="N6" s="1">
        <v>0.11</v>
      </c>
      <c r="O6" s="1">
        <v>1.1399999999999999</v>
      </c>
      <c r="P6" s="1">
        <f t="shared" si="1"/>
        <v>20.310243323564951</v>
      </c>
    </row>
    <row r="7" spans="1:16" x14ac:dyDescent="0.3">
      <c r="A7" s="1">
        <v>17</v>
      </c>
      <c r="B7" s="1">
        <v>0.1</v>
      </c>
      <c r="C7" s="1">
        <v>0.98399999999999999</v>
      </c>
      <c r="D7" s="1">
        <f t="shared" si="0"/>
        <v>19.859901968626829</v>
      </c>
      <c r="M7" s="1">
        <v>20</v>
      </c>
      <c r="N7" s="1">
        <v>0.11</v>
      </c>
      <c r="O7" s="1">
        <v>1.1200000000000001</v>
      </c>
      <c r="P7" s="1">
        <f t="shared" si="1"/>
        <v>20.156506750239132</v>
      </c>
    </row>
    <row r="8" spans="1:16" x14ac:dyDescent="0.3">
      <c r="A8" s="1">
        <v>18</v>
      </c>
      <c r="B8" s="1">
        <v>0.1</v>
      </c>
      <c r="C8" s="1">
        <v>0.98399999999999999</v>
      </c>
      <c r="D8" s="1">
        <f t="shared" si="0"/>
        <v>19.859901968626829</v>
      </c>
      <c r="M8" s="1">
        <v>30</v>
      </c>
      <c r="N8" s="1">
        <v>0.11</v>
      </c>
      <c r="O8" s="1">
        <v>1.08</v>
      </c>
      <c r="P8" s="1">
        <f t="shared" si="1"/>
        <v>19.840621406574492</v>
      </c>
    </row>
    <row r="9" spans="1:16" x14ac:dyDescent="0.3">
      <c r="A9" s="1">
        <v>19</v>
      </c>
      <c r="B9" s="1">
        <v>0.1</v>
      </c>
      <c r="C9" s="1">
        <v>0.98399999999999999</v>
      </c>
      <c r="D9" s="1">
        <f t="shared" si="0"/>
        <v>19.859901968626829</v>
      </c>
      <c r="M9" s="1">
        <v>40</v>
      </c>
      <c r="N9" s="1">
        <v>0.11</v>
      </c>
      <c r="O9" s="1">
        <v>1</v>
      </c>
      <c r="P9" s="1">
        <f t="shared" si="1"/>
        <v>19.1721462968355</v>
      </c>
    </row>
    <row r="10" spans="1:16" x14ac:dyDescent="0.3">
      <c r="A10" s="1">
        <v>20</v>
      </c>
      <c r="B10" s="1">
        <v>0.1</v>
      </c>
      <c r="C10" s="1">
        <v>0.98299999999999998</v>
      </c>
      <c r="D10" s="1">
        <f t="shared" si="0"/>
        <v>19.851070356642712</v>
      </c>
      <c r="M10" s="1">
        <v>45</v>
      </c>
      <c r="N10" s="1">
        <v>0.11</v>
      </c>
      <c r="O10" s="1">
        <v>0.99</v>
      </c>
      <c r="P10" s="1">
        <f t="shared" si="1"/>
        <v>19.084850188786497</v>
      </c>
    </row>
    <row r="11" spans="1:16" x14ac:dyDescent="0.3">
      <c r="A11" s="1">
        <v>40</v>
      </c>
      <c r="B11" s="1">
        <v>0.1</v>
      </c>
      <c r="C11" s="1">
        <v>0.8</v>
      </c>
      <c r="D11" s="1">
        <f t="shared" si="0"/>
        <v>18.061799739838872</v>
      </c>
      <c r="M11" s="1">
        <v>47</v>
      </c>
      <c r="N11" s="1">
        <v>0.11</v>
      </c>
      <c r="O11" s="1">
        <v>0.97</v>
      </c>
      <c r="P11" s="1">
        <f t="shared" si="1"/>
        <v>18.907580982160397</v>
      </c>
    </row>
    <row r="12" spans="1:16" x14ac:dyDescent="0.3">
      <c r="A12" s="1">
        <v>50</v>
      </c>
      <c r="B12" s="1">
        <v>0.1</v>
      </c>
      <c r="C12" s="1">
        <v>0.82299999999999995</v>
      </c>
      <c r="D12" s="1">
        <f t="shared" si="0"/>
        <v>18.307996704245394</v>
      </c>
      <c r="M12" s="1">
        <v>49</v>
      </c>
      <c r="N12" s="1">
        <v>0.11</v>
      </c>
      <c r="O12" s="1">
        <v>0.96</v>
      </c>
      <c r="P12" s="1">
        <f t="shared" si="1"/>
        <v>18.817570957626867</v>
      </c>
    </row>
    <row r="13" spans="1:16" x14ac:dyDescent="0.3">
      <c r="A13" s="1">
        <v>100</v>
      </c>
      <c r="B13" s="1">
        <v>0.1</v>
      </c>
      <c r="C13" s="1">
        <v>0.55200000000000005</v>
      </c>
      <c r="D13" s="1">
        <f t="shared" si="0"/>
        <v>14.83878155458398</v>
      </c>
      <c r="M13" s="1">
        <v>50</v>
      </c>
      <c r="N13" s="1">
        <v>0.11</v>
      </c>
      <c r="O13" s="1">
        <v>0.95</v>
      </c>
      <c r="P13" s="1">
        <f t="shared" si="1"/>
        <v>18.726618402612456</v>
      </c>
    </row>
    <row r="14" spans="1:16" x14ac:dyDescent="0.3">
      <c r="A14" s="1">
        <v>200</v>
      </c>
      <c r="B14" s="1">
        <v>0.1</v>
      </c>
      <c r="C14" s="1">
        <v>0.3</v>
      </c>
      <c r="D14" s="1">
        <f t="shared" si="0"/>
        <v>9.5424250943932467</v>
      </c>
      <c r="M14" s="1">
        <v>100</v>
      </c>
      <c r="N14" s="1">
        <v>0.11</v>
      </c>
      <c r="O14" s="1">
        <v>0.61</v>
      </c>
      <c r="P14" s="1">
        <f t="shared" si="1"/>
        <v>14.878742997050837</v>
      </c>
    </row>
    <row r="15" spans="1:16" x14ac:dyDescent="0.3">
      <c r="A15" s="1">
        <v>500</v>
      </c>
      <c r="B15" s="1">
        <v>0.1</v>
      </c>
      <c r="C15" s="1">
        <v>0.12</v>
      </c>
      <c r="D15" s="1">
        <f t="shared" si="0"/>
        <v>1.5836249209524964</v>
      </c>
      <c r="M15" s="1">
        <v>200</v>
      </c>
      <c r="N15" s="1">
        <v>0.11</v>
      </c>
      <c r="O15" s="1">
        <v>0.34</v>
      </c>
      <c r="P15" s="1">
        <f t="shared" si="1"/>
        <v>9.8017246376806035</v>
      </c>
    </row>
    <row r="16" spans="1:16" x14ac:dyDescent="0.3">
      <c r="M16" s="1">
        <v>500</v>
      </c>
      <c r="N16" s="1">
        <v>0.11</v>
      </c>
      <c r="O16" s="1">
        <v>0.13</v>
      </c>
      <c r="P16" s="1">
        <f t="shared" si="1"/>
        <v>1.4510133429722352</v>
      </c>
    </row>
    <row r="18" spans="1:2" x14ac:dyDescent="0.3">
      <c r="A18" t="s">
        <v>4</v>
      </c>
      <c r="B18" t="s">
        <v>3</v>
      </c>
    </row>
    <row r="19" spans="1:2" x14ac:dyDescent="0.3">
      <c r="A19" t="s">
        <v>7</v>
      </c>
      <c r="B19" t="s">
        <v>8</v>
      </c>
    </row>
    <row r="20" spans="1:2" x14ac:dyDescent="0.3">
      <c r="A20" t="s">
        <v>5</v>
      </c>
      <c r="B20" t="s">
        <v>9</v>
      </c>
    </row>
    <row r="21" spans="1:2" x14ac:dyDescent="0.3">
      <c r="A21" t="s">
        <v>6</v>
      </c>
      <c r="B2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Servando Olvera</dc:creator>
  <cp:lastModifiedBy>Servando Olvera</cp:lastModifiedBy>
  <dcterms:created xsi:type="dcterms:W3CDTF">2023-09-06T16:05:19Z</dcterms:created>
  <dcterms:modified xsi:type="dcterms:W3CDTF">2023-09-14T03:16:05Z</dcterms:modified>
</cp:coreProperties>
</file>