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4aa7029e62f9a9/Documents/Classes_Fall_2023/Electronics_Labs/Lab3/"/>
    </mc:Choice>
  </mc:AlternateContent>
  <xr:revisionPtr revIDLastSave="216" documentId="8_{A258B187-35ED-44FE-8825-BAA01E33A692}" xr6:coauthVersionLast="47" xr6:coauthVersionMax="47" xr10:uidLastSave="{0F917FE7-5967-4C56-981D-296001E95B91}"/>
  <bookViews>
    <workbookView xWindow="-108" yWindow="-108" windowWidth="23256" windowHeight="12456" xr2:uid="{59BB2881-2749-4364-A33B-C48393D14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11" i="1"/>
  <c r="T10" i="1"/>
  <c r="T9" i="1"/>
  <c r="T8" i="1"/>
  <c r="T7" i="1"/>
  <c r="T6" i="1"/>
  <c r="T5" i="1"/>
  <c r="T4" i="1"/>
  <c r="T3" i="1"/>
  <c r="O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12" i="1"/>
  <c r="J13" i="1"/>
  <c r="J15" i="1"/>
  <c r="J14" i="1"/>
  <c r="J16" i="1"/>
  <c r="J11" i="1"/>
  <c r="J10" i="1"/>
  <c r="J9" i="1"/>
  <c r="J8" i="1"/>
  <c r="J7" i="1"/>
  <c r="J6" i="1"/>
  <c r="J5" i="1"/>
  <c r="J4" i="1"/>
  <c r="J3" i="1"/>
  <c r="J2" i="1"/>
  <c r="D11" i="1"/>
  <c r="D9" i="1"/>
  <c r="D8" i="1"/>
  <c r="D7" i="1"/>
  <c r="D6" i="1"/>
  <c r="D16" i="1"/>
  <c r="D15" i="1"/>
  <c r="D14" i="1"/>
  <c r="D13" i="1"/>
  <c r="D12" i="1"/>
  <c r="D10" i="1"/>
  <c r="D5" i="1"/>
  <c r="D4" i="1"/>
  <c r="D3" i="1"/>
  <c r="D2" i="1"/>
</calcChain>
</file>

<file path=xl/sharedStrings.xml><?xml version="1.0" encoding="utf-8"?>
<sst xmlns="http://schemas.openxmlformats.org/spreadsheetml/2006/main" count="16" uniqueCount="7">
  <si>
    <t>Vin</t>
  </si>
  <si>
    <t>Vout</t>
  </si>
  <si>
    <t>Gain</t>
  </si>
  <si>
    <t xml:space="preserve">Frequency kHz </t>
  </si>
  <si>
    <t xml:space="preserve">Vout </t>
  </si>
  <si>
    <t>Frequency kHz</t>
  </si>
  <si>
    <t>CMRR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</si>
</sst>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0DB9-C477-43C9-8940-6C6E8C7BA5EE}">
  <dimension ref="A1:T16"/>
  <sheetViews>
    <sheetView tabSelected="1" workbookViewId="0">
      <selection activeCell="V11" sqref="V11"/>
    </sheetView>
  </sheetViews>
  <sheetFormatPr defaultRowHeight="14.4" x14ac:dyDescent="0.3"/>
  <cols>
    <col min="1" max="1" width="10.44140625" customWidth="1"/>
    <col min="2" max="2" width="9.6640625" customWidth="1"/>
    <col min="3" max="3" width="9.88671875" customWidth="1"/>
    <col min="6" max="6" width="11" customWidth="1"/>
    <col min="7" max="7" width="15.77734375" customWidth="1"/>
  </cols>
  <sheetData>
    <row r="1" spans="1:20" x14ac:dyDescent="0.3">
      <c r="A1" t="s">
        <v>3</v>
      </c>
      <c r="B1" t="s">
        <v>0</v>
      </c>
      <c r="C1" t="s">
        <v>1</v>
      </c>
      <c r="D1" t="s">
        <v>2</v>
      </c>
      <c r="G1" t="s">
        <v>5</v>
      </c>
      <c r="H1" t="s">
        <v>0</v>
      </c>
      <c r="I1" t="s">
        <v>4</v>
      </c>
      <c r="J1" t="s">
        <v>2</v>
      </c>
      <c r="L1" t="s">
        <v>5</v>
      </c>
      <c r="M1" t="s">
        <v>0</v>
      </c>
      <c r="N1" t="s">
        <v>4</v>
      </c>
      <c r="O1" t="s">
        <v>2</v>
      </c>
      <c r="Q1" t="s">
        <v>5</v>
      </c>
      <c r="R1" t="s">
        <v>0</v>
      </c>
      <c r="S1" t="s">
        <v>4</v>
      </c>
      <c r="T1" t="s">
        <v>6</v>
      </c>
    </row>
    <row r="2" spans="1:20" x14ac:dyDescent="0.3">
      <c r="A2">
        <v>1</v>
      </c>
      <c r="B2">
        <v>0.1</v>
      </c>
      <c r="C2">
        <v>0.5</v>
      </c>
      <c r="D2">
        <f>10*LOG10(POWER((C2/B2),2))</f>
        <v>13.979400086720377</v>
      </c>
      <c r="G2">
        <v>1</v>
      </c>
      <c r="H2">
        <v>0.12</v>
      </c>
      <c r="I2">
        <v>0.11799999999999999</v>
      </c>
      <c r="J2">
        <f t="shared" ref="J2" si="0">10*LOG10(POWER((I2/H2),2))</f>
        <v>-0.14598477482998912</v>
      </c>
      <c r="L2">
        <v>1</v>
      </c>
      <c r="M2">
        <v>0.12</v>
      </c>
      <c r="N2">
        <v>0.113</v>
      </c>
      <c r="O2">
        <f>10*LOG10(POWER((N2/M2),2))</f>
        <v>-0.52205605128410126</v>
      </c>
      <c r="Q2">
        <v>500</v>
      </c>
      <c r="R2">
        <v>5.32</v>
      </c>
      <c r="S2">
        <v>0.13200000000000001</v>
      </c>
      <c r="T2">
        <f>20*LOG10(1/S2)</f>
        <v>17.588521375883001</v>
      </c>
    </row>
    <row r="3" spans="1:20" x14ac:dyDescent="0.3">
      <c r="A3">
        <v>2</v>
      </c>
      <c r="B3">
        <v>0.1</v>
      </c>
      <c r="C3">
        <v>0.5</v>
      </c>
      <c r="D3">
        <f t="shared" ref="D3:D4" si="1">10*LOG10(POWER((C3/B3),2))</f>
        <v>13.979400086720377</v>
      </c>
      <c r="G3">
        <v>5</v>
      </c>
      <c r="H3">
        <v>0.12</v>
      </c>
      <c r="I3">
        <v>0.11600000000000001</v>
      </c>
      <c r="J3">
        <f t="shared" ref="J3:J16" si="2">10*LOG10(POWER((I3/H3),2))</f>
        <v>-0.29446513641412608</v>
      </c>
      <c r="L3">
        <v>5</v>
      </c>
      <c r="M3">
        <v>0.12</v>
      </c>
      <c r="N3">
        <v>0.112</v>
      </c>
      <c r="O3">
        <f t="shared" ref="O3:O16" si="3">10*LOG10(POWER((N3/M3),2))</f>
        <v>-0.59926446754886409</v>
      </c>
      <c r="Q3">
        <v>520</v>
      </c>
      <c r="R3">
        <v>5.32</v>
      </c>
      <c r="S3">
        <v>0.13</v>
      </c>
      <c r="T3">
        <f t="shared" ref="T3:T11" si="4">20*LOG10(1/S3)</f>
        <v>17.721132953863265</v>
      </c>
    </row>
    <row r="4" spans="1:20" x14ac:dyDescent="0.3">
      <c r="A4">
        <v>5</v>
      </c>
      <c r="B4">
        <v>0.1</v>
      </c>
      <c r="C4">
        <v>0.498</v>
      </c>
      <c r="D4">
        <f t="shared" si="1"/>
        <v>13.94458685519435</v>
      </c>
      <c r="G4">
        <v>10</v>
      </c>
      <c r="H4">
        <v>0.12</v>
      </c>
      <c r="I4">
        <v>0.115</v>
      </c>
      <c r="J4">
        <f t="shared" si="2"/>
        <v>-0.36966811388026233</v>
      </c>
      <c r="L4">
        <v>10</v>
      </c>
      <c r="M4">
        <v>0.12</v>
      </c>
      <c r="N4">
        <v>0.112</v>
      </c>
      <c r="O4">
        <f t="shared" si="3"/>
        <v>-0.59926446754886409</v>
      </c>
      <c r="Q4">
        <v>540</v>
      </c>
      <c r="R4">
        <v>5.32</v>
      </c>
      <c r="S4">
        <v>0.124</v>
      </c>
      <c r="T4">
        <f t="shared" si="4"/>
        <v>18.131566296755299</v>
      </c>
    </row>
    <row r="5" spans="1:20" x14ac:dyDescent="0.3">
      <c r="A5">
        <v>10</v>
      </c>
      <c r="B5">
        <v>0.1</v>
      </c>
      <c r="C5">
        <v>0.49199999999999999</v>
      </c>
      <c r="D5">
        <f>10*LOG10(POWER((C5/B5),2))</f>
        <v>13.839302055347208</v>
      </c>
      <c r="G5">
        <v>15</v>
      </c>
      <c r="H5">
        <v>0.12</v>
      </c>
      <c r="I5">
        <v>0.113</v>
      </c>
      <c r="J5">
        <f t="shared" si="2"/>
        <v>-0.52205605128410126</v>
      </c>
      <c r="L5">
        <v>15</v>
      </c>
      <c r="M5">
        <v>0.12</v>
      </c>
      <c r="N5">
        <v>0.112</v>
      </c>
      <c r="O5">
        <f t="shared" si="3"/>
        <v>-0.59926446754886409</v>
      </c>
      <c r="Q5">
        <v>560</v>
      </c>
      <c r="R5">
        <v>5.4</v>
      </c>
      <c r="S5">
        <v>0.122</v>
      </c>
      <c r="T5">
        <f t="shared" si="4"/>
        <v>18.272803386505036</v>
      </c>
    </row>
    <row r="6" spans="1:20" x14ac:dyDescent="0.3">
      <c r="A6">
        <v>11</v>
      </c>
      <c r="B6">
        <v>0.1</v>
      </c>
      <c r="C6">
        <v>0.49</v>
      </c>
      <c r="D6">
        <f t="shared" ref="D6:D9" si="5">10*LOG10(POWER((C6/B6),2))</f>
        <v>13.803921600570273</v>
      </c>
      <c r="G6">
        <v>20</v>
      </c>
      <c r="H6">
        <v>0.12</v>
      </c>
      <c r="I6">
        <v>0.11600000000000001</v>
      </c>
      <c r="J6">
        <f t="shared" si="2"/>
        <v>-0.29446513641412608</v>
      </c>
      <c r="L6">
        <v>20</v>
      </c>
      <c r="M6">
        <v>0.12</v>
      </c>
      <c r="N6">
        <v>0.11</v>
      </c>
      <c r="O6">
        <f t="shared" si="3"/>
        <v>-0.75577121778799505</v>
      </c>
      <c r="Q6">
        <v>580</v>
      </c>
      <c r="R6">
        <v>5.4</v>
      </c>
      <c r="S6">
        <v>0.12</v>
      </c>
      <c r="T6">
        <f t="shared" si="4"/>
        <v>18.416375079047505</v>
      </c>
    </row>
    <row r="7" spans="1:20" x14ac:dyDescent="0.3">
      <c r="A7">
        <v>12</v>
      </c>
      <c r="B7">
        <v>0.1</v>
      </c>
      <c r="C7">
        <v>0.49</v>
      </c>
      <c r="D7">
        <f t="shared" si="5"/>
        <v>13.803921600570273</v>
      </c>
      <c r="G7">
        <v>30</v>
      </c>
      <c r="H7">
        <v>0.12</v>
      </c>
      <c r="I7">
        <v>0.113</v>
      </c>
      <c r="J7">
        <f t="shared" si="2"/>
        <v>-0.52205605128410126</v>
      </c>
      <c r="L7">
        <v>30</v>
      </c>
      <c r="M7">
        <v>0.12</v>
      </c>
      <c r="N7">
        <v>0.11</v>
      </c>
      <c r="O7">
        <f t="shared" si="3"/>
        <v>-0.75577121778799505</v>
      </c>
      <c r="Q7">
        <v>600</v>
      </c>
      <c r="R7">
        <v>5.4</v>
      </c>
      <c r="S7">
        <v>0.11799999999999999</v>
      </c>
      <c r="T7">
        <f t="shared" si="4"/>
        <v>18.562359853877492</v>
      </c>
    </row>
    <row r="8" spans="1:20" x14ac:dyDescent="0.3">
      <c r="A8">
        <v>13</v>
      </c>
      <c r="B8">
        <v>0.1</v>
      </c>
      <c r="C8">
        <v>0.48899999999999999</v>
      </c>
      <c r="D8">
        <f t="shared" si="5"/>
        <v>13.786177182472404</v>
      </c>
      <c r="G8">
        <v>50</v>
      </c>
      <c r="H8">
        <v>0.12</v>
      </c>
      <c r="I8">
        <v>0.112</v>
      </c>
      <c r="J8">
        <f t="shared" si="2"/>
        <v>-0.59926446754886409</v>
      </c>
      <c r="L8">
        <v>50</v>
      </c>
      <c r="M8">
        <v>0.12</v>
      </c>
      <c r="N8">
        <v>0.108</v>
      </c>
      <c r="O8">
        <f t="shared" si="3"/>
        <v>-0.91514981121350214</v>
      </c>
      <c r="Q8">
        <v>650</v>
      </c>
      <c r="R8">
        <v>5.4</v>
      </c>
      <c r="S8">
        <v>0.109</v>
      </c>
      <c r="T8">
        <f t="shared" si="4"/>
        <v>19.251470041187527</v>
      </c>
    </row>
    <row r="9" spans="1:20" x14ac:dyDescent="0.3">
      <c r="A9">
        <v>14</v>
      </c>
      <c r="B9">
        <v>0.1</v>
      </c>
      <c r="C9">
        <v>0.48799999999999999</v>
      </c>
      <c r="D9">
        <f t="shared" si="5"/>
        <v>13.768396440054211</v>
      </c>
      <c r="G9">
        <v>100</v>
      </c>
      <c r="H9">
        <v>0.12</v>
      </c>
      <c r="I9">
        <v>0.111</v>
      </c>
      <c r="J9">
        <f t="shared" si="2"/>
        <v>-0.67716534521934735</v>
      </c>
      <c r="L9">
        <v>100</v>
      </c>
      <c r="M9">
        <v>0.12</v>
      </c>
      <c r="N9">
        <v>0.108</v>
      </c>
      <c r="O9">
        <f t="shared" si="3"/>
        <v>-0.91514981121350214</v>
      </c>
      <c r="Q9">
        <v>700</v>
      </c>
      <c r="R9">
        <v>5.4</v>
      </c>
      <c r="S9">
        <v>0.104</v>
      </c>
      <c r="T9">
        <f t="shared" si="4"/>
        <v>19.659333214024393</v>
      </c>
    </row>
    <row r="10" spans="1:20" x14ac:dyDescent="0.3">
      <c r="A10">
        <v>15</v>
      </c>
      <c r="B10">
        <v>0.1</v>
      </c>
      <c r="C10">
        <v>0.48799999999999999</v>
      </c>
      <c r="D10">
        <f t="shared" ref="D10:D16" si="6">10*LOG10(POWER((C10/B10),2))</f>
        <v>13.768396440054211</v>
      </c>
      <c r="G10">
        <v>200</v>
      </c>
      <c r="H10">
        <v>0.12</v>
      </c>
      <c r="I10">
        <v>0.111</v>
      </c>
      <c r="J10">
        <f t="shared" si="2"/>
        <v>-0.67716534521934735</v>
      </c>
      <c r="L10">
        <v>200</v>
      </c>
      <c r="M10">
        <v>0.12</v>
      </c>
      <c r="N10">
        <v>0.108</v>
      </c>
      <c r="O10">
        <f t="shared" si="3"/>
        <v>-0.91514981121350214</v>
      </c>
      <c r="Q10">
        <v>750</v>
      </c>
      <c r="R10">
        <v>5.4</v>
      </c>
      <c r="S10">
        <v>0.1</v>
      </c>
      <c r="T10">
        <f t="shared" si="4"/>
        <v>20</v>
      </c>
    </row>
    <row r="11" spans="1:20" x14ac:dyDescent="0.3">
      <c r="A11">
        <v>20</v>
      </c>
      <c r="B11">
        <v>0.1</v>
      </c>
      <c r="C11">
        <v>0.48</v>
      </c>
      <c r="D11">
        <f t="shared" si="6"/>
        <v>13.624824747511743</v>
      </c>
      <c r="G11">
        <v>500</v>
      </c>
      <c r="H11">
        <v>0.12</v>
      </c>
      <c r="I11">
        <v>9.6000000000000002E-2</v>
      </c>
      <c r="J11">
        <f t="shared" si="2"/>
        <v>-1.9382002601611275</v>
      </c>
      <c r="L11">
        <v>500</v>
      </c>
      <c r="M11">
        <v>0.12</v>
      </c>
      <c r="N11">
        <v>0.1</v>
      </c>
      <c r="O11">
        <f t="shared" si="3"/>
        <v>-1.583624920952496</v>
      </c>
      <c r="Q11">
        <v>800</v>
      </c>
      <c r="R11">
        <v>5.4</v>
      </c>
      <c r="S11">
        <v>0.09</v>
      </c>
      <c r="T11">
        <f t="shared" si="4"/>
        <v>20.915149811213499</v>
      </c>
    </row>
    <row r="12" spans="1:20" x14ac:dyDescent="0.3">
      <c r="A12">
        <v>30</v>
      </c>
      <c r="B12">
        <v>0.1</v>
      </c>
      <c r="C12">
        <v>0.46</v>
      </c>
      <c r="D12">
        <f t="shared" si="6"/>
        <v>13.255156633631483</v>
      </c>
      <c r="G12">
        <v>550</v>
      </c>
      <c r="H12">
        <v>0.12</v>
      </c>
      <c r="I12">
        <v>8.5000000000000006E-2</v>
      </c>
      <c r="J12">
        <f t="shared" si="2"/>
        <v>-2.9952464066666411</v>
      </c>
      <c r="L12">
        <v>550</v>
      </c>
      <c r="M12">
        <v>0.12</v>
      </c>
      <c r="N12">
        <v>9.0999999999999998E-2</v>
      </c>
      <c r="O12">
        <f t="shared" si="3"/>
        <v>-2.4027970745306249</v>
      </c>
    </row>
    <row r="13" spans="1:20" x14ac:dyDescent="0.3">
      <c r="A13">
        <v>50</v>
      </c>
      <c r="B13">
        <v>0.1</v>
      </c>
      <c r="C13">
        <v>0.42</v>
      </c>
      <c r="D13">
        <f t="shared" si="6"/>
        <v>12.464985807958007</v>
      </c>
      <c r="G13">
        <v>600</v>
      </c>
      <c r="H13">
        <v>0.12</v>
      </c>
      <c r="I13">
        <v>7.8E-2</v>
      </c>
      <c r="J13">
        <f t="shared" si="2"/>
        <v>-3.741732867142888</v>
      </c>
      <c r="L13">
        <v>600</v>
      </c>
      <c r="M13">
        <v>0.12</v>
      </c>
      <c r="N13">
        <v>0.08</v>
      </c>
      <c r="O13">
        <f t="shared" si="3"/>
        <v>-3.5218251811136243</v>
      </c>
    </row>
    <row r="14" spans="1:20" x14ac:dyDescent="0.3">
      <c r="A14">
        <v>100</v>
      </c>
      <c r="B14">
        <v>0.1</v>
      </c>
      <c r="C14">
        <v>0.38</v>
      </c>
      <c r="D14">
        <f t="shared" si="6"/>
        <v>11.595671932336202</v>
      </c>
      <c r="G14">
        <v>700</v>
      </c>
      <c r="H14">
        <v>0.12</v>
      </c>
      <c r="I14">
        <v>6.5000000000000002E-2</v>
      </c>
      <c r="J14">
        <f t="shared" si="2"/>
        <v>-5.325357788095384</v>
      </c>
      <c r="L14">
        <v>700</v>
      </c>
      <c r="M14">
        <v>0.12</v>
      </c>
      <c r="N14">
        <v>0.06</v>
      </c>
      <c r="O14">
        <f t="shared" si="3"/>
        <v>-6.0205999132796242</v>
      </c>
    </row>
    <row r="15" spans="1:20" x14ac:dyDescent="0.3">
      <c r="A15">
        <v>200</v>
      </c>
      <c r="B15">
        <v>0.1</v>
      </c>
      <c r="C15">
        <v>0.188</v>
      </c>
      <c r="D15">
        <f t="shared" si="6"/>
        <v>5.4831569852735971</v>
      </c>
      <c r="G15">
        <v>900</v>
      </c>
      <c r="H15">
        <v>0.12</v>
      </c>
      <c r="I15">
        <v>4.9000000000000002E-2</v>
      </c>
      <c r="J15">
        <f t="shared" si="2"/>
        <v>-7.7797033203822235</v>
      </c>
      <c r="L15">
        <v>900</v>
      </c>
      <c r="M15">
        <v>0.12</v>
      </c>
      <c r="N15">
        <v>3.7999999999999999E-2</v>
      </c>
      <c r="O15">
        <f t="shared" si="3"/>
        <v>-9.9879529886162928</v>
      </c>
    </row>
    <row r="16" spans="1:20" x14ac:dyDescent="0.3">
      <c r="A16">
        <v>500</v>
      </c>
      <c r="B16">
        <v>0.1</v>
      </c>
      <c r="C16">
        <v>9.1999999999999998E-2</v>
      </c>
      <c r="D16">
        <f t="shared" si="6"/>
        <v>-0.72424345308889548</v>
      </c>
      <c r="G16">
        <v>1000</v>
      </c>
      <c r="H16">
        <v>0.12</v>
      </c>
      <c r="I16">
        <v>3.7199999999999997E-2</v>
      </c>
      <c r="J16">
        <f t="shared" si="2"/>
        <v>-10.172766123314547</v>
      </c>
      <c r="L16">
        <v>1000</v>
      </c>
      <c r="M16">
        <v>0.12</v>
      </c>
      <c r="N16">
        <v>0.03</v>
      </c>
      <c r="O16">
        <f t="shared" si="3"/>
        <v>-12.041199826559248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Servando Olvera</dc:creator>
  <cp:lastModifiedBy>Servando Olvera</cp:lastModifiedBy>
  <dcterms:created xsi:type="dcterms:W3CDTF">2023-09-20T16:17:56Z</dcterms:created>
  <dcterms:modified xsi:type="dcterms:W3CDTF">2023-09-30T04:18:38Z</dcterms:modified>
</cp:coreProperties>
</file>