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7980" activeTab="1"/>
  </bookViews>
  <sheets>
    <sheet name="Задание 1" sheetId="1" r:id="rId1"/>
    <sheet name="Задание 2" sheetId="2" r:id="rId2"/>
  </sheets>
  <calcPr calcId="124519"/>
</workbook>
</file>

<file path=xl/calcChain.xml><?xml version="1.0" encoding="utf-8"?>
<calcChain xmlns="http://schemas.openxmlformats.org/spreadsheetml/2006/main">
  <c r="O20" i="2"/>
  <c r="K15"/>
  <c r="K14"/>
  <c r="K16" s="1"/>
  <c r="C11"/>
  <c r="D11"/>
  <c r="E11"/>
  <c r="F11"/>
  <c r="G11"/>
  <c r="H11"/>
  <c r="I11"/>
  <c r="J11"/>
  <c r="K11"/>
  <c r="L11"/>
  <c r="M11"/>
  <c r="N11"/>
  <c r="O11"/>
  <c r="P11"/>
  <c r="Q11"/>
  <c r="R11"/>
  <c r="S11"/>
  <c r="T11"/>
  <c r="U11"/>
  <c r="V11"/>
  <c r="W11"/>
  <c r="X11"/>
  <c r="Y11"/>
  <c r="Z11"/>
  <c r="AA11"/>
  <c r="AB11"/>
  <c r="AC11"/>
  <c r="AD11"/>
  <c r="AE11"/>
  <c r="AF11"/>
  <c r="AG11"/>
  <c r="AH11"/>
  <c r="AI11"/>
  <c r="AJ11"/>
  <c r="AK11"/>
  <c r="AL11"/>
  <c r="AM11"/>
  <c r="AN11"/>
  <c r="AO11"/>
  <c r="AP11"/>
  <c r="AQ11"/>
  <c r="AR11"/>
  <c r="AS11"/>
  <c r="AT11"/>
  <c r="AU11"/>
  <c r="AV11"/>
  <c r="AW11"/>
  <c r="AX11"/>
  <c r="AY11"/>
  <c r="AZ11"/>
  <c r="BA11"/>
  <c r="BB11"/>
  <c r="BC11"/>
  <c r="BD11"/>
  <c r="BE11"/>
  <c r="BF11"/>
  <c r="BG11"/>
  <c r="BH11"/>
  <c r="BI11"/>
  <c r="BJ11"/>
  <c r="B11"/>
  <c r="K16" i="1"/>
  <c r="K15"/>
  <c r="B11"/>
  <c r="C11"/>
  <c r="D11"/>
  <c r="E11"/>
  <c r="F11"/>
  <c r="G11"/>
  <c r="H11"/>
  <c r="I11"/>
  <c r="J11"/>
  <c r="K11"/>
  <c r="L11"/>
  <c r="M11"/>
  <c r="N11"/>
  <c r="O11"/>
  <c r="P11"/>
  <c r="Q11"/>
  <c r="R11"/>
  <c r="S11"/>
  <c r="T11"/>
  <c r="U11"/>
  <c r="V11"/>
  <c r="W11"/>
  <c r="X11"/>
  <c r="Y11"/>
  <c r="Z11"/>
  <c r="AA11"/>
  <c r="AB11"/>
  <c r="AC11"/>
  <c r="AD11"/>
  <c r="AE11"/>
  <c r="AF11"/>
  <c r="AG11"/>
  <c r="AH11"/>
  <c r="AI11"/>
  <c r="AJ11"/>
  <c r="AK11"/>
  <c r="AL11"/>
  <c r="AM11"/>
  <c r="AN11"/>
  <c r="AO11"/>
  <c r="AP11"/>
  <c r="AQ11"/>
  <c r="AR11"/>
  <c r="AS11"/>
  <c r="AT11"/>
  <c r="AU11"/>
  <c r="AV11"/>
  <c r="AW11"/>
  <c r="AX11"/>
  <c r="AY11"/>
  <c r="AZ11"/>
  <c r="BA11"/>
  <c r="BB11"/>
  <c r="BC11"/>
  <c r="BD11"/>
  <c r="BE11"/>
  <c r="BF11"/>
  <c r="BG11"/>
  <c r="BH11"/>
  <c r="BI11"/>
  <c r="BJ11"/>
  <c r="K14" l="1"/>
</calcChain>
</file>

<file path=xl/sharedStrings.xml><?xml version="1.0" encoding="utf-8"?>
<sst xmlns="http://schemas.openxmlformats.org/spreadsheetml/2006/main" count="28" uniqueCount="21">
  <si>
    <t>Построить график зависимости заряда конденсатора от времени</t>
  </si>
  <si>
    <t>ε</t>
  </si>
  <si>
    <t>C</t>
  </si>
  <si>
    <t>α</t>
  </si>
  <si>
    <t>ωo</t>
  </si>
  <si>
    <t>Qo</t>
  </si>
  <si>
    <t>t</t>
  </si>
  <si>
    <t>q</t>
  </si>
  <si>
    <t>Макс q</t>
  </si>
  <si>
    <t>Мин q</t>
  </si>
  <si>
    <t>Диапазон</t>
  </si>
  <si>
    <t>Заряд совершает гармонические колебания при ω0=12.</t>
  </si>
  <si>
    <t>Колебания заряда происходят в диапазоне от 0,000881 до 1,248508 (1,248508). Знак заряда пластины конденсатора не меняется.</t>
  </si>
  <si>
    <t>Построить график зависимости тока от времени</t>
  </si>
  <si>
    <t>Колебания тока происходят при значениях от - 2,99981 до 2,995412.</t>
  </si>
  <si>
    <t>I</t>
  </si>
  <si>
    <t>Макс I</t>
  </si>
  <si>
    <t>Мин I</t>
  </si>
  <si>
    <t xml:space="preserve">Максимальное значение U на конденсаторе = </t>
  </si>
  <si>
    <t>За счет чего источник с э.д.с. ε, может зарядить конденсатор до напряжения, равного 2ε</t>
  </si>
  <si>
    <t>UL +UC =ε, за счет увеличения в 2 раза суммы напряжений на конденсаторе и катушке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</si>
</sst>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0"/>
      <name val="Arial"/>
      <family val="2"/>
      <charset val="204"/>
    </font>
    <font>
      <sz val="11"/>
      <color rgb="FF3F3F3F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6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</cellStyleXfs>
  <cellXfs count="7">
    <xf numFmtId="0" fontId="0" fillId="0" borderId="0" xfId="0"/>
    <xf numFmtId="0" fontId="3" fillId="0" borderId="0" xfId="0" applyFont="1"/>
    <xf numFmtId="0" fontId="0" fillId="0" borderId="0" xfId="0" applyFont="1"/>
    <xf numFmtId="0" fontId="1" fillId="3" borderId="1" xfId="2" applyFont="1" applyBorder="1" applyAlignment="1">
      <alignment horizontal="center"/>
    </xf>
    <xf numFmtId="0" fontId="4" fillId="2" borderId="1" xfId="1" applyFont="1" applyAlignment="1">
      <alignment horizontal="center"/>
    </xf>
    <xf numFmtId="0" fontId="5" fillId="0" borderId="0" xfId="0" applyFont="1"/>
    <xf numFmtId="0" fontId="0" fillId="3" borderId="1" xfId="2" applyFont="1" applyBorder="1" applyAlignment="1">
      <alignment horizontal="center"/>
    </xf>
  </cellXfs>
  <cellStyles count="3">
    <cellStyle name="40% - Акцент3" xfId="2" builtinId="39"/>
    <cellStyle name="Вывод" xfId="1" builtinId="21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>
              <a:defRPr/>
            </a:pPr>
            <a:r>
              <a:rPr lang="ru-RU"/>
              <a:t>График зависимости заряда конденсатора от времени</a:t>
            </a:r>
          </a:p>
        </c:rich>
      </c:tx>
      <c:layout/>
    </c:title>
    <c:plotArea>
      <c:layout/>
      <c:scatterChart>
        <c:scatterStyle val="smoothMarker"/>
        <c:ser>
          <c:idx val="0"/>
          <c:order val="0"/>
          <c:marker>
            <c:symbol val="none"/>
          </c:marker>
          <c:xVal>
            <c:numRef>
              <c:f>'Задание 1'!$B$10:$BJ$10</c:f>
              <c:numCache>
                <c:formatCode>General</c:formatCode>
                <c:ptCount val="6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</c:numCache>
            </c:numRef>
          </c:xVal>
          <c:yVal>
            <c:numRef>
              <c:f>'Задание 1'!$B$11:$BJ$11</c:f>
              <c:numCache>
                <c:formatCode>General</c:formatCode>
                <c:ptCount val="61"/>
                <c:pt idx="0">
                  <c:v>0</c:v>
                </c:pt>
                <c:pt idx="1">
                  <c:v>9.7591275792192414E-2</c:v>
                </c:pt>
                <c:pt idx="2">
                  <c:v>0.3598881204143769</c:v>
                </c:pt>
                <c:pt idx="3">
                  <c:v>0.70497730601712805</c:v>
                </c:pt>
                <c:pt idx="4">
                  <c:v>1.0250902121682497</c:v>
                </c:pt>
                <c:pt idx="5">
                  <c:v>1.2202581127594727</c:v>
                </c:pt>
                <c:pt idx="6">
                  <c:v>1.2295316176711766</c:v>
                </c:pt>
                <c:pt idx="7">
                  <c:v>1.0500146847420868</c:v>
                </c:pt>
                <c:pt idx="8">
                  <c:v>0.73776903080692746</c:v>
                </c:pt>
                <c:pt idx="9">
                  <c:v>0.39030650139561746</c:v>
                </c:pt>
                <c:pt idx="10">
                  <c:v>0.11613689342089888</c:v>
                </c:pt>
                <c:pt idx="11">
                  <c:v>8.8120472500549663E-4</c:v>
                </c:pt>
                <c:pt idx="12">
                  <c:v>8.0532874354785344E-2</c:v>
                </c:pt>
                <c:pt idx="13">
                  <c:v>0.33021731652416336</c:v>
                </c:pt>
                <c:pt idx="14">
                  <c:v>0.67196005681147075</c:v>
                </c:pt>
                <c:pt idx="15">
                  <c:v>0.99903754316116133</c:v>
                </c:pt>
                <c:pt idx="16">
                  <c:v>1.209306066210772</c:v>
                </c:pt>
                <c:pt idx="17">
                  <c:v>1.2371004310055778</c:v>
                </c:pt>
                <c:pt idx="18">
                  <c:v>1.0737406774810709</c:v>
                </c:pt>
                <c:pt idx="19">
                  <c:v>0.77024276326782659</c:v>
                </c:pt>
                <c:pt idx="20">
                  <c:v>0.42138668404053237</c:v>
                </c:pt>
                <c:pt idx="21">
                  <c:v>0.1361174312860805</c:v>
                </c:pt>
                <c:pt idx="22">
                  <c:v>3.5223340303664613E-3</c:v>
                </c:pt>
                <c:pt idx="23">
                  <c:v>6.5009791329310174E-2</c:v>
                </c:pt>
                <c:pt idx="24">
                  <c:v>0.30137775709324166</c:v>
                </c:pt>
                <c:pt idx="25">
                  <c:v>0.63881038704917747</c:v>
                </c:pt>
                <c:pt idx="26">
                  <c:v>0.97193014247291099</c:v>
                </c:pt>
                <c:pt idx="27">
                  <c:v>1.1967063612096094</c:v>
                </c:pt>
                <c:pt idx="28">
                  <c:v>1.242943209805643</c:v>
                </c:pt>
                <c:pt idx="29">
                  <c:v>1.0962012865231001</c:v>
                </c:pt>
                <c:pt idx="30">
                  <c:v>0.80230693217907967</c:v>
                </c:pt>
                <c:pt idx="31">
                  <c:v>0.45304102673695951</c:v>
                </c:pt>
                <c:pt idx="32">
                  <c:v>0.15747654716573745</c:v>
                </c:pt>
                <c:pt idx="33">
                  <c:v>7.9159403140884738E-3</c:v>
                </c:pt>
                <c:pt idx="34">
                  <c:v>5.1065799560914768E-2</c:v>
                </c:pt>
                <c:pt idx="35">
                  <c:v>0.27345076550093217</c:v>
                </c:pt>
                <c:pt idx="36">
                  <c:v>0.60562177399625416</c:v>
                </c:pt>
                <c:pt idx="37">
                  <c:v>0.94384444904612008</c:v>
                </c:pt>
                <c:pt idx="38">
                  <c:v>1.1824945270986433</c:v>
                </c:pt>
                <c:pt idx="39">
                  <c:v>1.2470434782816575</c:v>
                </c:pt>
                <c:pt idx="40">
                  <c:v>1.117333176204768</c:v>
                </c:pt>
                <c:pt idx="41">
                  <c:v>0.83387112122981277</c:v>
                </c:pt>
                <c:pt idx="42">
                  <c:v>0.48518026882457532</c:v>
                </c:pt>
                <c:pt idx="43">
                  <c:v>0.18015401144759741</c:v>
                </c:pt>
                <c:pt idx="44">
                  <c:v>1.4049634242997086E-2</c:v>
                </c:pt>
                <c:pt idx="45">
                  <c:v>3.8740219086180819E-2</c:v>
                </c:pt>
                <c:pt idx="46">
                  <c:v>0.24651509181746323</c:v>
                </c:pt>
                <c:pt idx="47">
                  <c:v>0.57248780473314431</c:v>
                </c:pt>
                <c:pt idx="48">
                  <c:v>0.91485966046719713</c:v>
                </c:pt>
                <c:pt idx="49">
                  <c:v>1.1667106391910564</c:v>
                </c:pt>
                <c:pt idx="50">
                  <c:v>1.2493896742705661</c:v>
                </c:pt>
                <c:pt idx="51">
                  <c:v>1.1370767576587606</c:v>
                </c:pt>
                <c:pt idx="52">
                  <c:v>0.86484632397992212</c:v>
                </c:pt>
                <c:pt idx="53">
                  <c:v>0.51771378229702569</c:v>
                </c:pt>
                <c:pt idx="54">
                  <c:v>0.2040858769678961</c:v>
                </c:pt>
                <c:pt idx="55">
                  <c:v>2.1906119688862233E-2</c:v>
                </c:pt>
                <c:pt idx="56">
                  <c:v>2.806780625631701E-2</c:v>
                </c:pt>
                <c:pt idx="57">
                  <c:v>0.22064669074018217</c:v>
                </c:pt>
                <c:pt idx="58">
                  <c:v>0.53950191225272104</c:v>
                </c:pt>
                <c:pt idx="59">
                  <c:v>0.88505750964061924</c:v>
                </c:pt>
                <c:pt idx="60">
                  <c:v>1.1493992057639786</c:v>
                </c:pt>
              </c:numCache>
            </c:numRef>
          </c:yVal>
          <c:smooth val="1"/>
        </c:ser>
        <c:axId val="65716992"/>
        <c:axId val="65718528"/>
      </c:scatterChart>
      <c:valAx>
        <c:axId val="65716992"/>
        <c:scaling>
          <c:orientation val="minMax"/>
        </c:scaling>
        <c:axPos val="b"/>
        <c:numFmt formatCode="General" sourceLinked="1"/>
        <c:majorTickMark val="none"/>
        <c:tickLblPos val="nextTo"/>
        <c:crossAx val="65718528"/>
        <c:crosses val="autoZero"/>
        <c:crossBetween val="midCat"/>
      </c:valAx>
      <c:valAx>
        <c:axId val="65718528"/>
        <c:scaling>
          <c:orientation val="minMax"/>
        </c:scaling>
        <c:axPos val="l"/>
        <c:majorGridlines/>
        <c:numFmt formatCode="General" sourceLinked="1"/>
        <c:majorTickMark val="none"/>
        <c:tickLblPos val="nextTo"/>
        <c:crossAx val="65716992"/>
        <c:crosses val="autoZero"/>
        <c:crossBetween val="midCat"/>
      </c:valAx>
    </c:plotArea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>
              <a:defRPr/>
            </a:pPr>
            <a:r>
              <a:rPr lang="ru-RU"/>
              <a:t>График зависимости тока от времени</a:t>
            </a:r>
          </a:p>
        </c:rich>
      </c:tx>
      <c:layout/>
    </c:title>
    <c:plotArea>
      <c:layout/>
      <c:scatterChart>
        <c:scatterStyle val="smoothMarker"/>
        <c:ser>
          <c:idx val="0"/>
          <c:order val="0"/>
          <c:marker>
            <c:symbol val="none"/>
          </c:marker>
          <c:xVal>
            <c:numRef>
              <c:f>'Задание 2'!$B$10:$BJ$10</c:f>
              <c:numCache>
                <c:formatCode>General</c:formatCode>
                <c:ptCount val="6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</c:numCache>
            </c:numRef>
          </c:xVal>
          <c:yVal>
            <c:numRef>
              <c:f>'Задание 2'!$B$11:$BJ$11</c:f>
              <c:numCache>
                <c:formatCode>General</c:formatCode>
                <c:ptCount val="61"/>
                <c:pt idx="0">
                  <c:v>-2.0449162800700025</c:v>
                </c:pt>
                <c:pt idx="1">
                  <c:v>-0.54779740389340204</c:v>
                </c:pt>
                <c:pt idx="2">
                  <c:v>1.1203942643523441</c:v>
                </c:pt>
                <c:pt idx="3">
                  <c:v>2.4386956745232098</c:v>
                </c:pt>
                <c:pt idx="4">
                  <c:v>2.995411733828087</c:v>
                </c:pt>
                <c:pt idx="5">
                  <c:v>2.6166844247259688</c:v>
                </c:pt>
                <c:pt idx="6">
                  <c:v>1.4207872872892378</c:v>
                </c:pt>
                <c:pt idx="7">
                  <c:v>-0.2188104709343249</c:v>
                </c:pt>
                <c:pt idx="8">
                  <c:v>-1.7900754515093398</c:v>
                </c:pt>
                <c:pt idx="9">
                  <c:v>-2.8023140414376941</c:v>
                </c:pt>
                <c:pt idx="10">
                  <c:v>-2.9394121434483544</c:v>
                </c:pt>
                <c:pt idx="11">
                  <c:v>-2.1585551057528138</c:v>
                </c:pt>
                <c:pt idx="12">
                  <c:v>-0.70359839881513553</c:v>
                </c:pt>
                <c:pt idx="13">
                  <c:v>0.97108651735682405</c:v>
                </c:pt>
                <c:pt idx="14">
                  <c:v>2.3425088027017456</c:v>
                </c:pt>
                <c:pt idx="15">
                  <c:v>2.9823841356943319</c:v>
                </c:pt>
                <c:pt idx="16">
                  <c:v>2.6908845160315424</c:v>
                </c:pt>
                <c:pt idx="17">
                  <c:v>1.5590429669960351</c:v>
                </c:pt>
                <c:pt idx="18">
                  <c:v>-5.9675356964234656E-2</c:v>
                </c:pt>
                <c:pt idx="19">
                  <c:v>-1.6597575394221229</c:v>
                </c:pt>
                <c:pt idx="20">
                  <c:v>-2.7415105833906828</c:v>
                </c:pt>
                <c:pt idx="21">
                  <c:v>-2.9671115779803805</c:v>
                </c:pt>
                <c:pt idx="22">
                  <c:v>-2.266107118768828</c:v>
                </c:pt>
                <c:pt idx="23">
                  <c:v>-0.85741534818953391</c:v>
                </c:pt>
                <c:pt idx="24">
                  <c:v>0.81904044707335533</c:v>
                </c:pt>
                <c:pt idx="25">
                  <c:v>2.239716395439296</c:v>
                </c:pt>
                <c:pt idx="26">
                  <c:v>2.9609466463856799</c:v>
                </c:pt>
                <c:pt idx="27">
                  <c:v>2.757496702857209</c:v>
                </c:pt>
                <c:pt idx="28">
                  <c:v>1.6929023714100206</c:v>
                </c:pt>
                <c:pt idx="29">
                  <c:v>9.9628032866730082E-2</c:v>
                </c:pt>
                <c:pt idx="30">
                  <c:v>-1.5247593515393785</c:v>
                </c:pt>
                <c:pt idx="31">
                  <c:v>-2.6729764626885144</c:v>
                </c:pt>
                <c:pt idx="32">
                  <c:v>-2.986444187737574</c:v>
                </c:pt>
                <c:pt idx="33">
                  <c:v>-2.3672690380234735</c:v>
                </c:pt>
                <c:pt idx="34">
                  <c:v>-1.0088145105043584</c:v>
                </c:pt>
                <c:pt idx="35">
                  <c:v>0.66468480139170516</c:v>
                </c:pt>
                <c:pt idx="36">
                  <c:v>2.1306083124317796</c:v>
                </c:pt>
                <c:pt idx="37">
                  <c:v>2.9311597165161185</c:v>
                </c:pt>
                <c:pt idx="38">
                  <c:v>2.8163331484868914</c:v>
                </c:pt>
                <c:pt idx="39">
                  <c:v>1.8219880364042957</c:v>
                </c:pt>
                <c:pt idx="40">
                  <c:v>0.25865048607911828</c:v>
                </c:pt>
                <c:pt idx="41">
                  <c:v>-1.3854615631924012</c:v>
                </c:pt>
                <c:pt idx="42">
                  <c:v>-2.5969049356223475</c:v>
                </c:pt>
                <c:pt idx="43">
                  <c:v>-2.9973554575613295</c:v>
                </c:pt>
                <c:pt idx="44">
                  <c:v>-2.4617556015607889</c:v>
                </c:pt>
                <c:pt idx="45">
                  <c:v>-1.157368962056589</c:v>
                </c:pt>
                <c:pt idx="46">
                  <c:v>0.50845484086965276</c:v>
                </c:pt>
                <c:pt idx="47">
                  <c:v>2.0154922226657006</c:v>
                </c:pt>
                <c:pt idx="48">
                  <c:v>2.8931073409123491</c:v>
                </c:pt>
                <c:pt idx="49">
                  <c:v>2.8672279426681384</c:v>
                </c:pt>
                <c:pt idx="50">
                  <c:v>1.9459359591055054</c:v>
                </c:pt>
                <c:pt idx="51">
                  <c:v>0.41694358239404122</c:v>
                </c:pt>
                <c:pt idx="52">
                  <c:v>-1.2422569739628684</c:v>
                </c:pt>
                <c:pt idx="53">
                  <c:v>-2.5135105128772666</c:v>
                </c:pt>
                <c:pt idx="54">
                  <c:v>-2.9998146192515676</c:v>
                </c:pt>
                <c:pt idx="55">
                  <c:v>-2.5493003709608115</c:v>
                </c:pt>
                <c:pt idx="56">
                  <c:v>-1.3026598008154151</c:v>
                </c:pt>
                <c:pt idx="57">
                  <c:v>0.35079111136127633</c:v>
                </c:pt>
                <c:pt idx="58">
                  <c:v>1.8946927368361821</c:v>
                </c:pt>
                <c:pt idx="59">
                  <c:v>2.8468968217605477</c:v>
                </c:pt>
                <c:pt idx="60">
                  <c:v>2.9100375694549943</c:v>
                </c:pt>
              </c:numCache>
            </c:numRef>
          </c:yVal>
          <c:smooth val="1"/>
        </c:ser>
        <c:axId val="65661184"/>
        <c:axId val="67653632"/>
      </c:scatterChart>
      <c:valAx>
        <c:axId val="65661184"/>
        <c:scaling>
          <c:orientation val="minMax"/>
        </c:scaling>
        <c:axPos val="b"/>
        <c:numFmt formatCode="General" sourceLinked="1"/>
        <c:majorTickMark val="none"/>
        <c:tickLblPos val="nextTo"/>
        <c:crossAx val="67653632"/>
        <c:crosses val="autoZero"/>
        <c:crossBetween val="midCat"/>
      </c:valAx>
      <c:valAx>
        <c:axId val="67653632"/>
        <c:scaling>
          <c:orientation val="minMax"/>
        </c:scaling>
        <c:axPos val="l"/>
        <c:majorGridlines/>
        <c:numFmt formatCode="General" sourceLinked="1"/>
        <c:majorTickMark val="none"/>
        <c:tickLblPos val="nextTo"/>
        <c:crossAx val="65661184"/>
        <c:crosses val="autoZero"/>
        <c:crossBetween val="midCat"/>
      </c:valAx>
    </c:plotArea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11</xdr:row>
      <xdr:rowOff>171450</xdr:rowOff>
    </xdr:from>
    <xdr:to>
      <xdr:col>8</xdr:col>
      <xdr:colOff>295275</xdr:colOff>
      <xdr:row>26</xdr:row>
      <xdr:rowOff>57150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606152</xdr:colOff>
      <xdr:row>11</xdr:row>
      <xdr:rowOff>187871</xdr:rowOff>
    </xdr:from>
    <xdr:to>
      <xdr:col>8</xdr:col>
      <xdr:colOff>304368</xdr:colOff>
      <xdr:row>26</xdr:row>
      <xdr:rowOff>73571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K71"/>
  <sheetViews>
    <sheetView workbookViewId="0">
      <selection activeCell="A3" sqref="A3:B7"/>
    </sheetView>
  </sheetViews>
  <sheetFormatPr defaultRowHeight="15"/>
  <sheetData>
    <row r="1" spans="1:63">
      <c r="A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</row>
    <row r="2" spans="1:6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</row>
    <row r="3" spans="1:63">
      <c r="A3" s="3" t="s">
        <v>1</v>
      </c>
      <c r="B3" s="4">
        <v>20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</row>
    <row r="4" spans="1:63">
      <c r="A4" s="3" t="s">
        <v>4</v>
      </c>
      <c r="B4" s="4">
        <v>12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</row>
    <row r="5" spans="1:63">
      <c r="A5" s="3" t="s">
        <v>3</v>
      </c>
      <c r="B5" s="4">
        <v>0.75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</row>
    <row r="6" spans="1:63">
      <c r="A6" s="3" t="s">
        <v>5</v>
      </c>
      <c r="B6" s="4">
        <v>0.25</v>
      </c>
      <c r="C6" s="2"/>
      <c r="D6" s="2"/>
      <c r="E6" s="2"/>
      <c r="F6" s="2"/>
      <c r="G6" s="2"/>
      <c r="H6" s="2"/>
      <c r="I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</row>
    <row r="7" spans="1:63">
      <c r="A7" s="3" t="s">
        <v>2</v>
      </c>
      <c r="B7" s="4">
        <v>0.125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</row>
    <row r="8" spans="1:6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</row>
    <row r="9" spans="1:6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</row>
    <row r="10" spans="1:63">
      <c r="A10" s="3" t="s">
        <v>6</v>
      </c>
      <c r="B10" s="4">
        <v>0</v>
      </c>
      <c r="C10" s="4">
        <v>1</v>
      </c>
      <c r="D10" s="4">
        <v>2</v>
      </c>
      <c r="E10" s="4">
        <v>3</v>
      </c>
      <c r="F10" s="4">
        <v>4</v>
      </c>
      <c r="G10" s="4">
        <v>5</v>
      </c>
      <c r="H10" s="4">
        <v>6</v>
      </c>
      <c r="I10" s="4">
        <v>7</v>
      </c>
      <c r="J10" s="4">
        <v>8</v>
      </c>
      <c r="K10" s="4">
        <v>9</v>
      </c>
      <c r="L10" s="4">
        <v>10</v>
      </c>
      <c r="M10" s="4">
        <v>11</v>
      </c>
      <c r="N10" s="4">
        <v>12</v>
      </c>
      <c r="O10" s="4">
        <v>13</v>
      </c>
      <c r="P10" s="4">
        <v>14</v>
      </c>
      <c r="Q10" s="4">
        <v>15</v>
      </c>
      <c r="R10" s="4">
        <v>16</v>
      </c>
      <c r="S10" s="4">
        <v>17</v>
      </c>
      <c r="T10" s="4">
        <v>18</v>
      </c>
      <c r="U10" s="4">
        <v>19</v>
      </c>
      <c r="V10" s="4">
        <v>20</v>
      </c>
      <c r="W10" s="4">
        <v>21</v>
      </c>
      <c r="X10" s="4">
        <v>22</v>
      </c>
      <c r="Y10" s="4">
        <v>23</v>
      </c>
      <c r="Z10" s="4">
        <v>24</v>
      </c>
      <c r="AA10" s="4">
        <v>25</v>
      </c>
      <c r="AB10" s="4">
        <v>26</v>
      </c>
      <c r="AC10" s="4">
        <v>27</v>
      </c>
      <c r="AD10" s="4">
        <v>28</v>
      </c>
      <c r="AE10" s="4">
        <v>29</v>
      </c>
      <c r="AF10" s="4">
        <v>30</v>
      </c>
      <c r="AG10" s="4">
        <v>31</v>
      </c>
      <c r="AH10" s="4">
        <v>32</v>
      </c>
      <c r="AI10" s="4">
        <v>33</v>
      </c>
      <c r="AJ10" s="4">
        <v>34</v>
      </c>
      <c r="AK10" s="4">
        <v>35</v>
      </c>
      <c r="AL10" s="4">
        <v>36</v>
      </c>
      <c r="AM10" s="4">
        <v>37</v>
      </c>
      <c r="AN10" s="4">
        <v>38</v>
      </c>
      <c r="AO10" s="4">
        <v>39</v>
      </c>
      <c r="AP10" s="4">
        <v>40</v>
      </c>
      <c r="AQ10" s="4">
        <v>41</v>
      </c>
      <c r="AR10" s="4">
        <v>42</v>
      </c>
      <c r="AS10" s="4">
        <v>43</v>
      </c>
      <c r="AT10" s="4">
        <v>44</v>
      </c>
      <c r="AU10" s="4">
        <v>45</v>
      </c>
      <c r="AV10" s="4">
        <v>46</v>
      </c>
      <c r="AW10" s="4">
        <v>47</v>
      </c>
      <c r="AX10" s="4">
        <v>48</v>
      </c>
      <c r="AY10" s="4">
        <v>49</v>
      </c>
      <c r="AZ10" s="4">
        <v>50</v>
      </c>
      <c r="BA10" s="4">
        <v>51</v>
      </c>
      <c r="BB10" s="4">
        <v>52</v>
      </c>
      <c r="BC10" s="4">
        <v>53</v>
      </c>
      <c r="BD10" s="4">
        <v>54</v>
      </c>
      <c r="BE10" s="4">
        <v>55</v>
      </c>
      <c r="BF10" s="4">
        <v>56</v>
      </c>
      <c r="BG10" s="4">
        <v>57</v>
      </c>
      <c r="BH10" s="4">
        <v>58</v>
      </c>
      <c r="BI10" s="4">
        <v>59</v>
      </c>
      <c r="BJ10" s="4">
        <v>60</v>
      </c>
      <c r="BK10" s="2"/>
    </row>
    <row r="11" spans="1:63">
      <c r="A11" s="3" t="s">
        <v>7</v>
      </c>
      <c r="B11" s="4">
        <f>$B$7*$B$6*$B$3*(1-COS($B$4*B10))</f>
        <v>0</v>
      </c>
      <c r="C11" s="4">
        <f t="shared" ref="C11:BJ11" si="0">$B$7*$B$6*$B$3*(1-COS($B$4*C10))</f>
        <v>9.7591275792192414E-2</v>
      </c>
      <c r="D11" s="4">
        <f t="shared" si="0"/>
        <v>0.3598881204143769</v>
      </c>
      <c r="E11" s="4">
        <f t="shared" si="0"/>
        <v>0.70497730601712805</v>
      </c>
      <c r="F11" s="4">
        <f t="shared" si="0"/>
        <v>1.0250902121682497</v>
      </c>
      <c r="G11" s="4">
        <f t="shared" si="0"/>
        <v>1.2202581127594727</v>
      </c>
      <c r="H11" s="4">
        <f t="shared" si="0"/>
        <v>1.2295316176711766</v>
      </c>
      <c r="I11" s="4">
        <f t="shared" si="0"/>
        <v>1.0500146847420868</v>
      </c>
      <c r="J11" s="4">
        <f t="shared" si="0"/>
        <v>0.73776903080692746</v>
      </c>
      <c r="K11" s="4">
        <f t="shared" si="0"/>
        <v>0.39030650139561746</v>
      </c>
      <c r="L11" s="4">
        <f t="shared" si="0"/>
        <v>0.11613689342089888</v>
      </c>
      <c r="M11" s="4">
        <f t="shared" si="0"/>
        <v>8.8120472500549663E-4</v>
      </c>
      <c r="N11" s="4">
        <f t="shared" si="0"/>
        <v>8.0532874354785344E-2</v>
      </c>
      <c r="O11" s="4">
        <f t="shared" si="0"/>
        <v>0.33021731652416336</v>
      </c>
      <c r="P11" s="4">
        <f t="shared" si="0"/>
        <v>0.67196005681147075</v>
      </c>
      <c r="Q11" s="4">
        <f t="shared" si="0"/>
        <v>0.99903754316116133</v>
      </c>
      <c r="R11" s="4">
        <f t="shared" si="0"/>
        <v>1.209306066210772</v>
      </c>
      <c r="S11" s="4">
        <f t="shared" si="0"/>
        <v>1.2371004310055778</v>
      </c>
      <c r="T11" s="4">
        <f t="shared" si="0"/>
        <v>1.0737406774810709</v>
      </c>
      <c r="U11" s="4">
        <f t="shared" si="0"/>
        <v>0.77024276326782659</v>
      </c>
      <c r="V11" s="4">
        <f t="shared" si="0"/>
        <v>0.42138668404053237</v>
      </c>
      <c r="W11" s="4">
        <f t="shared" si="0"/>
        <v>0.1361174312860805</v>
      </c>
      <c r="X11" s="4">
        <f t="shared" si="0"/>
        <v>3.5223340303664613E-3</v>
      </c>
      <c r="Y11" s="4">
        <f t="shared" si="0"/>
        <v>6.5009791329310174E-2</v>
      </c>
      <c r="Z11" s="4">
        <f t="shared" si="0"/>
        <v>0.30137775709324166</v>
      </c>
      <c r="AA11" s="4">
        <f t="shared" si="0"/>
        <v>0.63881038704917747</v>
      </c>
      <c r="AB11" s="4">
        <f t="shared" si="0"/>
        <v>0.97193014247291099</v>
      </c>
      <c r="AC11" s="4">
        <f t="shared" si="0"/>
        <v>1.1967063612096094</v>
      </c>
      <c r="AD11" s="4">
        <f t="shared" si="0"/>
        <v>1.242943209805643</v>
      </c>
      <c r="AE11" s="4">
        <f t="shared" si="0"/>
        <v>1.0962012865231001</v>
      </c>
      <c r="AF11" s="4">
        <f t="shared" si="0"/>
        <v>0.80230693217907967</v>
      </c>
      <c r="AG11" s="4">
        <f t="shared" si="0"/>
        <v>0.45304102673695951</v>
      </c>
      <c r="AH11" s="4">
        <f t="shared" si="0"/>
        <v>0.15747654716573745</v>
      </c>
      <c r="AI11" s="4">
        <f t="shared" si="0"/>
        <v>7.9159403140884738E-3</v>
      </c>
      <c r="AJ11" s="4">
        <f t="shared" si="0"/>
        <v>5.1065799560914768E-2</v>
      </c>
      <c r="AK11" s="4">
        <f t="shared" si="0"/>
        <v>0.27345076550093217</v>
      </c>
      <c r="AL11" s="4">
        <f t="shared" si="0"/>
        <v>0.60562177399625416</v>
      </c>
      <c r="AM11" s="4">
        <f t="shared" si="0"/>
        <v>0.94384444904612008</v>
      </c>
      <c r="AN11" s="4">
        <f t="shared" si="0"/>
        <v>1.1824945270986433</v>
      </c>
      <c r="AO11" s="4">
        <f t="shared" si="0"/>
        <v>1.2470434782816575</v>
      </c>
      <c r="AP11" s="4">
        <f t="shared" si="0"/>
        <v>1.117333176204768</v>
      </c>
      <c r="AQ11" s="4">
        <f t="shared" si="0"/>
        <v>0.83387112122981277</v>
      </c>
      <c r="AR11" s="4">
        <f t="shared" si="0"/>
        <v>0.48518026882457532</v>
      </c>
      <c r="AS11" s="4">
        <f t="shared" si="0"/>
        <v>0.18015401144759741</v>
      </c>
      <c r="AT11" s="4">
        <f t="shared" si="0"/>
        <v>1.4049634242997086E-2</v>
      </c>
      <c r="AU11" s="4">
        <f t="shared" si="0"/>
        <v>3.8740219086180819E-2</v>
      </c>
      <c r="AV11" s="4">
        <f t="shared" si="0"/>
        <v>0.24651509181746323</v>
      </c>
      <c r="AW11" s="4">
        <f t="shared" si="0"/>
        <v>0.57248780473314431</v>
      </c>
      <c r="AX11" s="4">
        <f t="shared" si="0"/>
        <v>0.91485966046719713</v>
      </c>
      <c r="AY11" s="4">
        <f t="shared" si="0"/>
        <v>1.1667106391910564</v>
      </c>
      <c r="AZ11" s="4">
        <f t="shared" si="0"/>
        <v>1.2493896742705661</v>
      </c>
      <c r="BA11" s="4">
        <f t="shared" si="0"/>
        <v>1.1370767576587606</v>
      </c>
      <c r="BB11" s="4">
        <f t="shared" si="0"/>
        <v>0.86484632397992212</v>
      </c>
      <c r="BC11" s="4">
        <f t="shared" si="0"/>
        <v>0.51771378229702569</v>
      </c>
      <c r="BD11" s="4">
        <f t="shared" si="0"/>
        <v>0.2040858769678961</v>
      </c>
      <c r="BE11" s="4">
        <f t="shared" si="0"/>
        <v>2.1906119688862233E-2</v>
      </c>
      <c r="BF11" s="4">
        <f t="shared" si="0"/>
        <v>2.806780625631701E-2</v>
      </c>
      <c r="BG11" s="4">
        <f t="shared" si="0"/>
        <v>0.22064669074018217</v>
      </c>
      <c r="BH11" s="4">
        <f t="shared" si="0"/>
        <v>0.53950191225272104</v>
      </c>
      <c r="BI11" s="4">
        <f t="shared" si="0"/>
        <v>0.88505750964061924</v>
      </c>
      <c r="BJ11" s="4">
        <f t="shared" si="0"/>
        <v>1.1493992057639786</v>
      </c>
      <c r="BK11" s="2"/>
    </row>
    <row r="12" spans="1:6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</row>
    <row r="13" spans="1:6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</row>
    <row r="14" spans="1:63">
      <c r="A14" s="2"/>
      <c r="B14" s="2"/>
      <c r="C14" s="2"/>
      <c r="D14" s="2"/>
      <c r="E14" s="2"/>
      <c r="F14" s="2"/>
      <c r="G14" s="2"/>
      <c r="H14" s="2"/>
      <c r="I14" s="2"/>
      <c r="J14" s="3" t="s">
        <v>8</v>
      </c>
      <c r="K14" s="4">
        <f>MAX(B11:BJ11)</f>
        <v>1.2493896742705661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</row>
    <row r="15" spans="1:63">
      <c r="A15" s="2"/>
      <c r="B15" s="2"/>
      <c r="C15" s="2"/>
      <c r="D15" s="2"/>
      <c r="E15" s="2"/>
      <c r="F15" s="2"/>
      <c r="G15" s="2"/>
      <c r="H15" s="2"/>
      <c r="I15" s="2"/>
      <c r="J15" s="3" t="s">
        <v>9</v>
      </c>
      <c r="K15" s="4">
        <f>MIN(C11:BJ11)</f>
        <v>8.8120472500549663E-4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</row>
    <row r="16" spans="1:63">
      <c r="A16" s="2"/>
      <c r="B16" s="2"/>
      <c r="C16" s="2"/>
      <c r="D16" s="2"/>
      <c r="E16" s="2"/>
      <c r="F16" s="2"/>
      <c r="G16" s="2"/>
      <c r="H16" s="2"/>
      <c r="I16" s="2"/>
      <c r="J16" s="3" t="s">
        <v>10</v>
      </c>
      <c r="K16" s="4">
        <f>K14-K15</f>
        <v>1.2485084695455606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</row>
    <row r="17" spans="1:6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</row>
    <row r="18" spans="1:63">
      <c r="A18" s="2"/>
      <c r="B18" s="2"/>
      <c r="C18" s="2"/>
      <c r="D18" s="2"/>
      <c r="E18" s="2"/>
      <c r="F18" s="2"/>
      <c r="G18" s="2"/>
      <c r="H18" s="2"/>
      <c r="I18" s="2"/>
      <c r="J18" s="1" t="s">
        <v>11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</row>
    <row r="19" spans="1:63">
      <c r="A19" s="2"/>
      <c r="B19" s="2"/>
      <c r="C19" s="2"/>
      <c r="D19" s="2"/>
      <c r="E19" s="2"/>
      <c r="F19" s="2"/>
      <c r="G19" s="2"/>
      <c r="H19" s="2"/>
      <c r="I19" s="2"/>
      <c r="J19" s="1" t="s">
        <v>12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</row>
    <row r="20" spans="1:6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</row>
    <row r="21" spans="1:6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</row>
    <row r="22" spans="1:6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</row>
    <row r="23" spans="1:6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</row>
    <row r="24" spans="1:6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</row>
    <row r="25" spans="1:6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</row>
    <row r="26" spans="1:6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</row>
    <row r="27" spans="1:6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</row>
    <row r="28" spans="1:6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</row>
    <row r="29" spans="1:6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</row>
    <row r="30" spans="1:6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</row>
    <row r="31" spans="1:6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</row>
    <row r="32" spans="1:6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</row>
    <row r="33" spans="1:6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</row>
    <row r="34" spans="1:6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</row>
    <row r="35" spans="1:6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</row>
    <row r="36" spans="1:6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</row>
    <row r="37" spans="1:6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</row>
    <row r="38" spans="1:6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</row>
    <row r="39" spans="1:6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</row>
    <row r="40" spans="1:6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</row>
    <row r="41" spans="1:6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</row>
    <row r="42" spans="1:6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</row>
    <row r="43" spans="1:6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</row>
    <row r="44" spans="1:6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</row>
    <row r="45" spans="1:6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</row>
    <row r="46" spans="1:6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</row>
    <row r="47" spans="1:6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</row>
    <row r="48" spans="1:6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</row>
    <row r="49" spans="1:6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</row>
    <row r="50" spans="1:6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</row>
    <row r="51" spans="1:6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</row>
    <row r="52" spans="1:6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</row>
    <row r="53" spans="1:6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</row>
    <row r="54" spans="1:6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</row>
    <row r="55" spans="1:6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</row>
    <row r="56" spans="1:6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</row>
    <row r="57" spans="1:6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</row>
    <row r="58" spans="1:6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</row>
    <row r="59" spans="1:6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</row>
    <row r="60" spans="1:6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</row>
    <row r="61" spans="1:6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</row>
    <row r="62" spans="1:6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</row>
    <row r="63" spans="1: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</row>
    <row r="64" spans="1:6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</row>
    <row r="65" spans="1:6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</row>
    <row r="66" spans="1:6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</row>
    <row r="67" spans="1:6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</row>
    <row r="68" spans="1:6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</row>
    <row r="69" spans="1:6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</row>
    <row r="70" spans="1:6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</row>
    <row r="71" spans="1:6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</row>
  </sheetData>
  <pageMargins left="0.7" right="0.7" top="0.75" bottom="0.75" header="0.3" footer="0.3"/>
  <pageSetup paperSize="9" orientation="portrait" horizontalDpi="180" verticalDpi="18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J22"/>
  <sheetViews>
    <sheetView tabSelected="1" workbookViewId="0">
      <selection activeCell="A10" sqref="A10:C11"/>
    </sheetView>
  </sheetViews>
  <sheetFormatPr defaultRowHeight="15"/>
  <sheetData>
    <row r="1" spans="1:62">
      <c r="A1" t="s">
        <v>13</v>
      </c>
    </row>
    <row r="3" spans="1:62">
      <c r="A3" s="3" t="s">
        <v>1</v>
      </c>
      <c r="B3" s="4">
        <v>20</v>
      </c>
    </row>
    <row r="4" spans="1:62">
      <c r="A4" s="3" t="s">
        <v>4</v>
      </c>
      <c r="B4" s="4">
        <v>12</v>
      </c>
    </row>
    <row r="5" spans="1:62">
      <c r="A5" s="3" t="s">
        <v>3</v>
      </c>
      <c r="B5" s="4">
        <v>0.75</v>
      </c>
    </row>
    <row r="6" spans="1:62">
      <c r="A6" s="3" t="s">
        <v>5</v>
      </c>
      <c r="B6" s="4">
        <v>0.25</v>
      </c>
    </row>
    <row r="7" spans="1:62">
      <c r="A7" s="3" t="s">
        <v>2</v>
      </c>
      <c r="B7" s="4">
        <v>0.125</v>
      </c>
    </row>
    <row r="10" spans="1:62">
      <c r="A10" s="3" t="s">
        <v>6</v>
      </c>
      <c r="B10" s="4">
        <v>0</v>
      </c>
      <c r="C10" s="4">
        <v>1</v>
      </c>
      <c r="D10" s="4">
        <v>2</v>
      </c>
      <c r="E10" s="4">
        <v>3</v>
      </c>
      <c r="F10" s="4">
        <v>4</v>
      </c>
      <c r="G10" s="4">
        <v>5</v>
      </c>
      <c r="H10" s="4">
        <v>6</v>
      </c>
      <c r="I10" s="4">
        <v>7</v>
      </c>
      <c r="J10" s="4">
        <v>8</v>
      </c>
      <c r="K10" s="4">
        <v>9</v>
      </c>
      <c r="L10" s="4">
        <v>10</v>
      </c>
      <c r="M10" s="4">
        <v>11</v>
      </c>
      <c r="N10" s="4">
        <v>12</v>
      </c>
      <c r="O10" s="4">
        <v>13</v>
      </c>
      <c r="P10" s="4">
        <v>14</v>
      </c>
      <c r="Q10" s="4">
        <v>15</v>
      </c>
      <c r="R10" s="4">
        <v>16</v>
      </c>
      <c r="S10" s="4">
        <v>17</v>
      </c>
      <c r="T10" s="4">
        <v>18</v>
      </c>
      <c r="U10" s="4">
        <v>19</v>
      </c>
      <c r="V10" s="4">
        <v>20</v>
      </c>
      <c r="W10" s="4">
        <v>21</v>
      </c>
      <c r="X10" s="4">
        <v>22</v>
      </c>
      <c r="Y10" s="4">
        <v>23</v>
      </c>
      <c r="Z10" s="4">
        <v>24</v>
      </c>
      <c r="AA10" s="4">
        <v>25</v>
      </c>
      <c r="AB10" s="4">
        <v>26</v>
      </c>
      <c r="AC10" s="4">
        <v>27</v>
      </c>
      <c r="AD10" s="4">
        <v>28</v>
      </c>
      <c r="AE10" s="4">
        <v>29</v>
      </c>
      <c r="AF10" s="4">
        <v>30</v>
      </c>
      <c r="AG10" s="4">
        <v>31</v>
      </c>
      <c r="AH10" s="4">
        <v>32</v>
      </c>
      <c r="AI10" s="4">
        <v>33</v>
      </c>
      <c r="AJ10" s="4">
        <v>34</v>
      </c>
      <c r="AK10" s="4">
        <v>35</v>
      </c>
      <c r="AL10" s="4">
        <v>36</v>
      </c>
      <c r="AM10" s="4">
        <v>37</v>
      </c>
      <c r="AN10" s="4">
        <v>38</v>
      </c>
      <c r="AO10" s="4">
        <v>39</v>
      </c>
      <c r="AP10" s="4">
        <v>40</v>
      </c>
      <c r="AQ10" s="4">
        <v>41</v>
      </c>
      <c r="AR10" s="4">
        <v>42</v>
      </c>
      <c r="AS10" s="4">
        <v>43</v>
      </c>
      <c r="AT10" s="4">
        <v>44</v>
      </c>
      <c r="AU10" s="4">
        <v>45</v>
      </c>
      <c r="AV10" s="4">
        <v>46</v>
      </c>
      <c r="AW10" s="4">
        <v>47</v>
      </c>
      <c r="AX10" s="4">
        <v>48</v>
      </c>
      <c r="AY10" s="4">
        <v>49</v>
      </c>
      <c r="AZ10" s="4">
        <v>50</v>
      </c>
      <c r="BA10" s="4">
        <v>51</v>
      </c>
      <c r="BB10" s="4">
        <v>52</v>
      </c>
      <c r="BC10" s="4">
        <v>53</v>
      </c>
      <c r="BD10" s="4">
        <v>54</v>
      </c>
      <c r="BE10" s="4">
        <v>55</v>
      </c>
      <c r="BF10" s="4">
        <v>56</v>
      </c>
      <c r="BG10" s="4">
        <v>57</v>
      </c>
      <c r="BH10" s="4">
        <v>58</v>
      </c>
      <c r="BI10" s="4">
        <v>59</v>
      </c>
      <c r="BJ10" s="4">
        <v>60</v>
      </c>
    </row>
    <row r="11" spans="1:62">
      <c r="A11" s="6" t="s">
        <v>15</v>
      </c>
      <c r="B11" s="4">
        <f>-$B$6*$B$4*SIN($B$4*B10+$B$5)</f>
        <v>-2.0449162800700025</v>
      </c>
      <c r="C11" s="4">
        <f t="shared" ref="C11:BJ11" si="0">-$B$6*$B$4*SIN($B$4*C10+$B$5)</f>
        <v>-0.54779740389340204</v>
      </c>
      <c r="D11" s="4">
        <f t="shared" si="0"/>
        <v>1.1203942643523441</v>
      </c>
      <c r="E11" s="4">
        <f t="shared" si="0"/>
        <v>2.4386956745232098</v>
      </c>
      <c r="F11" s="4">
        <f t="shared" si="0"/>
        <v>2.995411733828087</v>
      </c>
      <c r="G11" s="4">
        <f t="shared" si="0"/>
        <v>2.6166844247259688</v>
      </c>
      <c r="H11" s="4">
        <f t="shared" si="0"/>
        <v>1.4207872872892378</v>
      </c>
      <c r="I11" s="4">
        <f t="shared" si="0"/>
        <v>-0.2188104709343249</v>
      </c>
      <c r="J11" s="4">
        <f t="shared" si="0"/>
        <v>-1.7900754515093398</v>
      </c>
      <c r="K11" s="4">
        <f t="shared" si="0"/>
        <v>-2.8023140414376941</v>
      </c>
      <c r="L11" s="4">
        <f t="shared" si="0"/>
        <v>-2.9394121434483544</v>
      </c>
      <c r="M11" s="4">
        <f t="shared" si="0"/>
        <v>-2.1585551057528138</v>
      </c>
      <c r="N11" s="4">
        <f t="shared" si="0"/>
        <v>-0.70359839881513553</v>
      </c>
      <c r="O11" s="4">
        <f t="shared" si="0"/>
        <v>0.97108651735682405</v>
      </c>
      <c r="P11" s="4">
        <f t="shared" si="0"/>
        <v>2.3425088027017456</v>
      </c>
      <c r="Q11" s="4">
        <f t="shared" si="0"/>
        <v>2.9823841356943319</v>
      </c>
      <c r="R11" s="4">
        <f t="shared" si="0"/>
        <v>2.6908845160315424</v>
      </c>
      <c r="S11" s="4">
        <f t="shared" si="0"/>
        <v>1.5590429669960351</v>
      </c>
      <c r="T11" s="4">
        <f t="shared" si="0"/>
        <v>-5.9675356964234656E-2</v>
      </c>
      <c r="U11" s="4">
        <f t="shared" si="0"/>
        <v>-1.6597575394221229</v>
      </c>
      <c r="V11" s="4">
        <f t="shared" si="0"/>
        <v>-2.7415105833906828</v>
      </c>
      <c r="W11" s="4">
        <f t="shared" si="0"/>
        <v>-2.9671115779803805</v>
      </c>
      <c r="X11" s="4">
        <f t="shared" si="0"/>
        <v>-2.266107118768828</v>
      </c>
      <c r="Y11" s="4">
        <f t="shared" si="0"/>
        <v>-0.85741534818953391</v>
      </c>
      <c r="Z11" s="4">
        <f t="shared" si="0"/>
        <v>0.81904044707335533</v>
      </c>
      <c r="AA11" s="4">
        <f t="shared" si="0"/>
        <v>2.239716395439296</v>
      </c>
      <c r="AB11" s="4">
        <f t="shared" si="0"/>
        <v>2.9609466463856799</v>
      </c>
      <c r="AC11" s="4">
        <f t="shared" si="0"/>
        <v>2.757496702857209</v>
      </c>
      <c r="AD11" s="4">
        <f t="shared" si="0"/>
        <v>1.6929023714100206</v>
      </c>
      <c r="AE11" s="4">
        <f t="shared" si="0"/>
        <v>9.9628032866730082E-2</v>
      </c>
      <c r="AF11" s="4">
        <f t="shared" si="0"/>
        <v>-1.5247593515393785</v>
      </c>
      <c r="AG11" s="4">
        <f t="shared" si="0"/>
        <v>-2.6729764626885144</v>
      </c>
      <c r="AH11" s="4">
        <f t="shared" si="0"/>
        <v>-2.986444187737574</v>
      </c>
      <c r="AI11" s="4">
        <f t="shared" si="0"/>
        <v>-2.3672690380234735</v>
      </c>
      <c r="AJ11" s="4">
        <f t="shared" si="0"/>
        <v>-1.0088145105043584</v>
      </c>
      <c r="AK11" s="4">
        <f t="shared" si="0"/>
        <v>0.66468480139170516</v>
      </c>
      <c r="AL11" s="4">
        <f t="shared" si="0"/>
        <v>2.1306083124317796</v>
      </c>
      <c r="AM11" s="4">
        <f t="shared" si="0"/>
        <v>2.9311597165161185</v>
      </c>
      <c r="AN11" s="4">
        <f t="shared" si="0"/>
        <v>2.8163331484868914</v>
      </c>
      <c r="AO11" s="4">
        <f t="shared" si="0"/>
        <v>1.8219880364042957</v>
      </c>
      <c r="AP11" s="4">
        <f t="shared" si="0"/>
        <v>0.25865048607911828</v>
      </c>
      <c r="AQ11" s="4">
        <f t="shared" si="0"/>
        <v>-1.3854615631924012</v>
      </c>
      <c r="AR11" s="4">
        <f t="shared" si="0"/>
        <v>-2.5969049356223475</v>
      </c>
      <c r="AS11" s="4">
        <f t="shared" si="0"/>
        <v>-2.9973554575613295</v>
      </c>
      <c r="AT11" s="4">
        <f t="shared" si="0"/>
        <v>-2.4617556015607889</v>
      </c>
      <c r="AU11" s="4">
        <f t="shared" si="0"/>
        <v>-1.157368962056589</v>
      </c>
      <c r="AV11" s="4">
        <f t="shared" si="0"/>
        <v>0.50845484086965276</v>
      </c>
      <c r="AW11" s="4">
        <f t="shared" si="0"/>
        <v>2.0154922226657006</v>
      </c>
      <c r="AX11" s="4">
        <f t="shared" si="0"/>
        <v>2.8931073409123491</v>
      </c>
      <c r="AY11" s="4">
        <f t="shared" si="0"/>
        <v>2.8672279426681384</v>
      </c>
      <c r="AZ11" s="4">
        <f t="shared" si="0"/>
        <v>1.9459359591055054</v>
      </c>
      <c r="BA11" s="4">
        <f t="shared" si="0"/>
        <v>0.41694358239404122</v>
      </c>
      <c r="BB11" s="4">
        <f t="shared" si="0"/>
        <v>-1.2422569739628684</v>
      </c>
      <c r="BC11" s="4">
        <f t="shared" si="0"/>
        <v>-2.5135105128772666</v>
      </c>
      <c r="BD11" s="4">
        <f t="shared" si="0"/>
        <v>-2.9998146192515676</v>
      </c>
      <c r="BE11" s="4">
        <f t="shared" si="0"/>
        <v>-2.5493003709608115</v>
      </c>
      <c r="BF11" s="4">
        <f t="shared" si="0"/>
        <v>-1.3026598008154151</v>
      </c>
      <c r="BG11" s="4">
        <f t="shared" si="0"/>
        <v>0.35079111136127633</v>
      </c>
      <c r="BH11" s="4">
        <f t="shared" si="0"/>
        <v>1.8946927368361821</v>
      </c>
      <c r="BI11" s="4">
        <f t="shared" si="0"/>
        <v>2.8468968217605477</v>
      </c>
      <c r="BJ11" s="4">
        <f t="shared" si="0"/>
        <v>2.9100375694549943</v>
      </c>
    </row>
    <row r="14" spans="1:62">
      <c r="J14" s="6" t="s">
        <v>16</v>
      </c>
      <c r="K14" s="4">
        <f>MAX(B11:BJ11)</f>
        <v>2.995411733828087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62">
      <c r="J15" s="6" t="s">
        <v>17</v>
      </c>
      <c r="K15" s="4">
        <f>MIN(B11:BJ11)</f>
        <v>-2.9998146192515676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62">
      <c r="J16" s="3" t="s">
        <v>10</v>
      </c>
      <c r="K16" s="4">
        <f>K14-K15</f>
        <v>5.995226353079655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0:22"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0:22">
      <c r="J18" s="1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0:22">
      <c r="J19" s="5" t="s">
        <v>14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0:22">
      <c r="J20" t="s">
        <v>18</v>
      </c>
      <c r="O20" s="2">
        <f>'Задание 1'!K14/'Задание 1'!B7</f>
        <v>9.995117394164529</v>
      </c>
    </row>
    <row r="21" spans="10:22">
      <c r="J21" t="s">
        <v>19</v>
      </c>
    </row>
    <row r="22" spans="10:22">
      <c r="J22" t="s">
        <v>20</v>
      </c>
    </row>
  </sheetData>
  <pageMargins left="0.7" right="0.7" top="0.75" bottom="0.75" header="0.3" footer="0.3"/>
  <pageSetup paperSize="9" orientation="portrait" horizontalDpi="180" verticalDpi="18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Задание 1</vt:lpstr>
      <vt:lpstr>Задание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2017-11-02T05:25:05Z</dcterms:modified>
</cp:coreProperties>
</file>