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10.xml" ContentType="application/vnd.openxmlformats-officedocument.drawingml.char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 activeTab="3"/>
  </bookViews>
  <sheets>
    <sheet name="Задание 1" sheetId="1" r:id="rId1"/>
    <sheet name="Задание 2" sheetId="2" r:id="rId2"/>
    <sheet name="Задание 3" sheetId="3" r:id="rId3"/>
    <sheet name="Задание 4" sheetId="6" r:id="rId4"/>
  </sheets>
  <definedNames>
    <definedName name="_GoBack" localSheetId="0">'Задание 1'!$A$2</definedName>
  </definedNames>
  <calcPr calcId="124519"/>
</workbook>
</file>

<file path=xl/calcChain.xml><?xml version="1.0" encoding="utf-8"?>
<calcChain xmlns="http://schemas.openxmlformats.org/spreadsheetml/2006/main">
  <c r="E5" i="6" a="1"/>
  <c r="E5" s="1"/>
  <c r="D5"/>
  <c r="D11"/>
  <c r="D6"/>
  <c r="D7"/>
  <c r="D8"/>
  <c r="D9"/>
  <c r="D10"/>
  <c r="E2"/>
  <c r="F2" s="1"/>
  <c r="D2"/>
  <c r="C2"/>
  <c r="B2"/>
  <c r="D2" i="3"/>
  <c r="D3" s="1"/>
  <c r="D4" s="1"/>
  <c r="D5" s="1"/>
  <c r="D6" s="1"/>
  <c r="G6" i="2"/>
  <c r="D2"/>
  <c r="C2"/>
  <c r="B2"/>
  <c r="E2" s="1"/>
  <c r="E5" i="1" a="1"/>
  <c r="E5" s="1"/>
  <c r="B2"/>
  <c r="E2"/>
  <c r="D2"/>
  <c r="C2"/>
  <c r="E10" i="6" l="1"/>
  <c r="E8"/>
  <c r="E6"/>
  <c r="E11"/>
  <c r="E9"/>
  <c r="E7"/>
  <c r="F2" i="2"/>
  <c r="D6"/>
  <c r="E10" i="1"/>
  <c r="E8"/>
  <c r="E6"/>
  <c r="E9"/>
  <c r="E7"/>
  <c r="F2"/>
  <c r="D7"/>
  <c r="D9" i="2" l="1"/>
  <c r="D7"/>
  <c r="D8"/>
  <c r="D5"/>
  <c r="E5" s="1" a="1"/>
  <c r="D10"/>
  <c r="D10" i="1"/>
  <c r="D6"/>
  <c r="D9"/>
  <c r="D8"/>
  <c r="D5"/>
  <c r="E9" i="2" l="1"/>
  <c r="E7"/>
  <c r="E5"/>
  <c r="F5" s="1"/>
  <c r="G5" s="1"/>
  <c r="E10"/>
  <c r="E8"/>
  <c r="E6"/>
  <c r="F6" s="1"/>
  <c r="F5" i="1"/>
  <c r="G5" s="1"/>
  <c r="F7" i="2" l="1"/>
  <c r="G7" s="1"/>
  <c r="F6" i="1"/>
  <c r="G6" s="1"/>
  <c r="F5" i="6"/>
  <c r="F8" i="2" l="1"/>
  <c r="F7" i="1"/>
  <c r="G7" s="1"/>
  <c r="G5" i="6"/>
  <c r="F6"/>
  <c r="G6" s="1"/>
  <c r="G8" i="2" l="1"/>
  <c r="F9"/>
  <c r="F8" i="1"/>
  <c r="F7" i="6"/>
  <c r="G7" s="1"/>
  <c r="G9" i="2" l="1"/>
  <c r="F10"/>
  <c r="G10" s="1"/>
  <c r="F9" i="1"/>
  <c r="G8"/>
  <c r="F8" i="6"/>
  <c r="G8" l="1"/>
  <c r="F9"/>
  <c r="G9" i="1"/>
  <c r="F10"/>
  <c r="F10" i="6" l="1"/>
  <c r="G9"/>
  <c r="G10" i="1"/>
  <c r="G10" i="6" l="1"/>
  <c r="F11"/>
  <c r="G11" s="1"/>
</calcChain>
</file>

<file path=xl/sharedStrings.xml><?xml version="1.0" encoding="utf-8"?>
<sst xmlns="http://schemas.openxmlformats.org/spreadsheetml/2006/main" count="37" uniqueCount="11">
  <si>
    <t>Ряд признаков</t>
  </si>
  <si>
    <t>Количество</t>
  </si>
  <si>
    <t>min</t>
  </si>
  <si>
    <t>max</t>
  </si>
  <si>
    <t>Длина интервала</t>
  </si>
  <si>
    <t>Интервал</t>
  </si>
  <si>
    <t>№</t>
  </si>
  <si>
    <t>Частота</t>
  </si>
  <si>
    <t>Эмп. Функция</t>
  </si>
  <si>
    <t>Накопленная частота</t>
  </si>
  <si>
    <t>Количество интервалов + 1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</si>
</sst>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6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</cellStyleXfs>
  <cellXfs count="5">
    <xf numFmtId="0" fontId="0" fillId="0" borderId="0" xfId="0"/>
    <xf numFmtId="0" fontId="0" fillId="0" borderId="0" xfId="0" applyFont="1" applyAlignment="1">
      <alignment horizontal="center"/>
    </xf>
    <xf numFmtId="0" fontId="2" fillId="2" borderId="1" xfId="1" applyAlignment="1">
      <alignment horizontal="center"/>
    </xf>
    <xf numFmtId="0" fontId="1" fillId="3" borderId="1" xfId="2" applyBorder="1" applyAlignment="1">
      <alignment horizontal="center"/>
    </xf>
    <xf numFmtId="0" fontId="0" fillId="3" borderId="1" xfId="2" applyFont="1" applyBorder="1" applyAlignment="1">
      <alignment horizontal="center"/>
    </xf>
  </cellXfs>
  <cellStyles count="3">
    <cellStyle name="40% - Акцент3" xfId="2" builtinId="39"/>
    <cellStyle name="Вывод" xfId="1" builtinId="21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tx>
        <c:rich>
          <a:bodyPr/>
          <a:lstStyle/>
          <a:p>
            <a:pPr>
              <a:defRPr/>
            </a:pPr>
            <a:r>
              <a:rPr lang="ru-RU"/>
              <a:t>Полигон</a:t>
            </a:r>
          </a:p>
        </c:rich>
      </c:tx>
      <c:layout/>
    </c:title>
    <c:plotArea>
      <c:layout/>
      <c:scatterChart>
        <c:scatterStyle val="smoothMarker"/>
        <c:ser>
          <c:idx val="0"/>
          <c:order val="0"/>
          <c:xVal>
            <c:numRef>
              <c:f>'Задание 1'!$D$5:$D$10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'Задание 1'!$E$5:$E$10</c:f>
              <c:numCache>
                <c:formatCode>General</c:formatCode>
                <c:ptCount val="6"/>
                <c:pt idx="0">
                  <c:v>3</c:v>
                </c:pt>
                <c:pt idx="1">
                  <c:v>5</c:v>
                </c:pt>
                <c:pt idx="2">
                  <c:v>4</c:v>
                </c:pt>
                <c:pt idx="3">
                  <c:v>6</c:v>
                </c:pt>
                <c:pt idx="4">
                  <c:v>3</c:v>
                </c:pt>
                <c:pt idx="5">
                  <c:v>4</c:v>
                </c:pt>
              </c:numCache>
            </c:numRef>
          </c:yVal>
          <c:smooth val="1"/>
        </c:ser>
        <c:axId val="110113920"/>
        <c:axId val="110115456"/>
      </c:scatterChart>
      <c:valAx>
        <c:axId val="110113920"/>
        <c:scaling>
          <c:orientation val="minMax"/>
          <c:max val="6"/>
          <c:min val="1"/>
        </c:scaling>
        <c:axPos val="b"/>
        <c:numFmt formatCode="General" sourceLinked="1"/>
        <c:majorTickMark val="none"/>
        <c:tickLblPos val="nextTo"/>
        <c:crossAx val="110115456"/>
        <c:crosses val="autoZero"/>
        <c:crossBetween val="midCat"/>
      </c:valAx>
      <c:valAx>
        <c:axId val="110115456"/>
        <c:scaling>
          <c:orientation val="minMax"/>
          <c:max val="6"/>
          <c:min val="3"/>
        </c:scaling>
        <c:axPos val="l"/>
        <c:majorGridlines/>
        <c:numFmt formatCode="General" sourceLinked="1"/>
        <c:majorTickMark val="none"/>
        <c:tickLblPos val="nextTo"/>
        <c:crossAx val="110113920"/>
        <c:crosses val="autoZero"/>
        <c:crossBetween val="midCat"/>
      </c:valAx>
    </c:plotArea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tx>
        <c:rich>
          <a:bodyPr/>
          <a:lstStyle/>
          <a:p>
            <a:pPr>
              <a:defRPr/>
            </a:pPr>
            <a:r>
              <a:rPr lang="ru-RU"/>
              <a:t>Гистограмма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val>
            <c:numRef>
              <c:f>'Задание 1'!$E$5:$E$10</c:f>
              <c:numCache>
                <c:formatCode>General</c:formatCode>
                <c:ptCount val="6"/>
                <c:pt idx="0">
                  <c:v>3</c:v>
                </c:pt>
                <c:pt idx="1">
                  <c:v>5</c:v>
                </c:pt>
                <c:pt idx="2">
                  <c:v>4</c:v>
                </c:pt>
                <c:pt idx="3">
                  <c:v>6</c:v>
                </c:pt>
                <c:pt idx="4">
                  <c:v>3</c:v>
                </c:pt>
                <c:pt idx="5">
                  <c:v>4</c:v>
                </c:pt>
              </c:numCache>
            </c:numRef>
          </c:val>
        </c:ser>
        <c:gapWidth val="55"/>
        <c:overlap val="100"/>
        <c:axId val="110143744"/>
        <c:axId val="58130432"/>
      </c:barChart>
      <c:catAx>
        <c:axId val="110143744"/>
        <c:scaling>
          <c:orientation val="minMax"/>
        </c:scaling>
        <c:delete val="1"/>
        <c:axPos val="b"/>
        <c:majorTickMark val="none"/>
        <c:tickLblPos val="nextTo"/>
        <c:crossAx val="58130432"/>
        <c:crosses val="autoZero"/>
        <c:auto val="1"/>
        <c:lblAlgn val="ctr"/>
        <c:lblOffset val="100"/>
        <c:tickLblSkip val="1"/>
      </c:catAx>
      <c:valAx>
        <c:axId val="58130432"/>
        <c:scaling>
          <c:orientation val="minMax"/>
        </c:scaling>
        <c:axPos val="l"/>
        <c:majorGridlines/>
        <c:numFmt formatCode="General" sourceLinked="1"/>
        <c:majorTickMark val="none"/>
        <c:tickLblPos val="nextTo"/>
        <c:crossAx val="110143744"/>
        <c:crosses val="autoZero"/>
        <c:crossBetween val="between"/>
      </c:valAx>
    </c:plotArea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tx>
        <c:rich>
          <a:bodyPr/>
          <a:lstStyle/>
          <a:p>
            <a:pPr>
              <a:defRPr/>
            </a:pPr>
            <a:r>
              <a:rPr lang="ru-RU"/>
              <a:t>Кумулята</a:t>
            </a:r>
          </a:p>
        </c:rich>
      </c:tx>
      <c:layout/>
    </c:title>
    <c:plotArea>
      <c:layout>
        <c:manualLayout>
          <c:layoutTarget val="inner"/>
          <c:xMode val="edge"/>
          <c:yMode val="edge"/>
          <c:x val="8.7266185476815403E-2"/>
          <c:y val="0.21795166229221349"/>
          <c:w val="0.85333114610673666"/>
          <c:h val="0.6548221055701372"/>
        </c:manualLayout>
      </c:layout>
      <c:scatterChart>
        <c:scatterStyle val="smoothMarker"/>
        <c:ser>
          <c:idx val="0"/>
          <c:order val="0"/>
          <c:xVal>
            <c:numRef>
              <c:f>'Задание 1'!$D$5:$D$10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'Задание 1'!$F$5:$F$10</c:f>
              <c:numCache>
                <c:formatCode>General</c:formatCode>
                <c:ptCount val="6"/>
                <c:pt idx="0">
                  <c:v>3</c:v>
                </c:pt>
                <c:pt idx="1">
                  <c:v>8</c:v>
                </c:pt>
                <c:pt idx="2">
                  <c:v>12</c:v>
                </c:pt>
                <c:pt idx="3">
                  <c:v>18</c:v>
                </c:pt>
                <c:pt idx="4">
                  <c:v>21</c:v>
                </c:pt>
                <c:pt idx="5">
                  <c:v>25</c:v>
                </c:pt>
              </c:numCache>
            </c:numRef>
          </c:yVal>
          <c:smooth val="1"/>
        </c:ser>
        <c:axId val="58142080"/>
        <c:axId val="58160256"/>
      </c:scatterChart>
      <c:valAx>
        <c:axId val="58142080"/>
        <c:scaling>
          <c:orientation val="minMax"/>
          <c:max val="6"/>
          <c:min val="1"/>
        </c:scaling>
        <c:axPos val="b"/>
        <c:numFmt formatCode="General" sourceLinked="1"/>
        <c:majorTickMark val="none"/>
        <c:tickLblPos val="nextTo"/>
        <c:crossAx val="58160256"/>
        <c:crosses val="autoZero"/>
        <c:crossBetween val="midCat"/>
      </c:valAx>
      <c:valAx>
        <c:axId val="58160256"/>
        <c:scaling>
          <c:orientation val="minMax"/>
          <c:max val="25"/>
          <c:min val="3"/>
        </c:scaling>
        <c:axPos val="l"/>
        <c:majorGridlines/>
        <c:numFmt formatCode="General" sourceLinked="1"/>
        <c:majorTickMark val="none"/>
        <c:tickLblPos val="nextTo"/>
        <c:crossAx val="58142080"/>
        <c:crosses val="autoZero"/>
        <c:crossBetween val="midCat"/>
      </c:valAx>
    </c:plotArea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tx>
        <c:rich>
          <a:bodyPr/>
          <a:lstStyle/>
          <a:p>
            <a:pPr>
              <a:defRPr/>
            </a:pPr>
            <a:r>
              <a:rPr lang="ru-RU" sz="1800" b="1" i="0" u="none" strike="noStrike" baseline="0"/>
              <a:t>Эмпирическая ф. распределения</a:t>
            </a:r>
            <a:endParaRPr lang="ru-RU"/>
          </a:p>
        </c:rich>
      </c:tx>
      <c:layout/>
    </c:title>
    <c:plotArea>
      <c:layout/>
      <c:scatterChart>
        <c:scatterStyle val="smoothMarker"/>
        <c:ser>
          <c:idx val="0"/>
          <c:order val="0"/>
          <c:xVal>
            <c:numRef>
              <c:f>'Задание 1'!$D$5:$D$10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'Задание 1'!$G$5:$G$10</c:f>
              <c:numCache>
                <c:formatCode>General</c:formatCode>
                <c:ptCount val="6"/>
                <c:pt idx="0">
                  <c:v>0.12</c:v>
                </c:pt>
                <c:pt idx="1">
                  <c:v>0.32</c:v>
                </c:pt>
                <c:pt idx="2">
                  <c:v>0.48</c:v>
                </c:pt>
                <c:pt idx="3">
                  <c:v>0.72</c:v>
                </c:pt>
                <c:pt idx="4">
                  <c:v>0.84</c:v>
                </c:pt>
                <c:pt idx="5">
                  <c:v>1</c:v>
                </c:pt>
              </c:numCache>
            </c:numRef>
          </c:yVal>
          <c:smooth val="1"/>
        </c:ser>
        <c:axId val="58192640"/>
        <c:axId val="58194176"/>
      </c:scatterChart>
      <c:valAx>
        <c:axId val="58192640"/>
        <c:scaling>
          <c:orientation val="minMax"/>
          <c:max val="6"/>
          <c:min val="1"/>
        </c:scaling>
        <c:axPos val="b"/>
        <c:numFmt formatCode="General" sourceLinked="1"/>
        <c:majorTickMark val="none"/>
        <c:tickLblPos val="nextTo"/>
        <c:crossAx val="58194176"/>
        <c:crosses val="autoZero"/>
        <c:crossBetween val="midCat"/>
      </c:valAx>
      <c:valAx>
        <c:axId val="58194176"/>
        <c:scaling>
          <c:orientation val="minMax"/>
          <c:max val="1"/>
        </c:scaling>
        <c:axPos val="l"/>
        <c:majorGridlines/>
        <c:numFmt formatCode="General" sourceLinked="1"/>
        <c:majorTickMark val="none"/>
        <c:tickLblPos val="nextTo"/>
        <c:crossAx val="58192640"/>
        <c:crosses val="autoZero"/>
        <c:crossBetween val="midCat"/>
      </c:valAx>
    </c:plotArea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tx>
        <c:rich>
          <a:bodyPr/>
          <a:lstStyle/>
          <a:p>
            <a:pPr>
              <a:defRPr/>
            </a:pPr>
            <a:r>
              <a:rPr lang="ru-RU" sz="1800" b="1" i="0" baseline="0"/>
              <a:t>Гистограмма</a:t>
            </a:r>
            <a:endParaRPr lang="ru-RU"/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val>
            <c:numRef>
              <c:f>'Задание 2'!$E$5:$E$10</c:f>
              <c:numCache>
                <c:formatCode>General</c:formatCode>
                <c:ptCount val="6"/>
                <c:pt idx="0">
                  <c:v>1</c:v>
                </c:pt>
                <c:pt idx="1">
                  <c:v>10</c:v>
                </c:pt>
                <c:pt idx="2">
                  <c:v>4</c:v>
                </c:pt>
                <c:pt idx="3">
                  <c:v>2</c:v>
                </c:pt>
                <c:pt idx="4">
                  <c:v>1</c:v>
                </c:pt>
                <c:pt idx="5">
                  <c:v>2</c:v>
                </c:pt>
              </c:numCache>
            </c:numRef>
          </c:val>
        </c:ser>
        <c:dLbls/>
        <c:axId val="56727808"/>
        <c:axId val="57091200"/>
      </c:barChart>
      <c:catAx>
        <c:axId val="56727808"/>
        <c:scaling>
          <c:orientation val="minMax"/>
        </c:scaling>
        <c:delete val="1"/>
        <c:axPos val="b"/>
        <c:majorTickMark val="none"/>
        <c:tickLblPos val="nextTo"/>
        <c:crossAx val="57091200"/>
        <c:crosses val="autoZero"/>
        <c:auto val="1"/>
        <c:lblAlgn val="ctr"/>
        <c:lblOffset val="100"/>
      </c:catAx>
      <c:valAx>
        <c:axId val="57091200"/>
        <c:scaling>
          <c:orientation val="minMax"/>
        </c:scaling>
        <c:axPos val="l"/>
        <c:majorGridlines/>
        <c:numFmt formatCode="General" sourceLinked="1"/>
        <c:majorTickMark val="none"/>
        <c:tickLblPos val="nextTo"/>
        <c:crossAx val="56727808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tx>
        <c:rich>
          <a:bodyPr/>
          <a:lstStyle/>
          <a:p>
            <a:pPr>
              <a:defRPr/>
            </a:pPr>
            <a:r>
              <a:rPr lang="ru-RU" sz="1800" b="1" i="0" baseline="0"/>
              <a:t>Полигон</a:t>
            </a:r>
            <a:endParaRPr lang="ru-RU"/>
          </a:p>
        </c:rich>
      </c:tx>
      <c:layout/>
    </c:title>
    <c:plotArea>
      <c:layout/>
      <c:scatterChart>
        <c:scatterStyle val="lineMarker"/>
        <c:ser>
          <c:idx val="0"/>
          <c:order val="0"/>
          <c:xVal>
            <c:numRef>
              <c:f>'Задание 2'!$D$5:$D$10</c:f>
              <c:numCache>
                <c:formatCode>General</c:formatCode>
                <c:ptCount val="6"/>
                <c:pt idx="0">
                  <c:v>2</c:v>
                </c:pt>
                <c:pt idx="1">
                  <c:v>32</c:v>
                </c:pt>
                <c:pt idx="2">
                  <c:v>62</c:v>
                </c:pt>
                <c:pt idx="3">
                  <c:v>92</c:v>
                </c:pt>
                <c:pt idx="4">
                  <c:v>122</c:v>
                </c:pt>
                <c:pt idx="5">
                  <c:v>152</c:v>
                </c:pt>
              </c:numCache>
            </c:numRef>
          </c:xVal>
          <c:yVal>
            <c:numRef>
              <c:f>'Задание 2'!$E$5:$E$10</c:f>
              <c:numCache>
                <c:formatCode>General</c:formatCode>
                <c:ptCount val="6"/>
                <c:pt idx="0">
                  <c:v>1</c:v>
                </c:pt>
                <c:pt idx="1">
                  <c:v>10</c:v>
                </c:pt>
                <c:pt idx="2">
                  <c:v>4</c:v>
                </c:pt>
                <c:pt idx="3">
                  <c:v>2</c:v>
                </c:pt>
                <c:pt idx="4">
                  <c:v>1</c:v>
                </c:pt>
                <c:pt idx="5">
                  <c:v>2</c:v>
                </c:pt>
              </c:numCache>
            </c:numRef>
          </c:yVal>
        </c:ser>
        <c:dLbls/>
        <c:axId val="76144640"/>
        <c:axId val="75859456"/>
      </c:scatterChart>
      <c:valAx>
        <c:axId val="76144640"/>
        <c:scaling>
          <c:orientation val="minMax"/>
        </c:scaling>
        <c:axPos val="b"/>
        <c:numFmt formatCode="General" sourceLinked="1"/>
        <c:majorTickMark val="none"/>
        <c:tickLblPos val="nextTo"/>
        <c:crossAx val="75859456"/>
        <c:crosses val="autoZero"/>
        <c:crossBetween val="midCat"/>
      </c:valAx>
      <c:valAx>
        <c:axId val="75859456"/>
        <c:scaling>
          <c:orientation val="minMax"/>
        </c:scaling>
        <c:axPos val="l"/>
        <c:majorGridlines/>
        <c:numFmt formatCode="General" sourceLinked="1"/>
        <c:majorTickMark val="none"/>
        <c:tickLblPos val="nextTo"/>
        <c:crossAx val="76144640"/>
        <c:crosses val="autoZero"/>
        <c:crossBetween val="midCat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tx>
        <c:rich>
          <a:bodyPr/>
          <a:lstStyle/>
          <a:p>
            <a:pPr>
              <a:defRPr/>
            </a:pPr>
            <a:r>
              <a:rPr lang="ru-RU" sz="1800" b="1" i="0" u="none" strike="noStrike" baseline="0"/>
              <a:t>Кумулята</a:t>
            </a:r>
            <a:endParaRPr lang="ru-RU"/>
          </a:p>
        </c:rich>
      </c:tx>
      <c:layout/>
    </c:title>
    <c:plotArea>
      <c:layout/>
      <c:scatterChart>
        <c:scatterStyle val="lineMarker"/>
        <c:ser>
          <c:idx val="0"/>
          <c:order val="0"/>
          <c:xVal>
            <c:numRef>
              <c:f>'Задание 2'!$D$5:$D$10</c:f>
              <c:numCache>
                <c:formatCode>General</c:formatCode>
                <c:ptCount val="6"/>
                <c:pt idx="0">
                  <c:v>2</c:v>
                </c:pt>
                <c:pt idx="1">
                  <c:v>32</c:v>
                </c:pt>
                <c:pt idx="2">
                  <c:v>62</c:v>
                </c:pt>
                <c:pt idx="3">
                  <c:v>92</c:v>
                </c:pt>
                <c:pt idx="4">
                  <c:v>122</c:v>
                </c:pt>
                <c:pt idx="5">
                  <c:v>152</c:v>
                </c:pt>
              </c:numCache>
            </c:numRef>
          </c:xVal>
          <c:yVal>
            <c:numRef>
              <c:f>'Задание 2'!$F$5:$F$10</c:f>
              <c:numCache>
                <c:formatCode>General</c:formatCode>
                <c:ptCount val="6"/>
                <c:pt idx="0">
                  <c:v>1</c:v>
                </c:pt>
                <c:pt idx="1">
                  <c:v>11</c:v>
                </c:pt>
                <c:pt idx="2">
                  <c:v>15</c:v>
                </c:pt>
                <c:pt idx="3">
                  <c:v>17</c:v>
                </c:pt>
                <c:pt idx="4">
                  <c:v>18</c:v>
                </c:pt>
                <c:pt idx="5">
                  <c:v>20</c:v>
                </c:pt>
              </c:numCache>
            </c:numRef>
          </c:yVal>
        </c:ser>
        <c:dLbls/>
        <c:axId val="108016000"/>
        <c:axId val="107969152"/>
      </c:scatterChart>
      <c:valAx>
        <c:axId val="108016000"/>
        <c:scaling>
          <c:orientation val="minMax"/>
        </c:scaling>
        <c:axPos val="b"/>
        <c:numFmt formatCode="General" sourceLinked="1"/>
        <c:majorTickMark val="none"/>
        <c:tickLblPos val="nextTo"/>
        <c:crossAx val="107969152"/>
        <c:crosses val="autoZero"/>
        <c:crossBetween val="midCat"/>
      </c:valAx>
      <c:valAx>
        <c:axId val="107969152"/>
        <c:scaling>
          <c:orientation val="minMax"/>
          <c:max val="20"/>
          <c:min val="0"/>
        </c:scaling>
        <c:axPos val="l"/>
        <c:majorGridlines/>
        <c:numFmt formatCode="General" sourceLinked="1"/>
        <c:majorTickMark val="none"/>
        <c:tickLblPos val="nextTo"/>
        <c:crossAx val="108016000"/>
        <c:crosses val="autoZero"/>
        <c:crossBetween val="midCat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tx>
        <c:rich>
          <a:bodyPr/>
          <a:lstStyle/>
          <a:p>
            <a:pPr>
              <a:defRPr/>
            </a:pPr>
            <a:r>
              <a:rPr lang="ru-RU" sz="1800" b="1" i="0" baseline="0"/>
              <a:t>Эмпирическая ф. распределения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xVal>
            <c:numRef>
              <c:f>'Задание 2'!$D$5:$D$10</c:f>
              <c:numCache>
                <c:formatCode>General</c:formatCode>
                <c:ptCount val="6"/>
                <c:pt idx="0">
                  <c:v>2</c:v>
                </c:pt>
                <c:pt idx="1">
                  <c:v>32</c:v>
                </c:pt>
                <c:pt idx="2">
                  <c:v>62</c:v>
                </c:pt>
                <c:pt idx="3">
                  <c:v>92</c:v>
                </c:pt>
                <c:pt idx="4">
                  <c:v>122</c:v>
                </c:pt>
                <c:pt idx="5">
                  <c:v>152</c:v>
                </c:pt>
              </c:numCache>
            </c:numRef>
          </c:xVal>
          <c:yVal>
            <c:numRef>
              <c:f>'Задание 2'!$G$5:$G$10</c:f>
              <c:numCache>
                <c:formatCode>General</c:formatCode>
                <c:ptCount val="6"/>
                <c:pt idx="0">
                  <c:v>0.05</c:v>
                </c:pt>
                <c:pt idx="1">
                  <c:v>0.55000000000000004</c:v>
                </c:pt>
                <c:pt idx="2">
                  <c:v>0.75</c:v>
                </c:pt>
                <c:pt idx="3">
                  <c:v>0.85</c:v>
                </c:pt>
                <c:pt idx="4">
                  <c:v>0.9</c:v>
                </c:pt>
                <c:pt idx="5">
                  <c:v>1</c:v>
                </c:pt>
              </c:numCache>
            </c:numRef>
          </c:yVal>
        </c:ser>
        <c:dLbls/>
        <c:axId val="108012672"/>
        <c:axId val="107984000"/>
      </c:scatterChart>
      <c:valAx>
        <c:axId val="108012672"/>
        <c:scaling>
          <c:orientation val="minMax"/>
        </c:scaling>
        <c:axPos val="b"/>
        <c:numFmt formatCode="General" sourceLinked="1"/>
        <c:majorTickMark val="none"/>
        <c:tickLblPos val="nextTo"/>
        <c:crossAx val="107984000"/>
        <c:crosses val="autoZero"/>
        <c:crossBetween val="midCat"/>
      </c:valAx>
      <c:valAx>
        <c:axId val="107984000"/>
        <c:scaling>
          <c:orientation val="minMax"/>
          <c:max val="1"/>
          <c:min val="0"/>
        </c:scaling>
        <c:axPos val="l"/>
        <c:majorGridlines/>
        <c:numFmt formatCode="General" sourceLinked="1"/>
        <c:majorTickMark val="none"/>
        <c:tickLblPos val="nextTo"/>
        <c:crossAx val="108012672"/>
        <c:crosses val="autoZero"/>
        <c:crossBetween val="midCat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tx>
        <c:rich>
          <a:bodyPr/>
          <a:lstStyle/>
          <a:p>
            <a:pPr>
              <a:defRPr/>
            </a:pPr>
            <a:r>
              <a:rPr lang="ru-RU" sz="1800" b="1" i="0" baseline="0"/>
              <a:t>Гистограмма</a:t>
            </a:r>
            <a:endParaRPr lang="en-US" sz="1800" b="1" i="0" baseline="0"/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val>
            <c:numRef>
              <c:f>'Задание 3'!$C$2:$C$6</c:f>
              <c:numCache>
                <c:formatCode>General</c:formatCode>
                <c:ptCount val="5"/>
                <c:pt idx="0">
                  <c:v>0</c:v>
                </c:pt>
                <c:pt idx="1">
                  <c:v>4</c:v>
                </c:pt>
                <c:pt idx="2">
                  <c:v>12</c:v>
                </c:pt>
                <c:pt idx="3">
                  <c:v>8</c:v>
                </c:pt>
                <c:pt idx="4">
                  <c:v>6</c:v>
                </c:pt>
              </c:numCache>
            </c:numRef>
          </c:val>
        </c:ser>
        <c:dLbls/>
        <c:axId val="58989952"/>
        <c:axId val="59012224"/>
      </c:barChart>
      <c:catAx>
        <c:axId val="58989952"/>
        <c:scaling>
          <c:orientation val="minMax"/>
        </c:scaling>
        <c:delete val="1"/>
        <c:axPos val="b"/>
        <c:majorTickMark val="none"/>
        <c:tickLblPos val="nextTo"/>
        <c:crossAx val="59012224"/>
        <c:crosses val="autoZero"/>
        <c:auto val="1"/>
        <c:lblAlgn val="ctr"/>
        <c:lblOffset val="100"/>
      </c:catAx>
      <c:valAx>
        <c:axId val="59012224"/>
        <c:scaling>
          <c:orientation val="minMax"/>
          <c:max val="12"/>
          <c:min val="0"/>
        </c:scaling>
        <c:axPos val="l"/>
        <c:majorGridlines/>
        <c:numFmt formatCode="General" sourceLinked="1"/>
        <c:majorTickMark val="none"/>
        <c:tickLblPos val="nextTo"/>
        <c:crossAx val="58989952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tx>
        <c:rich>
          <a:bodyPr/>
          <a:lstStyle/>
          <a:p>
            <a:pPr>
              <a:defRPr/>
            </a:pPr>
            <a:r>
              <a:rPr lang="ru-RU" sz="1800" b="1" i="0" u="none" strike="noStrike" baseline="0"/>
              <a:t>Кумулята</a:t>
            </a:r>
            <a:endParaRPr lang="ru-RU"/>
          </a:p>
        </c:rich>
      </c:tx>
      <c:layout/>
    </c:title>
    <c:plotArea>
      <c:layout/>
      <c:scatterChart>
        <c:scatterStyle val="lineMarker"/>
        <c:ser>
          <c:idx val="0"/>
          <c:order val="0"/>
          <c:xVal>
            <c:numRef>
              <c:f>'Задание 3'!$B$2:$B$6</c:f>
              <c:numCache>
                <c:formatCode>General</c:formatCode>
                <c:ptCount val="5"/>
                <c:pt idx="0">
                  <c:v>0</c:v>
                </c:pt>
                <c:pt idx="1">
                  <c:v>5000</c:v>
                </c:pt>
                <c:pt idx="2">
                  <c:v>7000</c:v>
                </c:pt>
                <c:pt idx="3">
                  <c:v>10000</c:v>
                </c:pt>
                <c:pt idx="4">
                  <c:v>15000</c:v>
                </c:pt>
              </c:numCache>
            </c:numRef>
          </c:xVal>
          <c:yVal>
            <c:numRef>
              <c:f>'Задание 3'!$D$2:$D$6</c:f>
              <c:numCache>
                <c:formatCode>General</c:formatCode>
                <c:ptCount val="5"/>
                <c:pt idx="0">
                  <c:v>0</c:v>
                </c:pt>
                <c:pt idx="1">
                  <c:v>4</c:v>
                </c:pt>
                <c:pt idx="2">
                  <c:v>16</c:v>
                </c:pt>
                <c:pt idx="3">
                  <c:v>24</c:v>
                </c:pt>
                <c:pt idx="4">
                  <c:v>30</c:v>
                </c:pt>
              </c:numCache>
            </c:numRef>
          </c:yVal>
        </c:ser>
        <c:dLbls/>
        <c:axId val="123824384"/>
        <c:axId val="123822848"/>
      </c:scatterChart>
      <c:valAx>
        <c:axId val="123824384"/>
        <c:scaling>
          <c:orientation val="minMax"/>
          <c:max val="15000"/>
          <c:min val="0"/>
        </c:scaling>
        <c:axPos val="b"/>
        <c:numFmt formatCode="General" sourceLinked="1"/>
        <c:majorTickMark val="none"/>
        <c:tickLblPos val="nextTo"/>
        <c:crossAx val="123822848"/>
        <c:crosses val="autoZero"/>
        <c:crossBetween val="midCat"/>
      </c:valAx>
      <c:valAx>
        <c:axId val="123822848"/>
        <c:scaling>
          <c:orientation val="minMax"/>
          <c:max val="30"/>
          <c:min val="0"/>
        </c:scaling>
        <c:axPos val="l"/>
        <c:majorGridlines/>
        <c:numFmt formatCode="General" sourceLinked="1"/>
        <c:majorTickMark val="none"/>
        <c:tickLblPos val="nextTo"/>
        <c:crossAx val="123824384"/>
        <c:crosses val="autoZero"/>
        <c:crossBetween val="midCat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tx>
        <c:rich>
          <a:bodyPr/>
          <a:lstStyle/>
          <a:p>
            <a:pPr>
              <a:defRPr/>
            </a:pPr>
            <a:r>
              <a:rPr lang="ru-RU" sz="1800" b="1" i="0" u="none" strike="noStrike" baseline="0"/>
              <a:t>Гистограмма</a:t>
            </a:r>
            <a:endParaRPr lang="ru-RU"/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val>
            <c:numRef>
              <c:f>'Задание 4'!$E$5:$E$11</c:f>
              <c:numCache>
                <c:formatCode>General</c:formatCode>
                <c:ptCount val="7"/>
                <c:pt idx="0">
                  <c:v>2</c:v>
                </c:pt>
                <c:pt idx="1">
                  <c:v>4</c:v>
                </c:pt>
                <c:pt idx="2">
                  <c:v>5</c:v>
                </c:pt>
                <c:pt idx="3">
                  <c:v>14</c:v>
                </c:pt>
                <c:pt idx="4">
                  <c:v>11</c:v>
                </c:pt>
                <c:pt idx="5">
                  <c:v>11</c:v>
                </c:pt>
                <c:pt idx="6">
                  <c:v>3</c:v>
                </c:pt>
              </c:numCache>
            </c:numRef>
          </c:val>
        </c:ser>
        <c:gapWidth val="55"/>
        <c:overlap val="100"/>
        <c:axId val="58651392"/>
        <c:axId val="58652928"/>
      </c:barChart>
      <c:catAx>
        <c:axId val="58651392"/>
        <c:scaling>
          <c:orientation val="minMax"/>
        </c:scaling>
        <c:delete val="1"/>
        <c:axPos val="b"/>
        <c:majorTickMark val="none"/>
        <c:tickLblPos val="nextTo"/>
        <c:crossAx val="58652928"/>
        <c:crosses val="autoZero"/>
        <c:auto val="1"/>
        <c:lblAlgn val="ctr"/>
        <c:lblOffset val="100"/>
      </c:catAx>
      <c:valAx>
        <c:axId val="58652928"/>
        <c:scaling>
          <c:orientation val="minMax"/>
        </c:scaling>
        <c:axPos val="l"/>
        <c:majorGridlines/>
        <c:numFmt formatCode="General" sourceLinked="1"/>
        <c:majorTickMark val="none"/>
        <c:tickLblPos val="nextTo"/>
        <c:crossAx val="58651392"/>
        <c:crosses val="autoZero"/>
        <c:crossBetween val="between"/>
      </c:valAx>
    </c:plotArea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tx>
        <c:rich>
          <a:bodyPr/>
          <a:lstStyle/>
          <a:p>
            <a:pPr>
              <a:defRPr/>
            </a:pPr>
            <a:r>
              <a:rPr lang="ru-RU" sz="1800" b="1" i="0" u="none" strike="noStrike" baseline="0"/>
              <a:t>Полигон</a:t>
            </a:r>
            <a:endParaRPr lang="ru-RU"/>
          </a:p>
        </c:rich>
      </c:tx>
      <c:layout/>
    </c:title>
    <c:plotArea>
      <c:layout/>
      <c:scatterChart>
        <c:scatterStyle val="smoothMarker"/>
        <c:ser>
          <c:idx val="0"/>
          <c:order val="0"/>
          <c:xVal>
            <c:numRef>
              <c:f>'Задание 4'!$D$5:$D$11</c:f>
              <c:numCache>
                <c:formatCode>General</c:formatCode>
                <c:ptCount val="7"/>
                <c:pt idx="0">
                  <c:v>14.15</c:v>
                </c:pt>
                <c:pt idx="1">
                  <c:v>14.24</c:v>
                </c:pt>
                <c:pt idx="2">
                  <c:v>14.33</c:v>
                </c:pt>
                <c:pt idx="3">
                  <c:v>14.42</c:v>
                </c:pt>
                <c:pt idx="4">
                  <c:v>14.51</c:v>
                </c:pt>
                <c:pt idx="5">
                  <c:v>14.6</c:v>
                </c:pt>
                <c:pt idx="6">
                  <c:v>14.69</c:v>
                </c:pt>
              </c:numCache>
            </c:numRef>
          </c:xVal>
          <c:yVal>
            <c:numRef>
              <c:f>'Задание 4'!$E$5:$E$11</c:f>
              <c:numCache>
                <c:formatCode>General</c:formatCode>
                <c:ptCount val="7"/>
                <c:pt idx="0">
                  <c:v>2</c:v>
                </c:pt>
                <c:pt idx="1">
                  <c:v>4</c:v>
                </c:pt>
                <c:pt idx="2">
                  <c:v>5</c:v>
                </c:pt>
                <c:pt idx="3">
                  <c:v>14</c:v>
                </c:pt>
                <c:pt idx="4">
                  <c:v>11</c:v>
                </c:pt>
                <c:pt idx="5">
                  <c:v>11</c:v>
                </c:pt>
                <c:pt idx="6">
                  <c:v>3</c:v>
                </c:pt>
              </c:numCache>
            </c:numRef>
          </c:yVal>
          <c:smooth val="1"/>
        </c:ser>
        <c:axId val="58619776"/>
        <c:axId val="58621312"/>
      </c:scatterChart>
      <c:valAx>
        <c:axId val="58619776"/>
        <c:scaling>
          <c:orientation val="minMax"/>
          <c:max val="14.69"/>
          <c:min val="14.15"/>
        </c:scaling>
        <c:axPos val="b"/>
        <c:numFmt formatCode="General" sourceLinked="1"/>
        <c:majorTickMark val="none"/>
        <c:tickLblPos val="nextTo"/>
        <c:crossAx val="58621312"/>
        <c:crosses val="autoZero"/>
        <c:crossBetween val="midCat"/>
      </c:valAx>
      <c:valAx>
        <c:axId val="58621312"/>
        <c:scaling>
          <c:orientation val="minMax"/>
          <c:max val="15"/>
          <c:min val="2"/>
        </c:scaling>
        <c:axPos val="l"/>
        <c:majorGridlines/>
        <c:numFmt formatCode="General" sourceLinked="1"/>
        <c:majorTickMark val="none"/>
        <c:tickLblPos val="nextTo"/>
        <c:crossAx val="58619776"/>
        <c:crosses val="autoZero"/>
        <c:crossBetween val="midCat"/>
      </c:valAx>
    </c:plotArea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tx>
        <c:rich>
          <a:bodyPr/>
          <a:lstStyle/>
          <a:p>
            <a:pPr>
              <a:defRPr/>
            </a:pPr>
            <a:r>
              <a:rPr lang="ru-RU" sz="1800" b="1" i="0" u="none" strike="noStrike" baseline="0"/>
              <a:t>Кумулята</a:t>
            </a:r>
            <a:endParaRPr lang="ru-RU"/>
          </a:p>
        </c:rich>
      </c:tx>
      <c:layout/>
    </c:title>
    <c:plotArea>
      <c:layout/>
      <c:scatterChart>
        <c:scatterStyle val="smoothMarker"/>
        <c:ser>
          <c:idx val="0"/>
          <c:order val="0"/>
          <c:xVal>
            <c:numRef>
              <c:f>'Задание 4'!$D$5:$D$11</c:f>
              <c:numCache>
                <c:formatCode>General</c:formatCode>
                <c:ptCount val="7"/>
                <c:pt idx="0">
                  <c:v>14.15</c:v>
                </c:pt>
                <c:pt idx="1">
                  <c:v>14.24</c:v>
                </c:pt>
                <c:pt idx="2">
                  <c:v>14.33</c:v>
                </c:pt>
                <c:pt idx="3">
                  <c:v>14.42</c:v>
                </c:pt>
                <c:pt idx="4">
                  <c:v>14.51</c:v>
                </c:pt>
                <c:pt idx="5">
                  <c:v>14.6</c:v>
                </c:pt>
                <c:pt idx="6">
                  <c:v>14.69</c:v>
                </c:pt>
              </c:numCache>
            </c:numRef>
          </c:xVal>
          <c:yVal>
            <c:numRef>
              <c:f>'Задание 4'!$F$5:$F$11</c:f>
              <c:numCache>
                <c:formatCode>General</c:formatCode>
                <c:ptCount val="7"/>
                <c:pt idx="0">
                  <c:v>2</c:v>
                </c:pt>
                <c:pt idx="1">
                  <c:v>6</c:v>
                </c:pt>
                <c:pt idx="2">
                  <c:v>11</c:v>
                </c:pt>
                <c:pt idx="3">
                  <c:v>25</c:v>
                </c:pt>
                <c:pt idx="4">
                  <c:v>36</c:v>
                </c:pt>
                <c:pt idx="5">
                  <c:v>47</c:v>
                </c:pt>
                <c:pt idx="6">
                  <c:v>50</c:v>
                </c:pt>
              </c:numCache>
            </c:numRef>
          </c:yVal>
          <c:smooth val="1"/>
        </c:ser>
        <c:axId val="58690560"/>
        <c:axId val="58704640"/>
      </c:scatterChart>
      <c:valAx>
        <c:axId val="58690560"/>
        <c:scaling>
          <c:orientation val="minMax"/>
          <c:max val="14.69"/>
          <c:min val="14.15"/>
        </c:scaling>
        <c:axPos val="b"/>
        <c:numFmt formatCode="General" sourceLinked="1"/>
        <c:majorTickMark val="none"/>
        <c:tickLblPos val="nextTo"/>
        <c:crossAx val="58704640"/>
        <c:crosses val="autoZero"/>
        <c:crossBetween val="midCat"/>
      </c:valAx>
      <c:valAx>
        <c:axId val="58704640"/>
        <c:scaling>
          <c:orientation val="minMax"/>
          <c:max val="52"/>
          <c:min val="2"/>
        </c:scaling>
        <c:axPos val="l"/>
        <c:majorGridlines/>
        <c:numFmt formatCode="General" sourceLinked="1"/>
        <c:majorTickMark val="none"/>
        <c:tickLblPos val="nextTo"/>
        <c:crossAx val="58690560"/>
        <c:crosses val="autoZero"/>
        <c:crossBetween val="midCat"/>
      </c:valAx>
    </c:plotArea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tx>
        <c:rich>
          <a:bodyPr/>
          <a:lstStyle/>
          <a:p>
            <a:pPr>
              <a:defRPr/>
            </a:pPr>
            <a:r>
              <a:rPr lang="ru-RU" sz="1800" b="1" i="0" baseline="0"/>
              <a:t>Эмпирическая ф. распределения</a:t>
            </a:r>
            <a:endParaRPr lang="ru-RU"/>
          </a:p>
        </c:rich>
      </c:tx>
      <c:layout/>
    </c:title>
    <c:plotArea>
      <c:layout/>
      <c:scatterChart>
        <c:scatterStyle val="smoothMarker"/>
        <c:ser>
          <c:idx val="0"/>
          <c:order val="0"/>
          <c:xVal>
            <c:numRef>
              <c:f>'Задание 4'!$D$5:$D$11</c:f>
              <c:numCache>
                <c:formatCode>General</c:formatCode>
                <c:ptCount val="7"/>
                <c:pt idx="0">
                  <c:v>14.15</c:v>
                </c:pt>
                <c:pt idx="1">
                  <c:v>14.24</c:v>
                </c:pt>
                <c:pt idx="2">
                  <c:v>14.33</c:v>
                </c:pt>
                <c:pt idx="3">
                  <c:v>14.42</c:v>
                </c:pt>
                <c:pt idx="4">
                  <c:v>14.51</c:v>
                </c:pt>
                <c:pt idx="5">
                  <c:v>14.6</c:v>
                </c:pt>
                <c:pt idx="6">
                  <c:v>14.69</c:v>
                </c:pt>
              </c:numCache>
            </c:numRef>
          </c:xVal>
          <c:yVal>
            <c:numRef>
              <c:f>'Задание 4'!$G$5:$G$11</c:f>
              <c:numCache>
                <c:formatCode>General</c:formatCode>
                <c:ptCount val="7"/>
                <c:pt idx="0">
                  <c:v>0.04</c:v>
                </c:pt>
                <c:pt idx="1">
                  <c:v>0.12</c:v>
                </c:pt>
                <c:pt idx="2">
                  <c:v>0.22</c:v>
                </c:pt>
                <c:pt idx="3">
                  <c:v>0.5</c:v>
                </c:pt>
                <c:pt idx="4">
                  <c:v>0.72</c:v>
                </c:pt>
                <c:pt idx="5">
                  <c:v>0.94</c:v>
                </c:pt>
                <c:pt idx="6">
                  <c:v>1</c:v>
                </c:pt>
              </c:numCache>
            </c:numRef>
          </c:yVal>
          <c:smooth val="1"/>
        </c:ser>
        <c:axId val="58880384"/>
        <c:axId val="58881920"/>
      </c:scatterChart>
      <c:valAx>
        <c:axId val="58880384"/>
        <c:scaling>
          <c:orientation val="minMax"/>
          <c:max val="14.69"/>
          <c:min val="14.15"/>
        </c:scaling>
        <c:axPos val="b"/>
        <c:numFmt formatCode="General" sourceLinked="1"/>
        <c:majorTickMark val="none"/>
        <c:tickLblPos val="nextTo"/>
        <c:crossAx val="58881920"/>
        <c:crosses val="autoZero"/>
        <c:crossBetween val="midCat"/>
      </c:valAx>
      <c:valAx>
        <c:axId val="58881920"/>
        <c:scaling>
          <c:orientation val="minMax"/>
          <c:max val="1"/>
          <c:min val="0"/>
        </c:scaling>
        <c:axPos val="l"/>
        <c:majorGridlines/>
        <c:numFmt formatCode="General" sourceLinked="1"/>
        <c:majorTickMark val="none"/>
        <c:tickLblPos val="nextTo"/>
        <c:crossAx val="58880384"/>
        <c:crosses val="autoZero"/>
        <c:crossBetween val="midCat"/>
      </c:valAx>
    </c:plotArea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3.xml"/><Relationship Id="rId2" Type="http://schemas.openxmlformats.org/officeDocument/2006/relationships/chart" Target="../charts/chart12.xml"/><Relationship Id="rId1" Type="http://schemas.openxmlformats.org/officeDocument/2006/relationships/chart" Target="../charts/chart11.xml"/><Relationship Id="rId4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295275</xdr:colOff>
      <xdr:row>0</xdr:row>
      <xdr:rowOff>0</xdr:rowOff>
    </xdr:from>
    <xdr:to>
      <xdr:col>21</xdr:col>
      <xdr:colOff>600075</xdr:colOff>
      <xdr:row>14</xdr:row>
      <xdr:rowOff>76200</xdr:rowOff>
    </xdr:to>
    <xdr:graphicFrame macro="">
      <xdr:nvGraphicFramePr>
        <xdr:cNvPr id="5" name="Диаграмма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904875</xdr:colOff>
      <xdr:row>0</xdr:row>
      <xdr:rowOff>0</xdr:rowOff>
    </xdr:from>
    <xdr:to>
      <xdr:col>14</xdr:col>
      <xdr:colOff>295275</xdr:colOff>
      <xdr:row>14</xdr:row>
      <xdr:rowOff>76200</xdr:rowOff>
    </xdr:to>
    <xdr:graphicFrame macro="">
      <xdr:nvGraphicFramePr>
        <xdr:cNvPr id="22" name="Диаграмма 2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904875</xdr:colOff>
      <xdr:row>14</xdr:row>
      <xdr:rowOff>76200</xdr:rowOff>
    </xdr:from>
    <xdr:to>
      <xdr:col>14</xdr:col>
      <xdr:colOff>295275</xdr:colOff>
      <xdr:row>28</xdr:row>
      <xdr:rowOff>152400</xdr:rowOff>
    </xdr:to>
    <xdr:graphicFrame macro="">
      <xdr:nvGraphicFramePr>
        <xdr:cNvPr id="23" name="Диаграмма 2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295275</xdr:colOff>
      <xdr:row>14</xdr:row>
      <xdr:rowOff>76200</xdr:rowOff>
    </xdr:from>
    <xdr:to>
      <xdr:col>21</xdr:col>
      <xdr:colOff>600075</xdr:colOff>
      <xdr:row>28</xdr:row>
      <xdr:rowOff>152400</xdr:rowOff>
    </xdr:to>
    <xdr:graphicFrame macro="">
      <xdr:nvGraphicFramePr>
        <xdr:cNvPr id="24" name="Диаграмма 2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911678</xdr:colOff>
      <xdr:row>0</xdr:row>
      <xdr:rowOff>0</xdr:rowOff>
    </xdr:from>
    <xdr:to>
      <xdr:col>14</xdr:col>
      <xdr:colOff>285749</xdr:colOff>
      <xdr:row>14</xdr:row>
      <xdr:rowOff>81643</xdr:rowOff>
    </xdr:to>
    <xdr:graphicFrame macro="">
      <xdr:nvGraphicFramePr>
        <xdr:cNvPr id="6" name="Диаграмма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285749</xdr:colOff>
      <xdr:row>0</xdr:row>
      <xdr:rowOff>0</xdr:rowOff>
    </xdr:from>
    <xdr:to>
      <xdr:col>21</xdr:col>
      <xdr:colOff>571499</xdr:colOff>
      <xdr:row>14</xdr:row>
      <xdr:rowOff>81643</xdr:rowOff>
    </xdr:to>
    <xdr:graphicFrame macro="">
      <xdr:nvGraphicFramePr>
        <xdr:cNvPr id="10" name="Диаграмма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911678</xdr:colOff>
      <xdr:row>14</xdr:row>
      <xdr:rowOff>81643</xdr:rowOff>
    </xdr:from>
    <xdr:to>
      <xdr:col>14</xdr:col>
      <xdr:colOff>285749</xdr:colOff>
      <xdr:row>28</xdr:row>
      <xdr:rowOff>163286</xdr:rowOff>
    </xdr:to>
    <xdr:graphicFrame macro="">
      <xdr:nvGraphicFramePr>
        <xdr:cNvPr id="11" name="Диаграмма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285749</xdr:colOff>
      <xdr:row>14</xdr:row>
      <xdr:rowOff>81643</xdr:rowOff>
    </xdr:from>
    <xdr:to>
      <xdr:col>21</xdr:col>
      <xdr:colOff>571499</xdr:colOff>
      <xdr:row>28</xdr:row>
      <xdr:rowOff>163286</xdr:rowOff>
    </xdr:to>
    <xdr:graphicFrame macro="">
      <xdr:nvGraphicFramePr>
        <xdr:cNvPr id="12" name="Диаграмма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11</xdr:col>
      <xdr:colOff>9525</xdr:colOff>
      <xdr:row>14</xdr:row>
      <xdr:rowOff>76200</xdr:rowOff>
    </xdr:to>
    <xdr:graphicFrame macro="">
      <xdr:nvGraphicFramePr>
        <xdr:cNvPr id="8" name="Диаграмма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14</xdr:row>
      <xdr:rowOff>76200</xdr:rowOff>
    </xdr:from>
    <xdr:to>
      <xdr:col>11</xdr:col>
      <xdr:colOff>9525</xdr:colOff>
      <xdr:row>28</xdr:row>
      <xdr:rowOff>152400</xdr:rowOff>
    </xdr:to>
    <xdr:graphicFrame macro="">
      <xdr:nvGraphicFramePr>
        <xdr:cNvPr id="13" name="Диаграмма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0</xdr:rowOff>
    </xdr:from>
    <xdr:to>
      <xdr:col>14</xdr:col>
      <xdr:colOff>304800</xdr:colOff>
      <xdr:row>14</xdr:row>
      <xdr:rowOff>76200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304800</xdr:colOff>
      <xdr:row>0</xdr:row>
      <xdr:rowOff>0</xdr:rowOff>
    </xdr:from>
    <xdr:to>
      <xdr:col>22</xdr:col>
      <xdr:colOff>0</xdr:colOff>
      <xdr:row>14</xdr:row>
      <xdr:rowOff>76200</xdr:rowOff>
    </xdr:to>
    <xdr:graphicFrame macro="">
      <xdr:nvGraphicFramePr>
        <xdr:cNvPr id="6" name="Диаграмма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0</xdr:colOff>
      <xdr:row>14</xdr:row>
      <xdr:rowOff>76200</xdr:rowOff>
    </xdr:from>
    <xdr:to>
      <xdr:col>14</xdr:col>
      <xdr:colOff>304800</xdr:colOff>
      <xdr:row>28</xdr:row>
      <xdr:rowOff>152400</xdr:rowOff>
    </xdr:to>
    <xdr:graphicFrame macro="">
      <xdr:nvGraphicFramePr>
        <xdr:cNvPr id="7" name="Диаграмма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304800</xdr:colOff>
      <xdr:row>14</xdr:row>
      <xdr:rowOff>76200</xdr:rowOff>
    </xdr:from>
    <xdr:to>
      <xdr:col>22</xdr:col>
      <xdr:colOff>0</xdr:colOff>
      <xdr:row>28</xdr:row>
      <xdr:rowOff>152400</xdr:rowOff>
    </xdr:to>
    <xdr:graphicFrame macro="">
      <xdr:nvGraphicFramePr>
        <xdr:cNvPr id="8" name="Диаграмма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0"/>
  <sheetViews>
    <sheetView zoomScale="70" zoomScaleNormal="70" workbookViewId="0">
      <selection activeCell="E5" sqref="E5"/>
    </sheetView>
  </sheetViews>
  <sheetFormatPr defaultRowHeight="15"/>
  <cols>
    <col min="1" max="1" width="14.42578125" bestFit="1" customWidth="1"/>
    <col min="2" max="2" width="11.5703125" bestFit="1" customWidth="1"/>
    <col min="3" max="3" width="9.140625" customWidth="1"/>
    <col min="4" max="4" width="9.85546875" bestFit="1" customWidth="1"/>
    <col min="5" max="5" width="26.140625" bestFit="1" customWidth="1"/>
    <col min="6" max="6" width="20.5703125" bestFit="1" customWidth="1"/>
    <col min="7" max="7" width="13.7109375" bestFit="1" customWidth="1"/>
  </cols>
  <sheetData>
    <row r="1" spans="1:13">
      <c r="A1" s="3" t="s">
        <v>0</v>
      </c>
      <c r="B1" s="3" t="s">
        <v>1</v>
      </c>
      <c r="C1" s="4" t="s">
        <v>2</v>
      </c>
      <c r="D1" s="4" t="s">
        <v>3</v>
      </c>
      <c r="E1" s="4" t="s">
        <v>10</v>
      </c>
      <c r="F1" s="4" t="s">
        <v>4</v>
      </c>
      <c r="G1" s="1"/>
      <c r="H1" s="1"/>
      <c r="I1" s="1"/>
      <c r="J1" s="1"/>
      <c r="K1" s="1"/>
      <c r="L1" s="1"/>
      <c r="M1" s="1"/>
    </row>
    <row r="2" spans="1:13">
      <c r="A2" s="2">
        <v>4</v>
      </c>
      <c r="B2" s="2">
        <f>COUNT(A2:A26)</f>
        <v>25</v>
      </c>
      <c r="C2" s="2">
        <f>MIN(A2:A26)</f>
        <v>1</v>
      </c>
      <c r="D2" s="2">
        <f>MAX(A2:A26)</f>
        <v>6</v>
      </c>
      <c r="E2" s="2">
        <f>FLOOR(1+1.4*LN(B2),1)</f>
        <v>5</v>
      </c>
      <c r="F2" s="2">
        <f>(D2-C2)/E2</f>
        <v>1</v>
      </c>
      <c r="G2" s="1"/>
      <c r="H2" s="1"/>
      <c r="I2" s="1"/>
      <c r="J2" s="1"/>
      <c r="K2" s="1"/>
      <c r="L2" s="1"/>
      <c r="M2" s="1"/>
    </row>
    <row r="3" spans="1:13">
      <c r="A3" s="2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>
      <c r="A4" s="2">
        <v>4</v>
      </c>
      <c r="B4" s="1"/>
      <c r="C4" s="3" t="s">
        <v>6</v>
      </c>
      <c r="D4" s="3" t="s">
        <v>5</v>
      </c>
      <c r="E4" s="3" t="s">
        <v>7</v>
      </c>
      <c r="F4" s="3" t="s">
        <v>9</v>
      </c>
      <c r="G4" s="3" t="s">
        <v>8</v>
      </c>
      <c r="H4" s="1"/>
      <c r="I4" s="1"/>
      <c r="J4" s="1"/>
      <c r="K4" s="1"/>
      <c r="L4" s="1"/>
      <c r="M4" s="1"/>
    </row>
    <row r="5" spans="1:13">
      <c r="A5" s="2">
        <v>6</v>
      </c>
      <c r="B5" s="1"/>
      <c r="C5" s="2">
        <v>1</v>
      </c>
      <c r="D5" s="2">
        <f>$C$2+($F$2*(C5-1))</f>
        <v>1</v>
      </c>
      <c r="E5" s="2">
        <f t="array" ref="E5:E10">FREQUENCY($A$2:$A$26,D5:D10)</f>
        <v>3</v>
      </c>
      <c r="F5" s="2">
        <f>E5</f>
        <v>3</v>
      </c>
      <c r="G5" s="2">
        <f>F5/$B$2</f>
        <v>0.12</v>
      </c>
      <c r="H5" s="1"/>
      <c r="I5" s="1"/>
      <c r="J5" s="1"/>
      <c r="K5" s="1"/>
      <c r="L5" s="1"/>
      <c r="M5" s="1"/>
    </row>
    <row r="6" spans="1:13">
      <c r="A6" s="2">
        <v>5</v>
      </c>
      <c r="B6" s="1"/>
      <c r="C6" s="2">
        <v>2</v>
      </c>
      <c r="D6" s="2">
        <f t="shared" ref="D6:D10" si="0">$C$2+($F$2*(C6-1))</f>
        <v>2</v>
      </c>
      <c r="E6" s="2">
        <v>5</v>
      </c>
      <c r="F6" s="2">
        <f>E6+F5</f>
        <v>8</v>
      </c>
      <c r="G6" s="2">
        <f t="shared" ref="G6:G10" si="1">F6/$B$2</f>
        <v>0.32</v>
      </c>
      <c r="H6" s="1"/>
      <c r="I6" s="1"/>
      <c r="J6" s="1"/>
      <c r="K6" s="1"/>
      <c r="L6" s="1"/>
      <c r="M6" s="1"/>
    </row>
    <row r="7" spans="1:13">
      <c r="A7" s="2">
        <v>6</v>
      </c>
      <c r="B7" s="1"/>
      <c r="C7" s="2">
        <v>3</v>
      </c>
      <c r="D7" s="2">
        <f t="shared" si="0"/>
        <v>3</v>
      </c>
      <c r="E7" s="2">
        <v>4</v>
      </c>
      <c r="F7" s="2">
        <f t="shared" ref="F7:F10" si="2">E7+F6</f>
        <v>12</v>
      </c>
      <c r="G7" s="2">
        <f t="shared" si="1"/>
        <v>0.48</v>
      </c>
      <c r="H7" s="1"/>
      <c r="I7" s="1"/>
      <c r="J7" s="1"/>
      <c r="K7" s="1"/>
      <c r="L7" s="1"/>
      <c r="M7" s="1"/>
    </row>
    <row r="8" spans="1:13">
      <c r="A8" s="2">
        <v>4</v>
      </c>
      <c r="B8" s="1"/>
      <c r="C8" s="2">
        <v>4</v>
      </c>
      <c r="D8" s="2">
        <f t="shared" si="0"/>
        <v>4</v>
      </c>
      <c r="E8" s="2">
        <v>6</v>
      </c>
      <c r="F8" s="2">
        <f t="shared" si="2"/>
        <v>18</v>
      </c>
      <c r="G8" s="2">
        <f t="shared" si="1"/>
        <v>0.72</v>
      </c>
      <c r="H8" s="1"/>
      <c r="I8" s="1"/>
      <c r="J8" s="1"/>
      <c r="K8" s="1"/>
      <c r="L8" s="1"/>
      <c r="M8" s="1"/>
    </row>
    <row r="9" spans="1:13">
      <c r="A9" s="2">
        <v>1</v>
      </c>
      <c r="B9" s="1"/>
      <c r="C9" s="2">
        <v>5</v>
      </c>
      <c r="D9" s="2">
        <f t="shared" si="0"/>
        <v>5</v>
      </c>
      <c r="E9" s="2">
        <v>3</v>
      </c>
      <c r="F9" s="2">
        <f t="shared" si="2"/>
        <v>21</v>
      </c>
      <c r="G9" s="2">
        <f t="shared" si="1"/>
        <v>0.84</v>
      </c>
      <c r="H9" s="1"/>
      <c r="I9" s="1"/>
      <c r="J9" s="1"/>
      <c r="K9" s="1"/>
      <c r="L9" s="1"/>
      <c r="M9" s="1"/>
    </row>
    <row r="10" spans="1:13">
      <c r="A10" s="2">
        <v>3</v>
      </c>
      <c r="B10" s="1"/>
      <c r="C10" s="2">
        <v>6</v>
      </c>
      <c r="D10" s="2">
        <f t="shared" si="0"/>
        <v>6</v>
      </c>
      <c r="E10" s="2">
        <v>4</v>
      </c>
      <c r="F10" s="2">
        <f t="shared" si="2"/>
        <v>25</v>
      </c>
      <c r="G10" s="2">
        <f t="shared" si="1"/>
        <v>1</v>
      </c>
      <c r="H10" s="1"/>
      <c r="I10" s="1"/>
      <c r="J10" s="1"/>
      <c r="K10" s="1"/>
      <c r="L10" s="1"/>
      <c r="M10" s="1"/>
    </row>
    <row r="11" spans="1:13">
      <c r="A11" s="2">
        <v>1</v>
      </c>
      <c r="B11" s="1"/>
      <c r="C11" s="1"/>
      <c r="D11" s="1"/>
      <c r="E11" s="1"/>
      <c r="F11" s="1"/>
      <c r="G11" s="1"/>
      <c r="H11" s="1"/>
    </row>
    <row r="12" spans="1:13">
      <c r="A12" s="2">
        <v>2</v>
      </c>
      <c r="B12" s="1"/>
      <c r="C12" s="1"/>
      <c r="D12" s="1"/>
      <c r="E12" s="1"/>
      <c r="F12" s="1"/>
      <c r="G12" s="1"/>
      <c r="H12" s="1"/>
    </row>
    <row r="13" spans="1:13">
      <c r="A13" s="2">
        <v>5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>
      <c r="A14" s="2">
        <v>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>
      <c r="A15" s="2">
        <v>6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>
      <c r="A16" s="2">
        <v>3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>
      <c r="A17" s="2">
        <v>1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>
      <c r="A18" s="2">
        <v>2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>
      <c r="A19" s="2">
        <v>3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>
      <c r="A20" s="2">
        <v>4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>
      <c r="A21" s="2">
        <v>5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>
      <c r="A22" s="2">
        <v>4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>
      <c r="A23" s="2">
        <v>6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>
      <c r="A24" s="2">
        <v>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>
      <c r="A25" s="2">
        <v>3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>
      <c r="A26" s="2">
        <v>4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1:1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1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1:1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1:1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1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1:1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1:1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1:1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1:1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1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1:1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1:1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</row>
    <row r="79" spans="1:1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1:1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1:1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1:1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</row>
    <row r="83" spans="1:1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</row>
    <row r="84" spans="1:1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</row>
    <row r="85" spans="1:1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</row>
    <row r="86" spans="1:1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1:1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1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</row>
    <row r="89" spans="1:1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</row>
    <row r="90" spans="1:1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1:1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</row>
    <row r="92" spans="1:1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</row>
    <row r="93" spans="1:1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</row>
    <row r="94" spans="1:1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</row>
    <row r="95" spans="1:1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</row>
    <row r="96" spans="1:1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</row>
    <row r="97" spans="1:1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</row>
    <row r="98" spans="1:1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</row>
    <row r="99" spans="1:1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</row>
    <row r="100" spans="1:1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</sheetData>
  <pageMargins left="0.7" right="0.7" top="0.75" bottom="0.75" header="0.3" footer="0.3"/>
  <pageSetup paperSize="9" orientation="portrait" horizontalDpi="180" verticalDpi="18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9"/>
  <sheetViews>
    <sheetView zoomScale="70" zoomScaleNormal="70" workbookViewId="0">
      <selection activeCell="D5" sqref="D5"/>
    </sheetView>
  </sheetViews>
  <sheetFormatPr defaultRowHeight="15"/>
  <cols>
    <col min="1" max="1" width="14.42578125" bestFit="1" customWidth="1"/>
    <col min="2" max="2" width="11.5703125" bestFit="1" customWidth="1"/>
    <col min="4" max="4" width="9.85546875" bestFit="1" customWidth="1"/>
    <col min="5" max="5" width="26.140625" bestFit="1" customWidth="1"/>
    <col min="6" max="6" width="20.5703125" bestFit="1" customWidth="1"/>
    <col min="7" max="7" width="13.7109375" bestFit="1" customWidth="1"/>
  </cols>
  <sheetData>
    <row r="1" spans="1:7">
      <c r="A1" s="3" t="s">
        <v>0</v>
      </c>
      <c r="B1" s="3" t="s">
        <v>1</v>
      </c>
      <c r="C1" s="4" t="s">
        <v>2</v>
      </c>
      <c r="D1" s="4" t="s">
        <v>3</v>
      </c>
      <c r="E1" s="4" t="s">
        <v>10</v>
      </c>
      <c r="F1" s="4" t="s">
        <v>4</v>
      </c>
      <c r="G1" s="1"/>
    </row>
    <row r="2" spans="1:7">
      <c r="A2" s="2">
        <v>60</v>
      </c>
      <c r="B2" s="2">
        <f>COUNT(A2:A21)</f>
        <v>20</v>
      </c>
      <c r="C2" s="2">
        <f>MIN(A2:A21)</f>
        <v>2</v>
      </c>
      <c r="D2" s="2">
        <f>MAX(A2:A21)</f>
        <v>152</v>
      </c>
      <c r="E2" s="2">
        <f>FLOOR(1+1.4*LN(B2),1)</f>
        <v>5</v>
      </c>
      <c r="F2" s="2">
        <f>(D2-C2)/E2</f>
        <v>30</v>
      </c>
      <c r="G2" s="1"/>
    </row>
    <row r="3" spans="1:7">
      <c r="A3" s="2">
        <v>25</v>
      </c>
      <c r="B3" s="1"/>
      <c r="C3" s="1"/>
      <c r="D3" s="1"/>
      <c r="E3" s="1"/>
      <c r="F3" s="1"/>
      <c r="G3" s="1"/>
    </row>
    <row r="4" spans="1:7">
      <c r="A4" s="2">
        <v>12</v>
      </c>
      <c r="B4" s="1"/>
      <c r="C4" s="3" t="s">
        <v>6</v>
      </c>
      <c r="D4" s="3" t="s">
        <v>5</v>
      </c>
      <c r="E4" s="3" t="s">
        <v>7</v>
      </c>
      <c r="F4" s="3" t="s">
        <v>9</v>
      </c>
      <c r="G4" s="3" t="s">
        <v>8</v>
      </c>
    </row>
    <row r="5" spans="1:7">
      <c r="A5" s="2">
        <v>10</v>
      </c>
      <c r="B5" s="1"/>
      <c r="C5" s="2">
        <v>1</v>
      </c>
      <c r="D5" s="2">
        <f>$C$2+($F$2*(C5-1))</f>
        <v>2</v>
      </c>
      <c r="E5" s="2">
        <f t="array" ref="E5:E10">FREQUENCY($A$2:$A$21,D5:D10)</f>
        <v>1</v>
      </c>
      <c r="F5" s="2">
        <f>E5</f>
        <v>1</v>
      </c>
      <c r="G5" s="2">
        <f>F5/$B$2</f>
        <v>0.05</v>
      </c>
    </row>
    <row r="6" spans="1:7">
      <c r="A6" s="2">
        <v>68</v>
      </c>
      <c r="B6" s="1"/>
      <c r="C6" s="2">
        <v>2</v>
      </c>
      <c r="D6" s="2">
        <f t="shared" ref="D6:D10" si="0">$C$2+($F$2*(C6-1))</f>
        <v>32</v>
      </c>
      <c r="E6" s="2">
        <v>10</v>
      </c>
      <c r="F6" s="2">
        <f>E6+F5</f>
        <v>11</v>
      </c>
      <c r="G6" s="2">
        <f>F6/$B$2</f>
        <v>0.55000000000000004</v>
      </c>
    </row>
    <row r="7" spans="1:7">
      <c r="A7" s="2">
        <v>35</v>
      </c>
      <c r="B7" s="1"/>
      <c r="C7" s="2">
        <v>3</v>
      </c>
      <c r="D7" s="2">
        <f t="shared" si="0"/>
        <v>62</v>
      </c>
      <c r="E7" s="2">
        <v>4</v>
      </c>
      <c r="F7" s="2">
        <f t="shared" ref="F7:F10" si="1">E7+F6</f>
        <v>15</v>
      </c>
      <c r="G7" s="2">
        <f t="shared" ref="G6:G10" si="2">F7/$B$2</f>
        <v>0.75</v>
      </c>
    </row>
    <row r="8" spans="1:7">
      <c r="A8" s="2">
        <v>2</v>
      </c>
      <c r="B8" s="1"/>
      <c r="C8" s="2">
        <v>4</v>
      </c>
      <c r="D8" s="2">
        <f t="shared" si="0"/>
        <v>92</v>
      </c>
      <c r="E8" s="2">
        <v>2</v>
      </c>
      <c r="F8" s="2">
        <f t="shared" si="1"/>
        <v>17</v>
      </c>
      <c r="G8" s="2">
        <f t="shared" si="2"/>
        <v>0.85</v>
      </c>
    </row>
    <row r="9" spans="1:7">
      <c r="A9" s="2">
        <v>17</v>
      </c>
      <c r="B9" s="1"/>
      <c r="C9" s="2">
        <v>5</v>
      </c>
      <c r="D9" s="2">
        <f t="shared" si="0"/>
        <v>122</v>
      </c>
      <c r="E9" s="2">
        <v>1</v>
      </c>
      <c r="F9" s="2">
        <f t="shared" si="1"/>
        <v>18</v>
      </c>
      <c r="G9" s="2">
        <f t="shared" si="2"/>
        <v>0.9</v>
      </c>
    </row>
    <row r="10" spans="1:7">
      <c r="A10" s="2">
        <v>51</v>
      </c>
      <c r="B10" s="1"/>
      <c r="C10" s="2">
        <v>6</v>
      </c>
      <c r="D10" s="2">
        <f t="shared" si="0"/>
        <v>152</v>
      </c>
      <c r="E10" s="2">
        <v>2</v>
      </c>
      <c r="F10" s="2">
        <f t="shared" si="1"/>
        <v>20</v>
      </c>
      <c r="G10" s="2">
        <f t="shared" si="2"/>
        <v>1</v>
      </c>
    </row>
    <row r="11" spans="1:7">
      <c r="A11" s="2">
        <v>9</v>
      </c>
      <c r="B11" s="1"/>
      <c r="C11" s="1"/>
      <c r="D11" s="1"/>
      <c r="E11" s="1"/>
      <c r="F11" s="1"/>
      <c r="G11" s="1"/>
    </row>
    <row r="12" spans="1:7">
      <c r="A12" s="2">
        <v>3</v>
      </c>
      <c r="B12" s="1"/>
      <c r="C12" s="1"/>
      <c r="D12" s="1"/>
      <c r="E12" s="1"/>
      <c r="F12" s="1"/>
      <c r="G12" s="1"/>
    </row>
    <row r="13" spans="1:7">
      <c r="A13" s="2">
        <v>130</v>
      </c>
      <c r="B13" s="1"/>
      <c r="C13" s="1"/>
      <c r="D13" s="1"/>
      <c r="E13" s="1"/>
      <c r="F13" s="1"/>
      <c r="G13" s="1"/>
    </row>
    <row r="14" spans="1:7">
      <c r="A14" s="2">
        <v>24</v>
      </c>
      <c r="B14" s="1"/>
      <c r="C14" s="1"/>
      <c r="D14" s="1"/>
      <c r="E14" s="1"/>
      <c r="F14" s="1"/>
      <c r="G14" s="1"/>
    </row>
    <row r="15" spans="1:7">
      <c r="A15" s="2">
        <v>85</v>
      </c>
      <c r="B15" s="1"/>
      <c r="C15" s="1"/>
      <c r="D15" s="1"/>
      <c r="E15" s="1"/>
      <c r="F15" s="1"/>
      <c r="G15" s="1"/>
    </row>
    <row r="16" spans="1:7">
      <c r="A16" s="2">
        <v>100</v>
      </c>
      <c r="B16" s="1"/>
      <c r="C16" s="1"/>
      <c r="D16" s="1"/>
      <c r="E16" s="1"/>
      <c r="F16" s="1"/>
      <c r="G16" s="1"/>
    </row>
    <row r="17" spans="1:7">
      <c r="A17" s="2">
        <v>152</v>
      </c>
      <c r="B17" s="1"/>
      <c r="C17" s="1"/>
      <c r="D17" s="1"/>
      <c r="E17" s="1"/>
      <c r="F17" s="1"/>
      <c r="G17" s="1"/>
    </row>
    <row r="18" spans="1:7">
      <c r="A18" s="2">
        <v>6</v>
      </c>
      <c r="B18" s="1"/>
      <c r="C18" s="1"/>
      <c r="D18" s="1"/>
      <c r="E18" s="1"/>
      <c r="F18" s="1"/>
      <c r="G18" s="1"/>
    </row>
    <row r="19" spans="1:7">
      <c r="A19" s="2">
        <v>18</v>
      </c>
      <c r="B19" s="1"/>
      <c r="C19" s="1"/>
      <c r="D19" s="1"/>
      <c r="E19" s="1"/>
      <c r="F19" s="1"/>
      <c r="G19" s="1"/>
    </row>
    <row r="20" spans="1:7">
      <c r="A20" s="2">
        <v>7</v>
      </c>
      <c r="B20" s="1"/>
      <c r="C20" s="1"/>
      <c r="D20" s="1"/>
      <c r="E20" s="1"/>
      <c r="F20" s="1"/>
      <c r="G20" s="1"/>
    </row>
    <row r="21" spans="1:7">
      <c r="A21" s="2">
        <v>42</v>
      </c>
      <c r="B21" s="1"/>
      <c r="C21" s="1"/>
      <c r="D21" s="1"/>
      <c r="E21" s="1"/>
      <c r="F21" s="1"/>
      <c r="G21" s="1"/>
    </row>
    <row r="22" spans="1:7">
      <c r="A22" s="1"/>
      <c r="B22" s="1"/>
      <c r="C22" s="1"/>
      <c r="D22" s="1"/>
      <c r="E22" s="1"/>
      <c r="F22" s="1"/>
    </row>
    <row r="23" spans="1:7">
      <c r="A23" s="1"/>
      <c r="B23" s="1"/>
      <c r="C23" s="1"/>
      <c r="D23" s="1"/>
      <c r="E23" s="1"/>
      <c r="F23" s="1"/>
    </row>
    <row r="24" spans="1:7">
      <c r="A24" s="1"/>
      <c r="B24" s="1"/>
      <c r="C24" s="1"/>
      <c r="D24" s="1"/>
      <c r="E24" s="1"/>
      <c r="F24" s="1"/>
    </row>
    <row r="25" spans="1:7">
      <c r="A25" s="1"/>
      <c r="B25" s="1"/>
      <c r="C25" s="1"/>
      <c r="D25" s="1"/>
      <c r="E25" s="1"/>
      <c r="F25" s="1"/>
    </row>
    <row r="26" spans="1:7">
      <c r="A26" s="1"/>
      <c r="B26" s="1"/>
      <c r="C26" s="1"/>
      <c r="D26" s="1"/>
      <c r="E26" s="1"/>
      <c r="F26" s="1"/>
    </row>
    <row r="27" spans="1:7">
      <c r="A27" s="1"/>
      <c r="B27" s="1"/>
      <c r="C27" s="1"/>
      <c r="D27" s="1"/>
      <c r="E27" s="1"/>
      <c r="F27" s="1"/>
      <c r="G27" s="1"/>
    </row>
    <row r="28" spans="1:7">
      <c r="A28" s="1"/>
      <c r="B28" s="1"/>
      <c r="C28" s="1"/>
      <c r="D28" s="1"/>
      <c r="E28" s="1"/>
      <c r="F28" s="1"/>
      <c r="G28" s="1"/>
    </row>
    <row r="29" spans="1:7">
      <c r="A29" s="1"/>
      <c r="B29" s="1"/>
      <c r="C29" s="1"/>
      <c r="D29" s="1"/>
      <c r="E29" s="1"/>
      <c r="F29" s="1"/>
      <c r="G29" s="1"/>
    </row>
  </sheetData>
  <pageMargins left="0.7" right="0.7" top="0.75" bottom="0.75" header="0.3" footer="0.3"/>
  <pageSetup paperSize="9" orientation="portrait" horizontalDpi="180" verticalDpi="18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zoomScale="85" zoomScaleNormal="85" workbookViewId="0">
      <selection activeCell="P13" sqref="P13"/>
    </sheetView>
  </sheetViews>
  <sheetFormatPr defaultRowHeight="15"/>
  <cols>
    <col min="1" max="1" width="9" customWidth="1"/>
    <col min="2" max="2" width="12.5703125" bestFit="1" customWidth="1"/>
    <col min="3" max="3" width="9.140625" customWidth="1"/>
    <col min="4" max="4" width="20.5703125" bestFit="1" customWidth="1"/>
    <col min="5" max="5" width="13.7109375" bestFit="1" customWidth="1"/>
    <col min="6" max="6" width="9.140625" customWidth="1"/>
    <col min="7" max="7" width="9" customWidth="1"/>
  </cols>
  <sheetData>
    <row r="1" spans="1:4">
      <c r="A1" s="3" t="s">
        <v>6</v>
      </c>
      <c r="B1" s="3" t="s">
        <v>5</v>
      </c>
      <c r="C1" s="3" t="s">
        <v>7</v>
      </c>
      <c r="D1" s="3" t="s">
        <v>9</v>
      </c>
    </row>
    <row r="2" spans="1:4">
      <c r="A2" s="2">
        <v>1</v>
      </c>
      <c r="B2" s="2">
        <v>0</v>
      </c>
      <c r="C2" s="2">
        <v>0</v>
      </c>
      <c r="D2" s="2">
        <f>C2</f>
        <v>0</v>
      </c>
    </row>
    <row r="3" spans="1:4">
      <c r="A3" s="2">
        <v>2</v>
      </c>
      <c r="B3" s="2">
        <v>5000</v>
      </c>
      <c r="C3" s="2">
        <v>4</v>
      </c>
      <c r="D3" s="2">
        <f>C3+D2</f>
        <v>4</v>
      </c>
    </row>
    <row r="4" spans="1:4">
      <c r="A4" s="2">
        <v>3</v>
      </c>
      <c r="B4" s="2">
        <v>7000</v>
      </c>
      <c r="C4" s="2">
        <v>12</v>
      </c>
      <c r="D4" s="2">
        <f t="shared" ref="D4:D6" si="0">C4+D3</f>
        <v>16</v>
      </c>
    </row>
    <row r="5" spans="1:4">
      <c r="A5" s="2">
        <v>4</v>
      </c>
      <c r="B5" s="2">
        <v>10000</v>
      </c>
      <c r="C5" s="2">
        <v>8</v>
      </c>
      <c r="D5" s="2">
        <f t="shared" si="0"/>
        <v>24</v>
      </c>
    </row>
    <row r="6" spans="1:4">
      <c r="A6" s="2">
        <v>5</v>
      </c>
      <c r="B6" s="2">
        <v>15000</v>
      </c>
      <c r="C6" s="2">
        <v>6</v>
      </c>
      <c r="D6" s="2">
        <f t="shared" si="0"/>
        <v>30</v>
      </c>
    </row>
  </sheetData>
  <pageMargins left="0.7" right="0.7" top="0.75" bottom="0.75" header="0.3" footer="0.3"/>
  <pageSetup paperSize="9" orientation="portrait" horizontalDpi="180" verticalDpi="18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1"/>
  <sheetViews>
    <sheetView tabSelected="1" topLeftCell="C1" zoomScale="85" zoomScaleNormal="85" workbookViewId="0">
      <selection activeCell="G15" sqref="G15"/>
    </sheetView>
  </sheetViews>
  <sheetFormatPr defaultRowHeight="15"/>
  <cols>
    <col min="1" max="1" width="14.42578125" customWidth="1"/>
    <col min="2" max="2" width="11.5703125" customWidth="1"/>
    <col min="4" max="4" width="9.85546875" bestFit="1" customWidth="1"/>
    <col min="5" max="5" width="26.140625" bestFit="1" customWidth="1"/>
    <col min="6" max="6" width="20.5703125" bestFit="1" customWidth="1"/>
    <col min="7" max="7" width="13.7109375" bestFit="1" customWidth="1"/>
  </cols>
  <sheetData>
    <row r="1" spans="1:7">
      <c r="A1" s="3" t="s">
        <v>0</v>
      </c>
      <c r="B1" s="3" t="s">
        <v>1</v>
      </c>
      <c r="C1" s="4" t="s">
        <v>2</v>
      </c>
      <c r="D1" s="4" t="s">
        <v>3</v>
      </c>
      <c r="E1" s="4" t="s">
        <v>10</v>
      </c>
      <c r="F1" s="4" t="s">
        <v>4</v>
      </c>
      <c r="G1" s="1"/>
    </row>
    <row r="2" spans="1:7">
      <c r="A2" s="2">
        <v>14.51</v>
      </c>
      <c r="B2" s="2">
        <f>COUNT(A2:A51)</f>
        <v>50</v>
      </c>
      <c r="C2" s="2">
        <f>MIN(A2:A51)</f>
        <v>14.15</v>
      </c>
      <c r="D2" s="2">
        <f>MAX(A2:A51)</f>
        <v>14.69</v>
      </c>
      <c r="E2" s="2">
        <f>FLOOR(1+1.4*LN(B2),1)</f>
        <v>6</v>
      </c>
      <c r="F2" s="2">
        <f>(D2-C2)/E2</f>
        <v>8.9999999999999858E-2</v>
      </c>
      <c r="G2" s="1"/>
    </row>
    <row r="3" spans="1:7">
      <c r="A3" s="2">
        <v>14.42</v>
      </c>
      <c r="B3" s="1"/>
      <c r="C3" s="1"/>
      <c r="D3" s="1"/>
      <c r="E3" s="1"/>
      <c r="F3" s="1"/>
      <c r="G3" s="1"/>
    </row>
    <row r="4" spans="1:7">
      <c r="A4" s="2">
        <v>14.56</v>
      </c>
      <c r="B4" s="1"/>
      <c r="C4" s="3" t="s">
        <v>6</v>
      </c>
      <c r="D4" s="3" t="s">
        <v>5</v>
      </c>
      <c r="E4" s="3" t="s">
        <v>7</v>
      </c>
      <c r="F4" s="3" t="s">
        <v>9</v>
      </c>
      <c r="G4" s="3" t="s">
        <v>8</v>
      </c>
    </row>
    <row r="5" spans="1:7">
      <c r="A5" s="2">
        <v>14.47</v>
      </c>
      <c r="B5" s="1"/>
      <c r="C5" s="2">
        <v>1</v>
      </c>
      <c r="D5" s="2">
        <f>$C$2+($F$2*(C5-1))</f>
        <v>14.15</v>
      </c>
      <c r="E5" s="2">
        <f t="array" ref="E5:E11">FREQUENCY($A$2:$A$51,D5:D11)</f>
        <v>2</v>
      </c>
      <c r="F5" s="2">
        <f>E5</f>
        <v>2</v>
      </c>
      <c r="G5" s="2">
        <f>F5/$B$2</f>
        <v>0.04</v>
      </c>
    </row>
    <row r="6" spans="1:7">
      <c r="A6" s="2">
        <v>14.46</v>
      </c>
      <c r="B6" s="1"/>
      <c r="C6" s="2">
        <v>2</v>
      </c>
      <c r="D6" s="2">
        <f t="shared" ref="D6:D11" si="0">$C$2+($F$2*(C6-1))</f>
        <v>14.24</v>
      </c>
      <c r="E6" s="2">
        <v>4</v>
      </c>
      <c r="F6" s="2">
        <f>E6+F5</f>
        <v>6</v>
      </c>
      <c r="G6" s="2">
        <f t="shared" ref="G6:G7" si="1">F6/$B$2</f>
        <v>0.12</v>
      </c>
    </row>
    <row r="7" spans="1:7">
      <c r="A7" s="2">
        <v>14.35</v>
      </c>
      <c r="B7" s="1"/>
      <c r="C7" s="2">
        <v>3</v>
      </c>
      <c r="D7" s="2">
        <f t="shared" si="0"/>
        <v>14.33</v>
      </c>
      <c r="E7" s="2">
        <v>5</v>
      </c>
      <c r="F7" s="2">
        <f t="shared" ref="F7:F8" si="2">E7+F6</f>
        <v>11</v>
      </c>
      <c r="G7" s="2">
        <f t="shared" si="1"/>
        <v>0.22</v>
      </c>
    </row>
    <row r="8" spans="1:7">
      <c r="A8" s="2">
        <v>14.48</v>
      </c>
      <c r="B8" s="1"/>
      <c r="C8" s="2">
        <v>4</v>
      </c>
      <c r="D8" s="2">
        <f t="shared" si="0"/>
        <v>14.42</v>
      </c>
      <c r="E8" s="2">
        <v>14</v>
      </c>
      <c r="F8" s="2">
        <f t="shared" si="2"/>
        <v>25</v>
      </c>
      <c r="G8" s="2">
        <f>F8/$B$2</f>
        <v>0.5</v>
      </c>
    </row>
    <row r="9" spans="1:7">
      <c r="A9" s="2">
        <v>14.53</v>
      </c>
      <c r="B9" s="1"/>
      <c r="C9" s="2">
        <v>5</v>
      </c>
      <c r="D9" s="2">
        <f t="shared" si="0"/>
        <v>14.51</v>
      </c>
      <c r="E9" s="2">
        <v>11</v>
      </c>
      <c r="F9" s="2">
        <f>E9+F8</f>
        <v>36</v>
      </c>
      <c r="G9" s="2">
        <f>F9/$B$2</f>
        <v>0.72</v>
      </c>
    </row>
    <row r="10" spans="1:7">
      <c r="A10" s="2">
        <v>14.21</v>
      </c>
      <c r="B10" s="1"/>
      <c r="C10" s="2">
        <v>6</v>
      </c>
      <c r="D10" s="2">
        <f t="shared" si="0"/>
        <v>14.6</v>
      </c>
      <c r="E10" s="2">
        <v>11</v>
      </c>
      <c r="F10" s="2">
        <f>E10+F9</f>
        <v>47</v>
      </c>
      <c r="G10" s="2">
        <f t="shared" ref="G10:G11" si="3">F10/$B$2</f>
        <v>0.94</v>
      </c>
    </row>
    <row r="11" spans="1:7">
      <c r="A11" s="2">
        <v>14.31</v>
      </c>
      <c r="B11" s="1"/>
      <c r="C11" s="2">
        <v>7</v>
      </c>
      <c r="D11" s="2">
        <f t="shared" si="0"/>
        <v>14.69</v>
      </c>
      <c r="E11" s="2">
        <v>3</v>
      </c>
      <c r="F11" s="2">
        <f t="shared" ref="F11" si="4">E11+F10</f>
        <v>50</v>
      </c>
      <c r="G11" s="2">
        <f t="shared" si="3"/>
        <v>1</v>
      </c>
    </row>
    <row r="12" spans="1:7">
      <c r="A12" s="2">
        <v>14.35</v>
      </c>
      <c r="B12" s="1"/>
    </row>
    <row r="13" spans="1:7">
      <c r="A13" s="2">
        <v>14.68</v>
      </c>
      <c r="B13" s="1"/>
      <c r="C13" s="1"/>
      <c r="D13" s="1"/>
      <c r="E13" s="1"/>
      <c r="F13" s="1"/>
      <c r="G13" s="1"/>
    </row>
    <row r="14" spans="1:7">
      <c r="A14" s="2">
        <v>14.56</v>
      </c>
      <c r="B14" s="1"/>
      <c r="C14" s="1"/>
      <c r="D14" s="1"/>
      <c r="E14" s="1"/>
      <c r="F14" s="1"/>
      <c r="G14" s="1"/>
    </row>
    <row r="15" spans="1:7">
      <c r="A15" s="2">
        <v>14.28</v>
      </c>
      <c r="B15" s="1"/>
      <c r="C15" s="1"/>
      <c r="D15" s="1"/>
      <c r="E15" s="1"/>
      <c r="F15" s="1"/>
      <c r="G15" s="1"/>
    </row>
    <row r="16" spans="1:7">
      <c r="A16" s="2">
        <v>14.36</v>
      </c>
      <c r="B16" s="1"/>
      <c r="C16" s="1"/>
      <c r="D16" s="1"/>
      <c r="E16" s="1"/>
      <c r="F16" s="1"/>
      <c r="G16" s="1"/>
    </row>
    <row r="17" spans="1:7">
      <c r="A17" s="2">
        <v>14.21</v>
      </c>
      <c r="B17" s="1"/>
      <c r="C17" s="1"/>
      <c r="D17" s="1"/>
      <c r="E17" s="1"/>
      <c r="F17" s="1"/>
      <c r="G17" s="1"/>
    </row>
    <row r="18" spans="1:7">
      <c r="A18" s="2">
        <v>14.52</v>
      </c>
      <c r="B18" s="1"/>
      <c r="C18" s="1"/>
      <c r="D18" s="1"/>
      <c r="E18" s="1"/>
      <c r="F18" s="1"/>
      <c r="G18" s="1"/>
    </row>
    <row r="19" spans="1:7">
      <c r="A19" s="2">
        <v>14.23</v>
      </c>
      <c r="B19" s="1"/>
      <c r="C19" s="1"/>
      <c r="D19" s="1"/>
      <c r="E19" s="1"/>
      <c r="F19" s="1"/>
      <c r="G19" s="1"/>
    </row>
    <row r="20" spans="1:7">
      <c r="A20" s="2">
        <v>14.41</v>
      </c>
      <c r="B20" s="1"/>
      <c r="C20" s="1"/>
      <c r="D20" s="1"/>
      <c r="E20" s="1"/>
      <c r="F20" s="1"/>
      <c r="G20" s="1"/>
    </row>
    <row r="21" spans="1:7">
      <c r="A21" s="2">
        <v>14.46</v>
      </c>
      <c r="B21" s="1"/>
      <c r="C21" s="1"/>
      <c r="D21" s="1"/>
      <c r="E21" s="1"/>
      <c r="F21" s="1"/>
      <c r="G21" s="1"/>
    </row>
    <row r="22" spans="1:7">
      <c r="A22" s="2">
        <v>14.69</v>
      </c>
      <c r="B22" s="1"/>
      <c r="C22" s="1"/>
      <c r="D22" s="1"/>
      <c r="E22" s="1"/>
      <c r="F22" s="1"/>
      <c r="G22" s="1"/>
    </row>
    <row r="23" spans="1:7">
      <c r="A23" s="2">
        <v>14.54</v>
      </c>
      <c r="B23" s="1"/>
      <c r="C23" s="1"/>
      <c r="D23" s="1"/>
      <c r="E23" s="1"/>
      <c r="F23" s="1"/>
      <c r="G23" s="1"/>
    </row>
    <row r="24" spans="1:7">
      <c r="A24" s="2">
        <v>14.36</v>
      </c>
      <c r="B24" s="1"/>
      <c r="C24" s="1"/>
      <c r="D24" s="1"/>
      <c r="E24" s="1"/>
      <c r="F24" s="1"/>
      <c r="G24" s="1"/>
    </row>
    <row r="25" spans="1:7">
      <c r="A25" s="2">
        <v>14.15</v>
      </c>
      <c r="B25" s="1"/>
      <c r="C25" s="1"/>
      <c r="D25" s="1"/>
      <c r="E25" s="1"/>
      <c r="F25" s="1"/>
      <c r="G25" s="1"/>
    </row>
    <row r="26" spans="1:7">
      <c r="A26" s="2">
        <v>14.37</v>
      </c>
      <c r="B26" s="1"/>
      <c r="C26" s="1"/>
      <c r="D26" s="1"/>
      <c r="E26" s="1"/>
      <c r="F26" s="1"/>
      <c r="G26" s="1"/>
    </row>
    <row r="27" spans="1:7">
      <c r="A27" s="2">
        <v>14.51</v>
      </c>
      <c r="B27" s="1"/>
      <c r="C27" s="1"/>
      <c r="D27" s="1"/>
      <c r="E27" s="1"/>
      <c r="F27" s="1"/>
      <c r="G27" s="1"/>
    </row>
    <row r="28" spans="1:7">
      <c r="A28" s="2">
        <v>14.25</v>
      </c>
      <c r="B28" s="1"/>
      <c r="C28" s="1"/>
      <c r="D28" s="1"/>
      <c r="E28" s="1"/>
      <c r="F28" s="1"/>
      <c r="G28" s="1"/>
    </row>
    <row r="29" spans="1:7">
      <c r="A29" s="2">
        <v>14.55</v>
      </c>
      <c r="B29" s="1"/>
      <c r="C29" s="1"/>
      <c r="D29" s="1"/>
      <c r="E29" s="1"/>
      <c r="F29" s="1"/>
      <c r="G29" s="1"/>
    </row>
    <row r="30" spans="1:7">
      <c r="A30" s="2">
        <v>14.51</v>
      </c>
      <c r="B30" s="1"/>
      <c r="C30" s="1"/>
      <c r="D30" s="1"/>
      <c r="E30" s="1"/>
      <c r="F30" s="1"/>
      <c r="G30" s="1"/>
    </row>
    <row r="31" spans="1:7">
      <c r="A31" s="2">
        <v>14.36</v>
      </c>
      <c r="B31" s="1"/>
      <c r="C31" s="1"/>
      <c r="D31" s="1"/>
      <c r="E31" s="1"/>
      <c r="F31" s="1"/>
      <c r="G31" s="1"/>
    </row>
    <row r="32" spans="1:7">
      <c r="A32" s="2">
        <v>14.62</v>
      </c>
    </row>
    <row r="33" spans="1:1">
      <c r="A33" s="2">
        <v>14.55</v>
      </c>
    </row>
    <row r="34" spans="1:1">
      <c r="A34" s="2">
        <v>14.38</v>
      </c>
    </row>
    <row r="35" spans="1:1">
      <c r="A35" s="2">
        <v>14.33</v>
      </c>
    </row>
    <row r="36" spans="1:1">
      <c r="A36" s="2">
        <v>14.4</v>
      </c>
    </row>
    <row r="37" spans="1:1">
      <c r="A37" s="2">
        <v>14.52</v>
      </c>
    </row>
    <row r="38" spans="1:1">
      <c r="A38" s="2">
        <v>14.48</v>
      </c>
    </row>
    <row r="39" spans="1:1">
      <c r="A39" s="2">
        <v>14.51</v>
      </c>
    </row>
    <row r="40" spans="1:1">
      <c r="A40" s="2">
        <v>14.55</v>
      </c>
    </row>
    <row r="41" spans="1:1">
      <c r="A41" s="2">
        <v>14.39</v>
      </c>
    </row>
    <row r="42" spans="1:1">
      <c r="A42" s="2">
        <v>14.54</v>
      </c>
    </row>
    <row r="43" spans="1:1">
      <c r="A43" s="2">
        <v>14.58</v>
      </c>
    </row>
    <row r="44" spans="1:1">
      <c r="A44" s="2">
        <v>14.48</v>
      </c>
    </row>
    <row r="45" spans="1:1">
      <c r="A45" s="2">
        <v>14.37</v>
      </c>
    </row>
    <row r="46" spans="1:1">
      <c r="A46" s="2">
        <v>14.38</v>
      </c>
    </row>
    <row r="47" spans="1:1">
      <c r="A47" s="2">
        <v>14.51</v>
      </c>
    </row>
    <row r="48" spans="1:1">
      <c r="A48" s="2">
        <v>14.36</v>
      </c>
    </row>
    <row r="49" spans="1:1">
      <c r="A49" s="2">
        <v>14.15</v>
      </c>
    </row>
    <row r="50" spans="1:1">
      <c r="A50" s="2">
        <v>14.24</v>
      </c>
    </row>
    <row r="51" spans="1:1">
      <c r="A51" s="2">
        <v>14.32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Задание 1</vt:lpstr>
      <vt:lpstr>Задание 2</vt:lpstr>
      <vt:lpstr>Задание 3</vt:lpstr>
      <vt:lpstr>Задание 4</vt:lpstr>
      <vt:lpstr>'Задание 1'!_GoBack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2018-11-11T10:53:33Z</dcterms:modified>
</cp:coreProperties>
</file>