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d\enlistments\pymarkdown\perf\"/>
    </mc:Choice>
  </mc:AlternateContent>
  <xr:revisionPtr revIDLastSave="0" documentId="8_{85824496-96D6-4DC5-9547-3D87FF3D977A}" xr6:coauthVersionLast="46" xr6:coauthVersionMax="46" xr10:uidLastSave="{00000000-0000-0000-0000-000000000000}"/>
  <bookViews>
    <workbookView xWindow="-120" yWindow="-120" windowWidth="29040" windowHeight="15840" xr2:uid="{008BFBB0-88F6-4E68-8D42-C9E6EA583B9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Q20" i="1" s="1"/>
  <c r="B29" i="2"/>
  <c r="H26" i="2" s="1"/>
  <c r="B29" i="1"/>
  <c r="H16" i="1" s="1"/>
  <c r="H26" i="1" l="1"/>
  <c r="Q26" i="1"/>
  <c r="H2" i="1"/>
  <c r="Q18" i="1"/>
  <c r="H4" i="1"/>
  <c r="Q21" i="1"/>
  <c r="H18" i="1"/>
  <c r="H19" i="1"/>
  <c r="Q23" i="1"/>
  <c r="Q17" i="1"/>
  <c r="Q9" i="1"/>
  <c r="Q10" i="1"/>
  <c r="Q2" i="1"/>
  <c r="Q3" i="1"/>
  <c r="Q13" i="1"/>
  <c r="Q14" i="1"/>
  <c r="H11" i="1"/>
  <c r="Q6" i="1"/>
  <c r="Q15" i="1"/>
  <c r="Q24" i="1"/>
  <c r="Q8" i="1"/>
  <c r="H3" i="1"/>
  <c r="Q19" i="1"/>
  <c r="Q11" i="1"/>
  <c r="H8" i="1"/>
  <c r="Q22" i="1"/>
  <c r="H10" i="1"/>
  <c r="Q5" i="1"/>
  <c r="Q7" i="1"/>
  <c r="Q16" i="1"/>
  <c r="Q25" i="1"/>
  <c r="H20" i="1"/>
  <c r="H21" i="1"/>
  <c r="H22" i="1"/>
  <c r="H12" i="1"/>
  <c r="H5" i="1"/>
  <c r="H13" i="1"/>
  <c r="H6" i="1"/>
  <c r="H14" i="1"/>
  <c r="H7" i="1"/>
  <c r="H15" i="1"/>
  <c r="H23" i="1"/>
  <c r="H24" i="1"/>
  <c r="H9" i="1"/>
  <c r="H17" i="1"/>
  <c r="H25" i="1"/>
  <c r="Q4" i="1"/>
  <c r="Q12" i="1"/>
  <c r="H20" i="2"/>
  <c r="H12" i="2"/>
  <c r="H21" i="2"/>
  <c r="H14" i="2"/>
  <c r="H16" i="2"/>
  <c r="H17" i="2"/>
  <c r="H4" i="2"/>
  <c r="H5" i="2"/>
  <c r="H13" i="2"/>
  <c r="H6" i="2"/>
  <c r="H7" i="2"/>
  <c r="H15" i="2"/>
  <c r="H8" i="2"/>
  <c r="H9" i="2"/>
  <c r="H2" i="2"/>
  <c r="H10" i="2"/>
  <c r="H18" i="2"/>
  <c r="H3" i="2"/>
  <c r="H11" i="2"/>
  <c r="H19" i="2"/>
  <c r="H22" i="2"/>
  <c r="H23" i="2"/>
  <c r="H24" i="2"/>
  <c r="H25" i="2"/>
</calcChain>
</file>

<file path=xl/sharedStrings.xml><?xml version="1.0" encoding="utf-8"?>
<sst xmlns="http://schemas.openxmlformats.org/spreadsheetml/2006/main" count="104" uniqueCount="62">
  <si>
    <t>ncalls</t>
  </si>
  <si>
    <t>tottime</t>
  </si>
  <si>
    <t>percall</t>
  </si>
  <si>
    <t>cumtime</t>
  </si>
  <si>
    <t>filename:lineno(function)</t>
  </si>
  <si>
    <t>plugin_manager.py:586(next_line)</t>
  </si>
  <si>
    <t>parser_logger.py:49(debug)</t>
  </si>
  <si>
    <t>~:0(&lt;built-in method builtins.print&gt;)</t>
  </si>
  <si>
    <t>container_block_processor.py:27(parse_line_for_container_blocks)</t>
  </si>
  <si>
    <t>parser_helper.py:346(index_any_of)</t>
  </si>
  <si>
    <t>~:0(&lt;method 'find' of 'str' objects&gt;)</t>
  </si>
  <si>
    <t>block_quote_processor.py:99(handle_block_quote_block)</t>
  </si>
  <si>
    <t>coalesce_processor.py:17(coalesce_text_blocks)</t>
  </si>
  <si>
    <t>1057544/1057405</t>
  </si>
  <si>
    <t>~:0(&lt;built-in method builtins.len&gt;)</t>
  </si>
  <si>
    <t>leaf_block_processor.py:80(parse_fenced_code_block)</t>
  </si>
  <si>
    <t>plugin_manager.py:566(next_line)</t>
  </si>
  <si>
    <t>container_block_processor.py:1070(__parse_line_for_leaf_blocks)</t>
  </si>
  <si>
    <t>tokenized_markdown.py:93(__parse_blocks_pass)</t>
  </si>
  <si>
    <t>plugin_manager.py:580(next_token)</t>
  </si>
  <si>
    <t>plugin_manager.py:145(set_context)</t>
  </si>
  <si>
    <t>markdown_token.py:92(token_name)</t>
  </si>
  <si>
    <t>leaf_block_processor.py:831(parse_paragraph)</t>
  </si>
  <si>
    <t>inline_processor.py:656(__process_inline_text_block)</t>
  </si>
  <si>
    <t>parser_helper.py:838(token_stack)</t>
  </si>
  <si>
    <t>stack_token.py:43(type_name)</t>
  </si>
  <si>
    <t>container_block_processor.py:956(__handle_html_block)</t>
  </si>
  <si>
    <t>container_block_processor.py:1008(__handle_link_reference_definition)</t>
  </si>
  <si>
    <t>inline_processor.py:106(parse_inline)</t>
  </si>
  <si>
    <t>inline_helper.py:257(append_text)</t>
  </si>
  <si>
    <t>inline_helper.py:451(handle_line_end)</t>
  </si>
  <si>
    <t>markdown_token.py:282(is_text)</t>
  </si>
  <si>
    <t>stack_token.py:109(is_list)</t>
  </si>
  <si>
    <t>inline_processor.py:716(__process_inline_text_block)</t>
  </si>
  <si>
    <t>stack_token.py:47(type_name)</t>
  </si>
  <si>
    <t>1076235/1076096</t>
  </si>
  <si>
    <t>inline_helper.py:323(append_text)</t>
  </si>
  <si>
    <t>container_block_processor.py:358(__get_list_start_index)</t>
  </si>
  <si>
    <t>container_block_processor.py:1065(__parse_line_for_leaf_blocks)</t>
  </si>
  <si>
    <t>tokenized_markdown.py:94(__parse_blocks_pass)</t>
  </si>
  <si>
    <t>markdown_token.py:95(token_name)</t>
  </si>
  <si>
    <t>container_block_processor.py:951(__handle_html_block)</t>
  </si>
  <si>
    <t>container_block_processor.py:1003(__handle_link_reference_definition)</t>
  </si>
  <si>
    <t>inline_processor.py:110(parse_inline)</t>
  </si>
  <si>
    <t>markdown_token.py:285(is_text)</t>
  </si>
  <si>
    <t>stack_token.py:113(is_list)</t>
  </si>
  <si>
    <t>parser_logger.py:58(debug)</t>
  </si>
  <si>
    <t>parser_helper.py:348(index_any_of)</t>
  </si>
  <si>
    <t>leaf_block_processor.py:851(parse_paragraph)</t>
  </si>
  <si>
    <t>parser_helper.py:845(token_stack)</t>
  </si>
  <si>
    <t>parser_helper.py:1063(text_to_parse)</t>
  </si>
  <si>
    <t>inline_helper.py:532(handle_line_end)</t>
  </si>
  <si>
    <t>plugin_manager.py:605(next_token)</t>
  </si>
  <si>
    <t>markdown_token.py:319(is_atx_heading)</t>
  </si>
  <si>
    <t>plugin_manager.py:599(next_token)</t>
  </si>
  <si>
    <t>plugin_manager.py:125(set_context)</t>
  </si>
  <si>
    <t>plugin_manager.py:591(next_line)</t>
  </si>
  <si>
    <t>plugin_manager.py:563(starting_new_file)</t>
  </si>
  <si>
    <t>plugin_manager.py:577(completed_file)</t>
  </si>
  <si>
    <t>plugin_manager.py:559(starting_new_file)</t>
  </si>
  <si>
    <t>plugin_manager.py:573(completed_file)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</si>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</sst>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9F0F2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11" fontId="2" fillId="2" borderId="0" xfId="0" applyNumberFormat="1" applyFont="1" applyFill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  <xf numFmtId="11" fontId="2" fillId="4" borderId="2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11" fontId="2" fillId="6" borderId="2" xfId="0" applyNumberFormat="1" applyFont="1" applyFill="1" applyBorder="1" applyAlignment="1">
      <alignment horizontal="left" vertical="center" wrapText="1" indent="1"/>
    </xf>
    <xf numFmtId="11" fontId="2" fillId="2" borderId="2" xfId="0" applyNumberFormat="1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11" fontId="2" fillId="4" borderId="3" xfId="0" applyNumberFormat="1" applyFont="1" applyFill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left" vertical="center" wrapText="1" indent="1"/>
    </xf>
    <xf numFmtId="11" fontId="2" fillId="6" borderId="3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96D4-8CE7-4C08-AD1E-FB23EE831AAD}">
  <dimension ref="A1:Q36"/>
  <sheetViews>
    <sheetView tabSelected="1" topLeftCell="A22" workbookViewId="0">
      <selection activeCell="J33" sqref="J33"/>
    </sheetView>
  </sheetViews>
  <sheetFormatPr defaultRowHeight="15" x14ac:dyDescent="0.25"/>
  <cols>
    <col min="1" max="1" width="11.5703125" bestFit="1" customWidth="1"/>
    <col min="2" max="2" width="15.42578125" customWidth="1"/>
    <col min="3" max="3" width="1.140625" hidden="1" customWidth="1"/>
    <col min="4" max="4" width="9.5703125" customWidth="1"/>
    <col min="5" max="5" width="13.7109375" hidden="1" customWidth="1"/>
    <col min="6" max="6" width="36.5703125" customWidth="1"/>
    <col min="10" max="10" width="11.5703125" bestFit="1" customWidth="1"/>
    <col min="11" max="11" width="11" customWidth="1"/>
    <col min="12" max="12" width="0.28515625" customWidth="1"/>
    <col min="13" max="13" width="9.7109375" bestFit="1" customWidth="1"/>
    <col min="14" max="14" width="13.7109375" hidden="1" customWidth="1"/>
    <col min="15" max="15" width="40.5703125" customWidth="1"/>
  </cols>
  <sheetData>
    <row r="1" spans="1:17" ht="13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2</v>
      </c>
      <c r="O1" s="1" t="s">
        <v>4</v>
      </c>
    </row>
    <row r="2" spans="1:17" ht="19.5" thickBot="1" x14ac:dyDescent="0.3">
      <c r="A2" s="2">
        <v>2460520</v>
      </c>
      <c r="B2" s="3">
        <v>0.4854</v>
      </c>
      <c r="C2" s="4">
        <v>1.973E-7</v>
      </c>
      <c r="D2" s="2">
        <v>0.4854</v>
      </c>
      <c r="E2" s="4">
        <v>1.973E-7</v>
      </c>
      <c r="F2" s="2" t="s">
        <v>46</v>
      </c>
      <c r="H2">
        <f>(B2/B$29)*100</f>
        <v>11.96651151782897</v>
      </c>
      <c r="J2" s="2">
        <v>2460520</v>
      </c>
      <c r="K2" s="3">
        <v>0.46929999999999999</v>
      </c>
      <c r="L2" s="4">
        <v>1.9070000000000001E-7</v>
      </c>
      <c r="M2" s="2">
        <v>0.46929999999999999</v>
      </c>
      <c r="N2" s="4">
        <v>1.9070000000000001E-7</v>
      </c>
      <c r="O2" s="2" t="s">
        <v>46</v>
      </c>
      <c r="Q2">
        <f>(K2/K$29)*100</f>
        <v>11.716389963799772</v>
      </c>
    </row>
    <row r="3" spans="1:17" ht="38.25" thickBot="1" x14ac:dyDescent="0.3">
      <c r="A3" s="5">
        <v>1420</v>
      </c>
      <c r="B3" s="6">
        <v>0.35899999999999999</v>
      </c>
      <c r="C3" s="5">
        <v>2.5280000000000002E-4</v>
      </c>
      <c r="D3" s="5">
        <v>0.35899999999999999</v>
      </c>
      <c r="E3" s="5">
        <v>2.5280000000000002E-4</v>
      </c>
      <c r="F3" s="5" t="s">
        <v>7</v>
      </c>
      <c r="H3">
        <f>(B3/B$29)*100</f>
        <v>8.8503865572735894</v>
      </c>
      <c r="J3" s="5">
        <v>1420</v>
      </c>
      <c r="K3" s="6">
        <v>0.36899999999999999</v>
      </c>
      <c r="L3" s="5">
        <v>2.5989999999999997E-4</v>
      </c>
      <c r="M3" s="5">
        <v>0.36899999999999999</v>
      </c>
      <c r="N3" s="5">
        <v>2.5989999999999997E-4</v>
      </c>
      <c r="O3" s="5" t="s">
        <v>7</v>
      </c>
      <c r="Q3">
        <f>(K3/K$29)*100</f>
        <v>9.2123330420671543</v>
      </c>
    </row>
    <row r="4" spans="1:17" ht="57" thickBot="1" x14ac:dyDescent="0.3">
      <c r="A4" s="8">
        <v>24300</v>
      </c>
      <c r="B4" s="9">
        <v>0.29089999999999999</v>
      </c>
      <c r="C4" s="13">
        <v>1.1970000000000001E-5</v>
      </c>
      <c r="D4" s="8">
        <v>4.4290000000000003</v>
      </c>
      <c r="E4" s="8">
        <v>1.8230000000000001E-4</v>
      </c>
      <c r="F4" s="8" t="s">
        <v>8</v>
      </c>
      <c r="H4">
        <f>(B4/B$29)*100</f>
        <v>7.1715249289996859</v>
      </c>
      <c r="J4" s="8">
        <v>24300</v>
      </c>
      <c r="K4" s="9">
        <v>0.29670000000000002</v>
      </c>
      <c r="L4" s="13">
        <v>1.221E-5</v>
      </c>
      <c r="M4" s="8">
        <v>4.4489999999999998</v>
      </c>
      <c r="N4" s="8">
        <v>1.8310000000000001E-4</v>
      </c>
      <c r="O4" s="8" t="s">
        <v>8</v>
      </c>
      <c r="Q4">
        <f>(K4/K$29)*100</f>
        <v>7.4073149419548097</v>
      </c>
    </row>
    <row r="5" spans="1:17" ht="57" thickBot="1" x14ac:dyDescent="0.3">
      <c r="A5" s="5">
        <v>24296</v>
      </c>
      <c r="B5" s="6">
        <v>0.25919999999999999</v>
      </c>
      <c r="C5" s="7">
        <v>1.0669999999999999E-5</v>
      </c>
      <c r="D5" s="5">
        <v>2.2709999999999999</v>
      </c>
      <c r="E5" s="7">
        <v>9.3480000000000006E-5</v>
      </c>
      <c r="F5" s="5" t="s">
        <v>38</v>
      </c>
      <c r="H5">
        <f t="shared" ref="H5:H26" si="0">(B5/B$29)*100</f>
        <v>6.3900284001262229</v>
      </c>
      <c r="J5" s="5">
        <v>24296</v>
      </c>
      <c r="K5" s="6">
        <v>0.26140000000000002</v>
      </c>
      <c r="L5" s="7">
        <v>1.076E-5</v>
      </c>
      <c r="M5" s="5">
        <v>2.2789999999999999</v>
      </c>
      <c r="N5" s="7">
        <v>9.3800000000000003E-5</v>
      </c>
      <c r="O5" s="5" t="s">
        <v>38</v>
      </c>
      <c r="Q5">
        <f t="shared" ref="Q5:Q26" si="1">(K5/K$29)*100</f>
        <v>6.5260267132692533</v>
      </c>
    </row>
    <row r="6" spans="1:17" ht="38.25" thickBot="1" x14ac:dyDescent="0.3">
      <c r="A6" s="8">
        <v>70</v>
      </c>
      <c r="B6" s="9">
        <v>0.2452</v>
      </c>
      <c r="C6" s="8">
        <v>3.503E-3</v>
      </c>
      <c r="D6" s="8">
        <v>5.1849999999999996</v>
      </c>
      <c r="E6" s="8">
        <v>7.4069999999999997E-2</v>
      </c>
      <c r="F6" s="8" t="s">
        <v>39</v>
      </c>
      <c r="H6">
        <f t="shared" si="0"/>
        <v>6.0448879772798998</v>
      </c>
      <c r="J6" s="8">
        <v>70</v>
      </c>
      <c r="K6" s="9">
        <v>0.24690000000000001</v>
      </c>
      <c r="L6" s="8">
        <v>3.5270000000000002E-3</v>
      </c>
      <c r="M6" s="8">
        <v>5.2110000000000003</v>
      </c>
      <c r="N6" s="8">
        <v>7.4440000000000006E-2</v>
      </c>
      <c r="O6" s="8" t="s">
        <v>39</v>
      </c>
      <c r="Q6">
        <f t="shared" si="1"/>
        <v>6.1640244663587547</v>
      </c>
    </row>
    <row r="7" spans="1:17" ht="38.25" thickBot="1" x14ac:dyDescent="0.3">
      <c r="A7" s="5">
        <v>32024</v>
      </c>
      <c r="B7" s="6">
        <v>0.2026</v>
      </c>
      <c r="C7" s="7">
        <v>6.3269999999999997E-6</v>
      </c>
      <c r="D7" s="5">
        <v>1.4970000000000001</v>
      </c>
      <c r="E7" s="7">
        <v>4.6740000000000003E-5</v>
      </c>
      <c r="F7" s="5" t="s">
        <v>52</v>
      </c>
      <c r="H7">
        <f t="shared" si="0"/>
        <v>4.9946749763332292</v>
      </c>
      <c r="J7" s="5">
        <v>122045</v>
      </c>
      <c r="K7" s="6">
        <v>0.18490000000000001</v>
      </c>
      <c r="L7" s="7">
        <v>1.5149999999999999E-6</v>
      </c>
      <c r="M7" s="5">
        <v>0.33939999999999998</v>
      </c>
      <c r="N7" s="7">
        <v>2.7810000000000001E-6</v>
      </c>
      <c r="O7" s="5" t="s">
        <v>47</v>
      </c>
      <c r="Q7">
        <f t="shared" si="1"/>
        <v>4.6161527899138663</v>
      </c>
    </row>
    <row r="8" spans="1:17" ht="38.25" thickBot="1" x14ac:dyDescent="0.3">
      <c r="A8" s="8">
        <v>122045</v>
      </c>
      <c r="B8" s="9">
        <v>0.18090000000000001</v>
      </c>
      <c r="C8" s="13">
        <v>1.482E-6</v>
      </c>
      <c r="D8" s="8">
        <v>0.33210000000000001</v>
      </c>
      <c r="E8" s="13">
        <v>2.7209999999999999E-6</v>
      </c>
      <c r="F8" s="8" t="s">
        <v>47</v>
      </c>
      <c r="H8">
        <f t="shared" si="0"/>
        <v>4.4597073209214271</v>
      </c>
      <c r="J8" s="8">
        <v>1322669</v>
      </c>
      <c r="K8" s="9">
        <v>0.15670000000000001</v>
      </c>
      <c r="L8" s="13">
        <v>1.185E-7</v>
      </c>
      <c r="M8" s="8">
        <v>0.15670000000000001</v>
      </c>
      <c r="N8" s="13">
        <v>1.185E-7</v>
      </c>
      <c r="O8" s="8" t="s">
        <v>40</v>
      </c>
      <c r="Q8">
        <f t="shared" si="1"/>
        <v>3.9121208338534506</v>
      </c>
    </row>
    <row r="9" spans="1:17" ht="38.25" thickBot="1" x14ac:dyDescent="0.3">
      <c r="A9" s="5">
        <v>1322669</v>
      </c>
      <c r="B9" s="6">
        <v>0.15820000000000001</v>
      </c>
      <c r="C9" s="7">
        <v>1.1960000000000001E-7</v>
      </c>
      <c r="D9" s="5">
        <v>0.15820000000000001</v>
      </c>
      <c r="E9" s="7">
        <v>1.1960000000000001E-7</v>
      </c>
      <c r="F9" s="5" t="s">
        <v>40</v>
      </c>
      <c r="H9">
        <f t="shared" si="0"/>
        <v>3.9000867781634594</v>
      </c>
      <c r="J9" s="5">
        <v>19231</v>
      </c>
      <c r="K9" s="6">
        <v>0.15620000000000001</v>
      </c>
      <c r="L9" s="7">
        <v>8.1240000000000005E-6</v>
      </c>
      <c r="M9" s="5">
        <v>0.49709999999999999</v>
      </c>
      <c r="N9" s="7">
        <v>2.5850000000000002E-5</v>
      </c>
      <c r="O9" s="5" t="s">
        <v>48</v>
      </c>
      <c r="Q9">
        <f t="shared" si="1"/>
        <v>3.8996379977530879</v>
      </c>
    </row>
    <row r="10" spans="1:17" ht="38.25" thickBot="1" x14ac:dyDescent="0.3">
      <c r="A10" s="8">
        <v>19231</v>
      </c>
      <c r="B10" s="9">
        <v>0.15160000000000001</v>
      </c>
      <c r="C10" s="13">
        <v>7.8820000000000001E-6</v>
      </c>
      <c r="D10" s="8">
        <v>0.48820000000000002</v>
      </c>
      <c r="E10" s="13">
        <v>2.5380000000000001E-5</v>
      </c>
      <c r="F10" s="8" t="s">
        <v>48</v>
      </c>
      <c r="H10">
        <f t="shared" si="0"/>
        <v>3.7373777216787643</v>
      </c>
      <c r="J10" s="8">
        <v>797186</v>
      </c>
      <c r="K10" s="9">
        <v>0.15229999999999999</v>
      </c>
      <c r="L10" s="13">
        <v>1.9110000000000001E-7</v>
      </c>
      <c r="M10" s="8">
        <v>0.15229999999999999</v>
      </c>
      <c r="N10" s="13">
        <v>1.9110000000000001E-7</v>
      </c>
      <c r="O10" s="8" t="s">
        <v>10</v>
      </c>
      <c r="Q10">
        <f t="shared" si="1"/>
        <v>3.8022718761702641</v>
      </c>
    </row>
    <row r="11" spans="1:17" ht="38.25" thickBot="1" x14ac:dyDescent="0.3">
      <c r="A11" s="5">
        <v>797186</v>
      </c>
      <c r="B11" s="6">
        <v>0.1492</v>
      </c>
      <c r="C11" s="7">
        <v>1.8720000000000001E-7</v>
      </c>
      <c r="D11" s="5">
        <v>0.1492</v>
      </c>
      <c r="E11" s="7">
        <v>1.8720000000000001E-7</v>
      </c>
      <c r="F11" s="5" t="s">
        <v>10</v>
      </c>
      <c r="H11">
        <f t="shared" si="0"/>
        <v>3.6782107920479654</v>
      </c>
      <c r="J11" s="5">
        <v>4869</v>
      </c>
      <c r="K11" s="6">
        <v>0.13769999999999999</v>
      </c>
      <c r="L11" s="7">
        <v>2.8289999999999998E-5</v>
      </c>
      <c r="M11" s="5">
        <v>1.468</v>
      </c>
      <c r="N11" s="5">
        <v>3.0150000000000001E-4</v>
      </c>
      <c r="O11" s="5" t="s">
        <v>33</v>
      </c>
      <c r="Q11">
        <f t="shared" si="1"/>
        <v>3.4377730620396938</v>
      </c>
    </row>
    <row r="12" spans="1:17" ht="38.25" thickBot="1" x14ac:dyDescent="0.3">
      <c r="A12" s="8">
        <v>4869</v>
      </c>
      <c r="B12" s="9">
        <v>0.1346</v>
      </c>
      <c r="C12" s="13">
        <v>2.764E-5</v>
      </c>
      <c r="D12" s="8">
        <v>1.44</v>
      </c>
      <c r="E12" s="8">
        <v>2.9569999999999998E-4</v>
      </c>
      <c r="F12" s="8" t="s">
        <v>33</v>
      </c>
      <c r="H12">
        <f t="shared" si="0"/>
        <v>3.3182786367939414</v>
      </c>
      <c r="J12" s="8">
        <v>24300</v>
      </c>
      <c r="K12" s="9">
        <v>0.1331</v>
      </c>
      <c r="L12" s="13">
        <v>5.4790000000000004E-6</v>
      </c>
      <c r="M12" s="8">
        <v>0.27779999999999999</v>
      </c>
      <c r="N12" s="13">
        <v>1.1430000000000001E-5</v>
      </c>
      <c r="O12" s="8" t="s">
        <v>11</v>
      </c>
      <c r="Q12">
        <f t="shared" si="1"/>
        <v>3.3229309699163636</v>
      </c>
    </row>
    <row r="13" spans="1:17" ht="38.25" thickBot="1" x14ac:dyDescent="0.3">
      <c r="A13" s="5">
        <v>24300</v>
      </c>
      <c r="B13" s="6">
        <v>0.13200000000000001</v>
      </c>
      <c r="C13" s="7">
        <v>5.4330000000000003E-6</v>
      </c>
      <c r="D13" s="5">
        <v>0.27300000000000002</v>
      </c>
      <c r="E13" s="7">
        <v>1.1229999999999999E-5</v>
      </c>
      <c r="F13" s="5" t="s">
        <v>11</v>
      </c>
      <c r="H13">
        <f t="shared" si="0"/>
        <v>3.2541811296939103</v>
      </c>
      <c r="J13" s="5">
        <v>90387</v>
      </c>
      <c r="K13" s="6">
        <v>0.1293</v>
      </c>
      <c r="L13" s="7">
        <v>1.4300000000000001E-6</v>
      </c>
      <c r="M13" s="5">
        <v>0.34360000000000002</v>
      </c>
      <c r="N13" s="7">
        <v>3.8010000000000001E-6</v>
      </c>
      <c r="O13" s="5" t="s">
        <v>36</v>
      </c>
      <c r="Q13">
        <f t="shared" si="1"/>
        <v>3.2280614155536123</v>
      </c>
    </row>
    <row r="14" spans="1:17" ht="38.25" thickBot="1" x14ac:dyDescent="0.3">
      <c r="A14" s="8">
        <v>90387</v>
      </c>
      <c r="B14" s="9">
        <v>0.1278</v>
      </c>
      <c r="C14" s="13">
        <v>1.4139999999999999E-6</v>
      </c>
      <c r="D14" s="8">
        <v>0.33860000000000001</v>
      </c>
      <c r="E14" s="13">
        <v>3.7469999999999999E-6</v>
      </c>
      <c r="F14" s="8" t="s">
        <v>36</v>
      </c>
      <c r="H14">
        <f t="shared" si="0"/>
        <v>3.1506390028400131</v>
      </c>
      <c r="J14" s="8">
        <v>32024</v>
      </c>
      <c r="K14" s="9">
        <v>0.12520000000000001</v>
      </c>
      <c r="L14" s="13">
        <v>3.9079999999999997E-6</v>
      </c>
      <c r="M14" s="8">
        <v>1.3919999999999999</v>
      </c>
      <c r="N14" s="13">
        <v>4.3449999999999999E-5</v>
      </c>
      <c r="O14" s="8" t="s">
        <v>54</v>
      </c>
      <c r="Q14">
        <f t="shared" si="1"/>
        <v>3.1257021595306447</v>
      </c>
    </row>
    <row r="15" spans="1:17" ht="38.25" thickBot="1" x14ac:dyDescent="0.3">
      <c r="A15" s="5">
        <v>964037</v>
      </c>
      <c r="B15" s="6">
        <v>0.1229</v>
      </c>
      <c r="C15" s="7">
        <v>1.275E-7</v>
      </c>
      <c r="D15" s="5">
        <v>0.1229</v>
      </c>
      <c r="E15" s="7">
        <v>1.275E-7</v>
      </c>
      <c r="F15" s="5" t="s">
        <v>49</v>
      </c>
      <c r="H15">
        <f t="shared" si="0"/>
        <v>3.0298398548437997</v>
      </c>
      <c r="J15" s="5">
        <v>964037</v>
      </c>
      <c r="K15" s="6">
        <v>0.1206</v>
      </c>
      <c r="L15" s="7">
        <v>1.251E-7</v>
      </c>
      <c r="M15" s="5">
        <v>0.1206</v>
      </c>
      <c r="N15" s="7">
        <v>1.251E-7</v>
      </c>
      <c r="O15" s="5" t="s">
        <v>49</v>
      </c>
      <c r="Q15">
        <f t="shared" si="1"/>
        <v>3.010860067407314</v>
      </c>
    </row>
    <row r="16" spans="1:17" ht="19.5" thickBot="1" x14ac:dyDescent="0.3">
      <c r="A16" s="8">
        <v>953665</v>
      </c>
      <c r="B16" s="9">
        <v>0.1192</v>
      </c>
      <c r="C16" s="13">
        <v>1.2499999999999999E-7</v>
      </c>
      <c r="D16" s="8">
        <v>0.1192</v>
      </c>
      <c r="E16" s="13">
        <v>1.2499999999999999E-7</v>
      </c>
      <c r="F16" s="8" t="s">
        <v>34</v>
      </c>
      <c r="H16">
        <f t="shared" si="0"/>
        <v>2.9386241716629855</v>
      </c>
      <c r="J16" s="8">
        <v>953665</v>
      </c>
      <c r="K16" s="9">
        <v>0.11899999999999999</v>
      </c>
      <c r="L16" s="13">
        <v>1.2480000000000001E-7</v>
      </c>
      <c r="M16" s="8">
        <v>0.11899999999999999</v>
      </c>
      <c r="N16" s="13">
        <v>1.2480000000000001E-7</v>
      </c>
      <c r="O16" s="8" t="s">
        <v>34</v>
      </c>
      <c r="Q16">
        <f t="shared" si="1"/>
        <v>2.9709149918861555</v>
      </c>
    </row>
    <row r="17" spans="1:17" ht="38.25" thickBot="1" x14ac:dyDescent="0.3">
      <c r="A17" s="5">
        <v>70</v>
      </c>
      <c r="B17" s="6">
        <v>0.11169999999999999</v>
      </c>
      <c r="C17" s="5">
        <v>1.5950000000000001E-3</v>
      </c>
      <c r="D17" s="5">
        <v>0.31219999999999998</v>
      </c>
      <c r="E17" s="5">
        <v>4.4600000000000004E-3</v>
      </c>
      <c r="F17" s="5" t="s">
        <v>12</v>
      </c>
      <c r="H17">
        <f t="shared" si="0"/>
        <v>2.7537275165667405</v>
      </c>
      <c r="J17" s="5">
        <v>24296</v>
      </c>
      <c r="K17" s="6">
        <v>0.1125</v>
      </c>
      <c r="L17" s="7">
        <v>4.6319999999999999E-6</v>
      </c>
      <c r="M17" s="5">
        <v>0.26190000000000002</v>
      </c>
      <c r="N17" s="7">
        <v>1.078E-5</v>
      </c>
      <c r="O17" s="5" t="s">
        <v>41</v>
      </c>
      <c r="Q17">
        <f t="shared" si="1"/>
        <v>2.8086381225814496</v>
      </c>
    </row>
    <row r="18" spans="1:17" ht="38.25" thickBot="1" x14ac:dyDescent="0.3">
      <c r="A18" s="8">
        <v>24296</v>
      </c>
      <c r="B18" s="9">
        <v>0.11070000000000001</v>
      </c>
      <c r="C18" s="13">
        <v>4.5539999999999999E-6</v>
      </c>
      <c r="D18" s="8">
        <v>0.26400000000000001</v>
      </c>
      <c r="E18" s="13">
        <v>1.0869999999999999E-5</v>
      </c>
      <c r="F18" s="8" t="s">
        <v>41</v>
      </c>
      <c r="H18">
        <f t="shared" si="0"/>
        <v>2.7290746292205745</v>
      </c>
      <c r="J18" s="8">
        <v>70</v>
      </c>
      <c r="K18" s="9">
        <v>0.11</v>
      </c>
      <c r="L18" s="8">
        <v>1.572E-3</v>
      </c>
      <c r="M18" s="8">
        <v>0.30559999999999998</v>
      </c>
      <c r="N18" s="8">
        <v>4.3660000000000001E-3</v>
      </c>
      <c r="O18" s="8" t="s">
        <v>12</v>
      </c>
      <c r="Q18">
        <f t="shared" si="1"/>
        <v>2.7462239420796397</v>
      </c>
    </row>
    <row r="19" spans="1:17" ht="57" thickBot="1" x14ac:dyDescent="0.3">
      <c r="A19" s="5" t="s">
        <v>35</v>
      </c>
      <c r="B19" s="6">
        <v>0.10249999999999999</v>
      </c>
      <c r="C19" s="7">
        <v>9.5259999999999994E-8</v>
      </c>
      <c r="D19" s="5">
        <v>0.10249999999999999</v>
      </c>
      <c r="E19" s="7">
        <v>9.53E-8</v>
      </c>
      <c r="F19" s="5" t="s">
        <v>14</v>
      </c>
      <c r="H19">
        <f t="shared" si="0"/>
        <v>2.5269209529820134</v>
      </c>
      <c r="J19" s="5" t="s">
        <v>35</v>
      </c>
      <c r="K19" s="6">
        <v>0.1036</v>
      </c>
      <c r="L19" s="7">
        <v>9.6229999999999995E-8</v>
      </c>
      <c r="M19" s="5">
        <v>0.1036</v>
      </c>
      <c r="N19" s="7">
        <v>9.6270000000000001E-8</v>
      </c>
      <c r="O19" s="5" t="s">
        <v>14</v>
      </c>
      <c r="Q19">
        <f t="shared" si="1"/>
        <v>2.5864436399950059</v>
      </c>
    </row>
    <row r="20" spans="1:17" ht="57" thickBot="1" x14ac:dyDescent="0.3">
      <c r="A20" s="8">
        <v>24296</v>
      </c>
      <c r="B20" s="9">
        <v>9.6909999999999996E-2</v>
      </c>
      <c r="C20" s="13">
        <v>3.9890000000000003E-6</v>
      </c>
      <c r="D20" s="8">
        <v>0.35720000000000002</v>
      </c>
      <c r="E20" s="13">
        <v>1.47E-5</v>
      </c>
      <c r="F20" s="8" t="s">
        <v>42</v>
      </c>
      <c r="H20">
        <f t="shared" si="0"/>
        <v>2.3891113127169459</v>
      </c>
      <c r="J20" s="8">
        <v>24296</v>
      </c>
      <c r="K20" s="9">
        <v>9.758E-2</v>
      </c>
      <c r="L20" s="13">
        <v>4.0160000000000002E-6</v>
      </c>
      <c r="M20" s="8">
        <v>0.35959999999999998</v>
      </c>
      <c r="N20" s="13">
        <v>1.4800000000000001E-5</v>
      </c>
      <c r="O20" s="8" t="s">
        <v>42</v>
      </c>
      <c r="Q20">
        <f t="shared" si="1"/>
        <v>2.4361502933466475</v>
      </c>
    </row>
    <row r="21" spans="1:17" ht="38.25" thickBot="1" x14ac:dyDescent="0.3">
      <c r="A21" s="5">
        <v>70</v>
      </c>
      <c r="B21" s="6">
        <v>9.11E-2</v>
      </c>
      <c r="C21" s="5">
        <v>1.3010000000000001E-3</v>
      </c>
      <c r="D21" s="5">
        <v>1.669</v>
      </c>
      <c r="E21" s="5">
        <v>2.384E-2</v>
      </c>
      <c r="F21" s="5" t="s">
        <v>43</v>
      </c>
      <c r="H21">
        <f t="shared" si="0"/>
        <v>2.2458780372357214</v>
      </c>
      <c r="J21" s="5">
        <v>70</v>
      </c>
      <c r="K21" s="6">
        <v>9.3899999999999997E-2</v>
      </c>
      <c r="L21" s="5">
        <v>1.341E-3</v>
      </c>
      <c r="M21" s="5">
        <v>1.702</v>
      </c>
      <c r="N21" s="5">
        <v>2.4309999999999998E-2</v>
      </c>
      <c r="O21" s="5" t="s">
        <v>43</v>
      </c>
      <c r="Q21">
        <f t="shared" si="1"/>
        <v>2.3442766196479834</v>
      </c>
    </row>
    <row r="22" spans="1:17" ht="38.25" thickBot="1" x14ac:dyDescent="0.3">
      <c r="A22" s="8">
        <v>264678</v>
      </c>
      <c r="B22" s="9">
        <v>8.5510000000000003E-2</v>
      </c>
      <c r="C22" s="13">
        <v>3.2309999999999997E-7</v>
      </c>
      <c r="D22" s="8">
        <v>0.1198</v>
      </c>
      <c r="E22" s="13">
        <v>4.5270000000000002E-7</v>
      </c>
      <c r="F22" s="8" t="s">
        <v>44</v>
      </c>
      <c r="H22">
        <f t="shared" si="0"/>
        <v>2.1080683969706535</v>
      </c>
      <c r="J22" s="8">
        <v>15389</v>
      </c>
      <c r="K22" s="9">
        <v>8.8069999999999996E-2</v>
      </c>
      <c r="L22" s="13">
        <v>5.7230000000000001E-6</v>
      </c>
      <c r="M22" s="8">
        <v>0.1462</v>
      </c>
      <c r="N22" s="13">
        <v>9.5030000000000003E-6</v>
      </c>
      <c r="O22" s="8" t="s">
        <v>51</v>
      </c>
      <c r="Q22">
        <f t="shared" si="1"/>
        <v>2.1987267507177619</v>
      </c>
    </row>
    <row r="23" spans="1:17" ht="38.25" thickBot="1" x14ac:dyDescent="0.3">
      <c r="A23" s="5">
        <v>15389</v>
      </c>
      <c r="B23" s="6">
        <v>8.5269999999999999E-2</v>
      </c>
      <c r="C23" s="7">
        <v>5.541E-6</v>
      </c>
      <c r="D23" s="5">
        <v>0.1424</v>
      </c>
      <c r="E23" s="7">
        <v>9.2529999999999993E-6</v>
      </c>
      <c r="F23" s="5" t="s">
        <v>51</v>
      </c>
      <c r="H23">
        <f t="shared" si="0"/>
        <v>2.1021517040075732</v>
      </c>
      <c r="J23" s="5">
        <v>24296</v>
      </c>
      <c r="K23" s="6">
        <v>8.5879999999999998E-2</v>
      </c>
      <c r="L23" s="7">
        <v>3.535E-6</v>
      </c>
      <c r="M23" s="5">
        <v>0.22259999999999999</v>
      </c>
      <c r="N23" s="7">
        <v>9.1619999999999997E-6</v>
      </c>
      <c r="O23" s="5" t="s">
        <v>15</v>
      </c>
      <c r="Q23">
        <f t="shared" si="1"/>
        <v>2.1440519285981767</v>
      </c>
    </row>
    <row r="24" spans="1:17" ht="38.25" thickBot="1" x14ac:dyDescent="0.3">
      <c r="A24" s="8">
        <v>609775</v>
      </c>
      <c r="B24" s="9">
        <v>8.5269999999999999E-2</v>
      </c>
      <c r="C24" s="13">
        <v>1.3979999999999999E-7</v>
      </c>
      <c r="D24" s="8">
        <v>8.5269999999999999E-2</v>
      </c>
      <c r="E24" s="13">
        <v>1.3979999999999999E-7</v>
      </c>
      <c r="F24" s="8" t="s">
        <v>50</v>
      </c>
      <c r="H24">
        <f t="shared" si="0"/>
        <v>2.1021517040075732</v>
      </c>
      <c r="J24" s="8">
        <v>264678</v>
      </c>
      <c r="K24" s="9">
        <v>8.5739999999999997E-2</v>
      </c>
      <c r="L24" s="13">
        <v>3.2389999999999998E-7</v>
      </c>
      <c r="M24" s="8">
        <v>0.1193</v>
      </c>
      <c r="N24" s="13">
        <v>4.5060000000000002E-7</v>
      </c>
      <c r="O24" s="8" t="s">
        <v>44</v>
      </c>
      <c r="Q24">
        <f t="shared" si="1"/>
        <v>2.1405567344900756</v>
      </c>
    </row>
    <row r="25" spans="1:17" ht="38.25" thickBot="1" x14ac:dyDescent="0.3">
      <c r="A25" s="5">
        <v>24296</v>
      </c>
      <c r="B25" s="6">
        <v>8.5250000000000006E-2</v>
      </c>
      <c r="C25" s="7">
        <v>3.5090000000000002E-6</v>
      </c>
      <c r="D25" s="5">
        <v>0.224</v>
      </c>
      <c r="E25" s="7">
        <v>9.2189999999999993E-6</v>
      </c>
      <c r="F25" s="5" t="s">
        <v>15</v>
      </c>
      <c r="H25">
        <f t="shared" si="0"/>
        <v>2.1016586462606504</v>
      </c>
      <c r="J25" s="5">
        <v>139842</v>
      </c>
      <c r="K25" s="6">
        <v>8.5620000000000002E-2</v>
      </c>
      <c r="L25" s="7">
        <v>6.1230000000000005E-7</v>
      </c>
      <c r="M25" s="5">
        <v>0.21990000000000001</v>
      </c>
      <c r="N25" s="7">
        <v>1.5719999999999999E-6</v>
      </c>
      <c r="O25" s="5" t="s">
        <v>45</v>
      </c>
      <c r="Q25">
        <f t="shared" si="1"/>
        <v>2.1375608538259887</v>
      </c>
    </row>
    <row r="26" spans="1:17" ht="38.25" thickBot="1" x14ac:dyDescent="0.3">
      <c r="A26" s="17">
        <v>262483</v>
      </c>
      <c r="B26" s="18">
        <v>8.3409999999999998E-2</v>
      </c>
      <c r="C26" s="19">
        <v>3.178E-7</v>
      </c>
      <c r="D26" s="17">
        <v>0.1166</v>
      </c>
      <c r="E26" s="19">
        <v>4.4410000000000001E-7</v>
      </c>
      <c r="F26" s="17" t="s">
        <v>53</v>
      </c>
      <c r="H26">
        <f t="shared" si="0"/>
        <v>2.0562973335437049</v>
      </c>
      <c r="J26" s="17">
        <v>48592</v>
      </c>
      <c r="K26" s="18">
        <v>8.4309999999999996E-2</v>
      </c>
      <c r="L26" s="19">
        <v>1.7349999999999999E-6</v>
      </c>
      <c r="M26" s="17">
        <v>0.4052</v>
      </c>
      <c r="N26" s="19">
        <v>8.3389999999999993E-6</v>
      </c>
      <c r="O26" s="17" t="s">
        <v>37</v>
      </c>
      <c r="Q26">
        <f t="shared" si="1"/>
        <v>2.1048558232430401</v>
      </c>
    </row>
    <row r="29" spans="1:17" x14ac:dyDescent="0.25">
      <c r="B29">
        <f>SUM(B2:B26)</f>
        <v>4.0563199999999995</v>
      </c>
      <c r="K29">
        <f>SUM(K2:K26)</f>
        <v>4.0055000000000014</v>
      </c>
    </row>
    <row r="32" spans="1:17" ht="15.75" thickBot="1" x14ac:dyDescent="0.3"/>
    <row r="33" spans="1:15" ht="38.25" thickBot="1" x14ac:dyDescent="0.3">
      <c r="A33" s="17">
        <v>318288</v>
      </c>
      <c r="B33" s="18">
        <v>4.888E-2</v>
      </c>
      <c r="C33" s="19">
        <v>1.536E-7</v>
      </c>
      <c r="D33" s="17">
        <v>4.888E-2</v>
      </c>
      <c r="E33" s="19">
        <v>1.536E-7</v>
      </c>
      <c r="F33" s="17" t="s">
        <v>55</v>
      </c>
      <c r="J33" t="s">
        <v>61</v>
      </c>
    </row>
    <row r="34" spans="1:15" ht="38.25" thickBot="1" x14ac:dyDescent="0.3">
      <c r="A34" s="17">
        <v>29932</v>
      </c>
      <c r="B34" s="18">
        <v>2.0539999999999999E-2</v>
      </c>
      <c r="C34" s="19">
        <v>6.863E-7</v>
      </c>
      <c r="D34" s="17">
        <v>2.8240000000000001E-2</v>
      </c>
      <c r="E34" s="19">
        <v>9.4359999999999995E-7</v>
      </c>
      <c r="F34" s="17" t="s">
        <v>56</v>
      </c>
      <c r="J34" s="17">
        <v>29932</v>
      </c>
      <c r="K34" s="18">
        <v>1.2489999999999999E-2</v>
      </c>
      <c r="L34" s="19">
        <v>4.1730000000000001E-7</v>
      </c>
      <c r="M34" s="17">
        <v>1.636E-2</v>
      </c>
      <c r="N34" s="19">
        <v>5.4659999999999998E-7</v>
      </c>
      <c r="O34" s="17" t="s">
        <v>5</v>
      </c>
    </row>
    <row r="35" spans="1:15" ht="38.25" thickBot="1" x14ac:dyDescent="0.3">
      <c r="A35" s="17">
        <v>70</v>
      </c>
      <c r="B35" s="18">
        <v>7.919E-4</v>
      </c>
      <c r="C35" s="19">
        <v>1.131E-5</v>
      </c>
      <c r="D35" s="17">
        <v>1.358E-3</v>
      </c>
      <c r="E35" s="19">
        <v>1.9400000000000001E-5</v>
      </c>
      <c r="F35" s="17" t="s">
        <v>57</v>
      </c>
      <c r="J35" s="17">
        <v>70</v>
      </c>
      <c r="K35" s="18">
        <v>8.0829999999999997E-4</v>
      </c>
      <c r="L35" s="19">
        <v>1.155E-5</v>
      </c>
      <c r="M35" s="17">
        <v>1.3699999999999999E-3</v>
      </c>
      <c r="N35" s="19">
        <v>1.9579999999999999E-5</v>
      </c>
      <c r="O35" s="17" t="s">
        <v>59</v>
      </c>
    </row>
    <row r="36" spans="1:15" ht="38.25" thickBot="1" x14ac:dyDescent="0.3">
      <c r="A36" s="17">
        <v>70</v>
      </c>
      <c r="B36" s="18">
        <v>3.344E-4</v>
      </c>
      <c r="C36" s="19">
        <v>4.7770000000000002E-6</v>
      </c>
      <c r="D36" s="17">
        <v>1.256E-3</v>
      </c>
      <c r="E36" s="19">
        <v>1.7940000000000001E-5</v>
      </c>
      <c r="F36" s="17" t="s">
        <v>58</v>
      </c>
      <c r="J36" s="17">
        <v>70</v>
      </c>
      <c r="K36" s="18">
        <v>2.3499999999999999E-4</v>
      </c>
      <c r="L36" s="19">
        <v>3.3569999999999998E-6</v>
      </c>
      <c r="M36" s="17">
        <v>1.2390000000000001E-3</v>
      </c>
      <c r="N36" s="19">
        <v>1.77E-5</v>
      </c>
      <c r="O36" s="17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611B-2AE1-4ED9-9DBF-62B31F272FAE}">
  <dimension ref="A1:H29"/>
  <sheetViews>
    <sheetView topLeftCell="A16" workbookViewId="0">
      <selection sqref="A1:H29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13.7109375" bestFit="1" customWidth="1"/>
    <col min="4" max="4" width="9.7109375" bestFit="1" customWidth="1"/>
    <col min="5" max="5" width="13.7109375" bestFit="1" customWidth="1"/>
    <col min="6" max="6" width="36.5703125" customWidth="1"/>
  </cols>
  <sheetData>
    <row r="1" spans="1:8" ht="38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 spans="1:8" ht="38.25" thickBot="1" x14ac:dyDescent="0.3">
      <c r="A2" s="2">
        <v>29439</v>
      </c>
      <c r="B2" s="3">
        <v>0.59730000000000005</v>
      </c>
      <c r="C2" s="4">
        <v>2.0290000000000001E-5</v>
      </c>
      <c r="D2" s="2">
        <v>0.8327</v>
      </c>
      <c r="E2" s="4">
        <v>2.8289999999999998E-5</v>
      </c>
      <c r="F2" s="2" t="s">
        <v>16</v>
      </c>
      <c r="H2">
        <f>(B2/B$29)*100</f>
        <v>13.289457875555675</v>
      </c>
    </row>
    <row r="3" spans="1:8" ht="19.5" thickBot="1" x14ac:dyDescent="0.3">
      <c r="A3" s="5">
        <v>2439136</v>
      </c>
      <c r="B3" s="6">
        <v>0.43490000000000001</v>
      </c>
      <c r="C3" s="7">
        <v>1.783E-7</v>
      </c>
      <c r="D3" s="5">
        <v>0.43490000000000001</v>
      </c>
      <c r="E3" s="7">
        <v>1.783E-7</v>
      </c>
      <c r="F3" s="5" t="s">
        <v>6</v>
      </c>
      <c r="H3">
        <f>(B3/B$29)*100</f>
        <v>9.6761848821013938</v>
      </c>
    </row>
    <row r="4" spans="1:8" ht="38.25" thickBot="1" x14ac:dyDescent="0.3">
      <c r="A4" s="8">
        <v>1397</v>
      </c>
      <c r="B4" s="9">
        <v>0.34039999999999998</v>
      </c>
      <c r="C4" s="8">
        <v>2.4369999999999999E-4</v>
      </c>
      <c r="D4" s="8">
        <v>0.34039999999999998</v>
      </c>
      <c r="E4" s="8">
        <v>2.4369999999999999E-4</v>
      </c>
      <c r="F4" s="8" t="s">
        <v>7</v>
      </c>
      <c r="H4">
        <f>(B4/B$29)*100</f>
        <v>7.573633786772394</v>
      </c>
    </row>
    <row r="5" spans="1:8" ht="57" thickBot="1" x14ac:dyDescent="0.3">
      <c r="A5" s="5">
        <v>23903</v>
      </c>
      <c r="B5" s="6">
        <v>0.29330000000000001</v>
      </c>
      <c r="C5" s="7">
        <v>1.2269999999999999E-5</v>
      </c>
      <c r="D5" s="5">
        <v>4.2839999999999998</v>
      </c>
      <c r="E5" s="5">
        <v>1.7919999999999999E-4</v>
      </c>
      <c r="F5" s="5" t="s">
        <v>8</v>
      </c>
      <c r="H5">
        <f t="shared" ref="H5:H26" si="0">(B5/B$29)*100</f>
        <v>6.5256956217988922</v>
      </c>
    </row>
    <row r="6" spans="1:8" ht="57" thickBot="1" x14ac:dyDescent="0.3">
      <c r="A6" s="8">
        <v>23899</v>
      </c>
      <c r="B6" s="9">
        <v>0.25209999999999999</v>
      </c>
      <c r="C6" s="13">
        <v>1.0550000000000001E-5</v>
      </c>
      <c r="D6" s="8">
        <v>2.1760000000000002</v>
      </c>
      <c r="E6" s="13">
        <v>9.1059999999999999E-5</v>
      </c>
      <c r="F6" s="8" t="s">
        <v>17</v>
      </c>
      <c r="H6">
        <f t="shared" si="0"/>
        <v>5.6090278426713294</v>
      </c>
    </row>
    <row r="7" spans="1:8" ht="38.25" thickBot="1" x14ac:dyDescent="0.3">
      <c r="A7" s="5">
        <v>69</v>
      </c>
      <c r="B7" s="6">
        <v>0.24010000000000001</v>
      </c>
      <c r="C7" s="5">
        <v>3.48E-3</v>
      </c>
      <c r="D7" s="5">
        <v>5.0069999999999997</v>
      </c>
      <c r="E7" s="5">
        <v>7.2559999999999999E-2</v>
      </c>
      <c r="F7" s="5" t="s">
        <v>18</v>
      </c>
      <c r="H7">
        <f t="shared" si="0"/>
        <v>5.3420372273914563</v>
      </c>
    </row>
    <row r="8" spans="1:8" ht="38.25" thickBot="1" x14ac:dyDescent="0.3">
      <c r="A8" s="8">
        <v>31416</v>
      </c>
      <c r="B8" s="9">
        <v>0.20780000000000001</v>
      </c>
      <c r="C8" s="13">
        <v>6.6150000000000002E-6</v>
      </c>
      <c r="D8" s="8">
        <v>1.49</v>
      </c>
      <c r="E8" s="13">
        <v>4.7429999999999998E-5</v>
      </c>
      <c r="F8" s="8" t="s">
        <v>19</v>
      </c>
      <c r="H8">
        <f t="shared" si="0"/>
        <v>4.6233874879297989</v>
      </c>
    </row>
    <row r="9" spans="1:8" ht="38.25" thickBot="1" x14ac:dyDescent="0.3">
      <c r="A9" s="5">
        <v>119843</v>
      </c>
      <c r="B9" s="6">
        <v>0.16589999999999999</v>
      </c>
      <c r="C9" s="7">
        <v>1.384E-6</v>
      </c>
      <c r="D9" s="5">
        <v>0.314</v>
      </c>
      <c r="E9" s="7">
        <v>2.6199999999999999E-6</v>
      </c>
      <c r="F9" s="5" t="s">
        <v>9</v>
      </c>
      <c r="H9">
        <f t="shared" si="0"/>
        <v>3.6911452562442424</v>
      </c>
    </row>
    <row r="10" spans="1:8" ht="38.25" thickBot="1" x14ac:dyDescent="0.3">
      <c r="A10" s="8">
        <v>1198113</v>
      </c>
      <c r="B10" s="9">
        <v>0.16200000000000001</v>
      </c>
      <c r="C10" s="13">
        <v>1.3519999999999999E-7</v>
      </c>
      <c r="D10" s="8">
        <v>0.16200000000000001</v>
      </c>
      <c r="E10" s="13">
        <v>1.3519999999999999E-7</v>
      </c>
      <c r="F10" s="8" t="s">
        <v>20</v>
      </c>
      <c r="H10">
        <f t="shared" si="0"/>
        <v>3.6043733062782835</v>
      </c>
    </row>
    <row r="11" spans="1:8" ht="38.25" thickBot="1" x14ac:dyDescent="0.3">
      <c r="A11" s="5">
        <v>1300813</v>
      </c>
      <c r="B11" s="6">
        <v>0.15390000000000001</v>
      </c>
      <c r="C11" s="7">
        <v>1.1829999999999999E-7</v>
      </c>
      <c r="D11" s="5">
        <v>0.15390000000000001</v>
      </c>
      <c r="E11" s="7">
        <v>1.1829999999999999E-7</v>
      </c>
      <c r="F11" s="5" t="s">
        <v>21</v>
      </c>
      <c r="H11">
        <f t="shared" si="0"/>
        <v>3.4241546409643697</v>
      </c>
    </row>
    <row r="12" spans="1:8" ht="38.25" thickBot="1" x14ac:dyDescent="0.3">
      <c r="A12" s="8">
        <v>18929</v>
      </c>
      <c r="B12" s="9">
        <v>0.14949999999999999</v>
      </c>
      <c r="C12" s="13">
        <v>7.8960000000000003E-6</v>
      </c>
      <c r="D12" s="8">
        <v>0.46439999999999998</v>
      </c>
      <c r="E12" s="13">
        <v>2.4539999999999999E-5</v>
      </c>
      <c r="F12" s="8" t="s">
        <v>22</v>
      </c>
      <c r="H12">
        <f t="shared" si="0"/>
        <v>3.3262580820284162</v>
      </c>
    </row>
    <row r="13" spans="1:8" ht="38.25" thickBot="1" x14ac:dyDescent="0.3">
      <c r="A13" s="5">
        <v>782896</v>
      </c>
      <c r="B13" s="6">
        <v>0.14610000000000001</v>
      </c>
      <c r="C13" s="7">
        <v>1.867E-7</v>
      </c>
      <c r="D13" s="5">
        <v>0.14610000000000001</v>
      </c>
      <c r="E13" s="7">
        <v>1.867E-7</v>
      </c>
      <c r="F13" s="5" t="s">
        <v>10</v>
      </c>
      <c r="H13">
        <f t="shared" si="0"/>
        <v>3.2506107410324523</v>
      </c>
    </row>
    <row r="14" spans="1:8" ht="38.25" thickBot="1" x14ac:dyDescent="0.3">
      <c r="A14" s="8">
        <v>23903</v>
      </c>
      <c r="B14" s="9">
        <v>0.13159999999999999</v>
      </c>
      <c r="C14" s="13">
        <v>5.5060000000000003E-6</v>
      </c>
      <c r="D14" s="8">
        <v>0.26490000000000002</v>
      </c>
      <c r="E14" s="13">
        <v>1.1080000000000001E-5</v>
      </c>
      <c r="F14" s="8" t="s">
        <v>11</v>
      </c>
      <c r="H14">
        <f t="shared" si="0"/>
        <v>2.9279970809026059</v>
      </c>
    </row>
    <row r="15" spans="1:8" ht="38.25" thickBot="1" x14ac:dyDescent="0.3">
      <c r="A15" s="5">
        <v>4789</v>
      </c>
      <c r="B15" s="6">
        <v>0.13009999999999999</v>
      </c>
      <c r="C15" s="7">
        <v>2.7160000000000001E-5</v>
      </c>
      <c r="D15" s="5">
        <v>1.3240000000000001</v>
      </c>
      <c r="E15" s="5">
        <v>2.765E-4</v>
      </c>
      <c r="F15" s="5" t="s">
        <v>23</v>
      </c>
      <c r="H15">
        <f t="shared" si="0"/>
        <v>2.8946232539926218</v>
      </c>
    </row>
    <row r="16" spans="1:8" ht="38.25" thickBot="1" x14ac:dyDescent="0.3">
      <c r="A16" s="8">
        <v>948551</v>
      </c>
      <c r="B16" s="9">
        <v>0.1171</v>
      </c>
      <c r="C16" s="13">
        <v>1.2349999999999999E-7</v>
      </c>
      <c r="D16" s="8">
        <v>0.1171</v>
      </c>
      <c r="E16" s="13">
        <v>1.2349999999999999E-7</v>
      </c>
      <c r="F16" s="8" t="s">
        <v>24</v>
      </c>
      <c r="H16">
        <f t="shared" si="0"/>
        <v>2.6053834207727595</v>
      </c>
    </row>
    <row r="17" spans="1:8" ht="19.5" thickBot="1" x14ac:dyDescent="0.3">
      <c r="A17" s="5">
        <v>938422</v>
      </c>
      <c r="B17" s="6">
        <v>0.1094</v>
      </c>
      <c r="C17" s="7">
        <v>1.166E-7</v>
      </c>
      <c r="D17" s="5">
        <v>0.1094</v>
      </c>
      <c r="E17" s="7">
        <v>1.166E-7</v>
      </c>
      <c r="F17" s="5" t="s">
        <v>25</v>
      </c>
      <c r="H17">
        <f t="shared" si="0"/>
        <v>2.434064442634841</v>
      </c>
    </row>
    <row r="18" spans="1:8" ht="38.25" thickBot="1" x14ac:dyDescent="0.3">
      <c r="A18" s="8">
        <v>69</v>
      </c>
      <c r="B18" s="9">
        <v>0.1077</v>
      </c>
      <c r="C18" s="8">
        <v>1.5610000000000001E-3</v>
      </c>
      <c r="D18" s="8">
        <v>0.29580000000000001</v>
      </c>
      <c r="E18" s="8">
        <v>4.2859999999999999E-3</v>
      </c>
      <c r="F18" s="8" t="s">
        <v>12</v>
      </c>
      <c r="H18">
        <f t="shared" si="0"/>
        <v>2.396240772136859</v>
      </c>
    </row>
    <row r="19" spans="1:8" ht="38.25" thickBot="1" x14ac:dyDescent="0.3">
      <c r="A19" s="5">
        <v>23899</v>
      </c>
      <c r="B19" s="6">
        <v>0.1075</v>
      </c>
      <c r="C19" s="7">
        <v>4.5000000000000001E-6</v>
      </c>
      <c r="D19" s="5">
        <v>0.25159999999999999</v>
      </c>
      <c r="E19" s="7">
        <v>1.0530000000000001E-5</v>
      </c>
      <c r="F19" s="5" t="s">
        <v>26</v>
      </c>
      <c r="H19">
        <f t="shared" si="0"/>
        <v>2.3917909285488612</v>
      </c>
    </row>
    <row r="20" spans="1:8" ht="57" thickBot="1" x14ac:dyDescent="0.3">
      <c r="A20" s="8" t="s">
        <v>13</v>
      </c>
      <c r="B20" s="9">
        <v>0.1013</v>
      </c>
      <c r="C20" s="13">
        <v>9.5809999999999996E-8</v>
      </c>
      <c r="D20" s="8">
        <v>0.1013</v>
      </c>
      <c r="E20" s="13">
        <v>9.5840000000000003E-8</v>
      </c>
      <c r="F20" s="8" t="s">
        <v>14</v>
      </c>
      <c r="H20">
        <f t="shared" si="0"/>
        <v>2.2538457773209268</v>
      </c>
    </row>
    <row r="21" spans="1:8" ht="57" thickBot="1" x14ac:dyDescent="0.3">
      <c r="A21" s="5">
        <v>23899</v>
      </c>
      <c r="B21" s="6">
        <v>9.9330000000000002E-2</v>
      </c>
      <c r="C21" s="7">
        <v>4.1559999999999997E-6</v>
      </c>
      <c r="D21" s="5">
        <v>0.34920000000000001</v>
      </c>
      <c r="E21" s="7">
        <v>1.4610000000000001E-5</v>
      </c>
      <c r="F21" s="5" t="s">
        <v>27</v>
      </c>
      <c r="H21">
        <f t="shared" si="0"/>
        <v>2.2100148179791477</v>
      </c>
    </row>
    <row r="22" spans="1:8" ht="38.25" thickBot="1" x14ac:dyDescent="0.3">
      <c r="A22" s="8">
        <v>69</v>
      </c>
      <c r="B22" s="9">
        <v>9.3579999999999997E-2</v>
      </c>
      <c r="C22" s="8">
        <v>1.356E-3</v>
      </c>
      <c r="D22" s="8">
        <v>1.552</v>
      </c>
      <c r="E22" s="8">
        <v>2.249E-2</v>
      </c>
      <c r="F22" s="8" t="s">
        <v>28</v>
      </c>
      <c r="H22">
        <f t="shared" si="0"/>
        <v>2.0820818148242086</v>
      </c>
    </row>
    <row r="23" spans="1:8" ht="38.25" thickBot="1" x14ac:dyDescent="0.3">
      <c r="A23" s="10">
        <v>88745</v>
      </c>
      <c r="B23" s="11">
        <v>9.2490000000000003E-2</v>
      </c>
      <c r="C23" s="12">
        <v>1.0419999999999999E-6</v>
      </c>
      <c r="D23" s="10">
        <v>0.26600000000000001</v>
      </c>
      <c r="E23" s="12">
        <v>2.9969999999999999E-6</v>
      </c>
      <c r="F23" s="10" t="s">
        <v>29</v>
      </c>
      <c r="H23">
        <f t="shared" si="0"/>
        <v>2.05783016726962</v>
      </c>
    </row>
    <row r="24" spans="1:8" ht="38.25" thickBot="1" x14ac:dyDescent="0.3">
      <c r="A24" s="8">
        <v>15150</v>
      </c>
      <c r="B24" s="9">
        <v>8.7609999999999993E-2</v>
      </c>
      <c r="C24" s="13">
        <v>5.7830000000000004E-6</v>
      </c>
      <c r="D24" s="8">
        <v>0.14130000000000001</v>
      </c>
      <c r="E24" s="13">
        <v>9.3260000000000002E-6</v>
      </c>
      <c r="F24" s="8" t="s">
        <v>30</v>
      </c>
      <c r="H24">
        <f t="shared" si="0"/>
        <v>1.9492539837224716</v>
      </c>
    </row>
    <row r="25" spans="1:8" ht="38.25" thickBot="1" x14ac:dyDescent="0.3">
      <c r="A25" s="14">
        <v>259956</v>
      </c>
      <c r="B25" s="15">
        <v>8.6830000000000004E-2</v>
      </c>
      <c r="C25" s="16">
        <v>3.34E-7</v>
      </c>
      <c r="D25" s="14">
        <v>0.11890000000000001</v>
      </c>
      <c r="E25" s="16">
        <v>4.573E-7</v>
      </c>
      <c r="F25" s="14" t="s">
        <v>31</v>
      </c>
      <c r="H25">
        <f t="shared" si="0"/>
        <v>1.93189959372928</v>
      </c>
    </row>
    <row r="26" spans="1:8" ht="19.5" thickBot="1" x14ac:dyDescent="0.3">
      <c r="A26" s="17">
        <v>137613</v>
      </c>
      <c r="B26" s="18">
        <v>8.6699999999999999E-2</v>
      </c>
      <c r="C26" s="19">
        <v>6.3E-7</v>
      </c>
      <c r="D26" s="17">
        <v>0.21340000000000001</v>
      </c>
      <c r="E26" s="19">
        <v>1.55E-6</v>
      </c>
      <c r="F26" s="17" t="s">
        <v>32</v>
      </c>
      <c r="H26">
        <f t="shared" si="0"/>
        <v>1.9290071953970815</v>
      </c>
    </row>
    <row r="29" spans="1:8" x14ac:dyDescent="0.25">
      <c r="B29">
        <f>SUM(B2:B26)</f>
        <v>4.4945400000000006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 Winter</dc:creator>
  <cp:lastModifiedBy>Jack De Winter</cp:lastModifiedBy>
  <dcterms:created xsi:type="dcterms:W3CDTF">2021-02-20T08:01:04Z</dcterms:created>
  <dcterms:modified xsi:type="dcterms:W3CDTF">2021-02-28T18:16:38Z</dcterms:modified>
</cp:coreProperties>
</file>