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8800" windowHeight="124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<sst xmlns="http://schemas.openxmlformats.org/spreadsheetml/2006/main" xmlns:r="http://schemas.openxmlformats.org/officeDocument/2006/relationships" xmlns:xdr="http://schemas.openxmlformats.org/drawingml/2006/spreadsheetDrawing" count="53" uniqueCount="36">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</sst>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/>
    <border/>
    <border/>
  </borders>
  <cellStyleXfs count="49">
    <xf numFmtId="0" fontId="0" fillId="0" borderId="0">
      <alignment vertical="center"/>
    </xf>
    <xf numFmtId="176" fontId="0" fillId="0" borderId="0" applyFont="false" applyFill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0" fillId="4" borderId="47" applyNumberFormat="false" applyFon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0" borderId="48" applyNumberFormat="false" applyFill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0" fontId="10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50" applyNumberFormat="false" applyAlignment="false" applyProtection="false">
      <alignment vertical="center"/>
    </xf>
    <xf numFmtId="0" fontId="12" fillId="6" borderId="51" applyNumberFormat="false" applyAlignment="false" applyProtection="false">
      <alignment vertical="center"/>
    </xf>
    <xf numFmtId="0" fontId="13" fillId="6" borderId="50" applyNumberFormat="false" applyAlignment="false" applyProtection="false">
      <alignment vertical="center"/>
    </xf>
    <xf numFmtId="0" fontId="14" fillId="7" borderId="52" applyNumberFormat="false" applyAlignment="false" applyProtection="false">
      <alignment vertical="center"/>
    </xf>
    <xf numFmtId="0" fontId="15" fillId="0" borderId="53" applyNumberFormat="false" applyFill="false" applyAlignment="false" applyProtection="false">
      <alignment vertical="center"/>
    </xf>
    <xf numFmtId="0" fontId="16" fillId="0" borderId="54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8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3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9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3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3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3" applyFont="true" applyBorder="true">
      <alignment vertical="center"/>
    </xf>
    <xf numFmtId="179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4"/><Relationship Target="sharedStrings.xml" Type="http://schemas.openxmlformats.org/officeDocument/2006/relationships/sharedString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M2" sqref="M2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229</v>
      </c>
      <c r="D7" s="11">
        <v>133</v>
      </c>
      <c r="E7" s="50">
        <v>78</v>
      </c>
      <c r="F7" s="51">
        <v>5</v>
      </c>
      <c r="G7" s="10"/>
      <c r="H7" s="51"/>
      <c r="I7" s="82">
        <v>445</v>
      </c>
      <c r="J7" s="83" t="e">
        <f>I7/$I$19</f>
        <v>#DIV/0!</v>
      </c>
      <c r="K7" s="84" t="s">
        <v>18</v>
      </c>
    </row>
    <row r="8">
      <c r="B8" s="12"/>
      <c r="C8" s="13">
        <v>229</v>
      </c>
      <c r="D8" s="14">
        <v>324</v>
      </c>
      <c r="E8" s="52">
        <v>441</v>
      </c>
      <c r="F8" s="53">
        <v>78</v>
      </c>
      <c r="G8" s="13"/>
      <c r="H8" s="53"/>
      <c r="I8" s="85">
        <v>1072</v>
      </c>
      <c r="J8" s="86" t="e">
        <f>I8/$I$20</f>
        <v>#DIV/0!</v>
      </c>
      <c r="K8" s="87" t="s">
        <v>19</v>
      </c>
    </row>
    <row r="9">
      <c r="B9" s="12"/>
      <c r="C9" s="15">
        <v>6644329</v>
      </c>
      <c r="D9" s="16">
        <v>7353046.54</v>
      </c>
      <c r="E9" s="54">
        <v>5978350</v>
      </c>
      <c r="F9" s="55">
        <v>466229.59999999998</v>
      </c>
      <c r="G9" s="56"/>
      <c r="H9" s="57"/>
      <c r="I9" s="88">
        <v>20441955.140000001</v>
      </c>
      <c r="J9" s="89" t="e">
        <f>I9/$I$21</f>
        <v>#DIV/0!</v>
      </c>
      <c r="K9" s="87" t="s">
        <v>20</v>
      </c>
    </row>
    <row r="10">
      <c r="B10" s="12"/>
      <c r="C10" s="17">
        <v>29014.540000000001</v>
      </c>
      <c r="D10" s="16">
        <v>22694.59</v>
      </c>
      <c r="E10" s="54">
        <v>13556.35</v>
      </c>
      <c r="F10" s="55">
        <v>5977.3000000000002</v>
      </c>
      <c r="G10" s="56"/>
      <c r="H10" s="57"/>
      <c r="I10" s="88">
        <v>17810.700000000001</v>
      </c>
      <c r="J10" s="89" t="e">
        <f>I10/$I$28</f>
        <v>#DIV/0!</v>
      </c>
      <c r="K10" s="87" t="s">
        <v>21</v>
      </c>
    </row>
    <row r="11" ht="15.75">
      <c r="B11" s="18"/>
      <c r="C11" s="19">
        <v>32.5</v>
      </c>
      <c r="D11" s="20">
        <v>35.969999999999999</v>
      </c>
      <c r="E11" s="58">
        <v>29.25</v>
      </c>
      <c r="F11" s="59">
        <v>2.2799999999999998</v>
      </c>
      <c r="G11" s="60"/>
      <c r="H11" s="61"/>
      <c r="I11" s="90">
        <v>100</v>
      </c>
      <c r="J11" s="91"/>
      <c r="K11" s="92" t="s">
        <v>22</v>
      </c>
    </row>
    <row r="12" ht="9" customHeight="true">
      <c r="B12" s="21"/>
      <c r="C12" s="22">
        <v>32.5</v>
      </c>
      <c r="D12" s="22">
        <v>35.969999999999999</v>
      </c>
      <c r="E12" s="22">
        <v>29.25</v>
      </c>
      <c r="F12" s="22">
        <v>2.2799999999999998</v>
      </c>
      <c r="G12" s="22"/>
      <c r="H12" s="22"/>
      <c r="I12" s="22">
        <v>100</v>
      </c>
      <c r="J12" s="22"/>
      <c r="K12" s="93"/>
    </row>
    <row r="13">
      <c r="B13" s="23" t="s">
        <v>23</v>
      </c>
      <c r="C13" s="10">
        <v>35</v>
      </c>
      <c r="D13" s="11">
        <v>67</v>
      </c>
      <c r="E13" s="10">
        <v>133</v>
      </c>
      <c r="F13" s="11">
        <v>150</v>
      </c>
      <c r="G13" s="50">
        <v>49</v>
      </c>
      <c r="H13" s="51">
        <v>3</v>
      </c>
      <c r="I13" s="82">
        <v>437</v>
      </c>
      <c r="J13" s="83" t="e">
        <f>I13/$I$19</f>
        <v>#DIV/0!</v>
      </c>
      <c r="K13" s="84" t="s">
        <v>18</v>
      </c>
    </row>
    <row r="14">
      <c r="B14" s="24"/>
      <c r="C14" s="13">
        <v>35</v>
      </c>
      <c r="D14" s="14">
        <v>169</v>
      </c>
      <c r="E14" s="13">
        <v>892</v>
      </c>
      <c r="F14" s="14">
        <v>2991</v>
      </c>
      <c r="G14" s="52">
        <v>3001</v>
      </c>
      <c r="H14" s="53">
        <v>611</v>
      </c>
      <c r="I14" s="85">
        <v>7699</v>
      </c>
      <c r="J14" s="86" t="e">
        <f>I14/$I$20</f>
        <v>#DIV/0!</v>
      </c>
      <c r="K14" s="87" t="s">
        <v>24</v>
      </c>
    </row>
    <row r="15">
      <c r="B15" s="24"/>
      <c r="C15" s="15">
        <v>12493372.1</v>
      </c>
      <c r="D15" s="16">
        <v>29198124.300000001</v>
      </c>
      <c r="E15" s="17">
        <v>107139191.09</v>
      </c>
      <c r="F15" s="16">
        <v>224798282.03999999</v>
      </c>
      <c r="G15" s="54">
        <v>227889079.53999999</v>
      </c>
      <c r="H15" s="55">
        <v>30592018.399999999</v>
      </c>
      <c r="I15" s="88">
        <v>632110067.47000003</v>
      </c>
      <c r="J15" s="89" t="e">
        <f>I15/$I$21</f>
        <v>#DIV/0!</v>
      </c>
      <c r="K15" s="87" t="s">
        <v>20</v>
      </c>
    </row>
    <row r="16">
      <c r="B16" s="24"/>
      <c r="C16" s="17">
        <v>356953.48999999999</v>
      </c>
      <c r="D16" s="16">
        <v>172769.97</v>
      </c>
      <c r="E16" s="17">
        <v>120111.2</v>
      </c>
      <c r="F16" s="16">
        <v>75158.240000000005</v>
      </c>
      <c r="G16" s="54">
        <v>75937.710000000007</v>
      </c>
      <c r="H16" s="55">
        <v>50068.769999999997</v>
      </c>
      <c r="I16" s="94">
        <v>141833.23000000001</v>
      </c>
      <c r="J16" s="89" t="e">
        <f>I16/$I$28</f>
        <v>#DIV/0!</v>
      </c>
      <c r="K16" s="87" t="s">
        <v>21</v>
      </c>
    </row>
    <row r="17" ht="15.75">
      <c r="B17" s="25"/>
      <c r="C17" s="19">
        <v>1.98</v>
      </c>
      <c r="D17" s="20">
        <v>4.6200000000000001</v>
      </c>
      <c r="E17" s="19">
        <v>16.949999999999999</v>
      </c>
      <c r="F17" s="20">
        <v>35.560000000000002</v>
      </c>
      <c r="G17" s="58">
        <v>36.049999999999997</v>
      </c>
      <c r="H17" s="59">
        <v>4.8399999999999999</v>
      </c>
      <c r="I17" s="90">
        <v>100</v>
      </c>
      <c r="J17" s="91"/>
      <c r="K17" s="92" t="s">
        <v>22</v>
      </c>
    </row>
    <row r="18" ht="9" customHeight="true">
      <c r="B18" s="21"/>
      <c r="C18" s="22">
        <v>1.98</v>
      </c>
      <c r="D18" s="22">
        <v>4.6200000000000001</v>
      </c>
      <c r="E18" s="22">
        <v>16.949999999999999</v>
      </c>
      <c r="F18" s="22">
        <v>35.560000000000002</v>
      </c>
      <c r="G18" s="22">
        <v>36.049999999999997</v>
      </c>
      <c r="H18" s="22">
        <v>4.8399999999999999</v>
      </c>
      <c r="I18" s="22">
        <v>100</v>
      </c>
      <c r="J18" s="22"/>
      <c r="K18" s="93"/>
    </row>
    <row r="19">
      <c r="B19" s="26" t="s">
        <v>25</v>
      </c>
      <c r="C19" s="10">
        <v>264</v>
      </c>
      <c r="D19" s="11">
        <v>200</v>
      </c>
      <c r="E19" s="50">
        <v>211</v>
      </c>
      <c r="F19" s="51">
        <v>155</v>
      </c>
      <c r="G19" s="10">
        <v>49</v>
      </c>
      <c r="H19" s="11">
        <v>3</v>
      </c>
      <c r="I19" s="95">
        <v>882</v>
      </c>
      <c r="J19" s="96">
        <v>1</v>
      </c>
      <c r="K19" s="97" t="s">
        <v>18</v>
      </c>
    </row>
    <row r="20">
      <c r="B20" s="27"/>
      <c r="C20" s="13">
        <v>264</v>
      </c>
      <c r="D20" s="14">
        <v>493</v>
      </c>
      <c r="E20" s="52">
        <v>1333</v>
      </c>
      <c r="F20" s="53">
        <v>3069</v>
      </c>
      <c r="G20" s="13">
        <v>3001</v>
      </c>
      <c r="H20" s="14">
        <v>611</v>
      </c>
      <c r="I20" s="98">
        <v>8771</v>
      </c>
      <c r="J20" s="99">
        <v>1</v>
      </c>
      <c r="K20" s="100" t="s">
        <v>24</v>
      </c>
    </row>
    <row r="21">
      <c r="B21" s="27"/>
      <c r="C21" s="15">
        <v>19137701.100000001</v>
      </c>
      <c r="D21" s="16">
        <v>36551170.840000004</v>
      </c>
      <c r="E21" s="54">
        <v>113117541.09</v>
      </c>
      <c r="F21" s="55">
        <v>225264511.63999999</v>
      </c>
      <c r="G21" s="17">
        <v>227889079.53999999</v>
      </c>
      <c r="H21" s="16">
        <v>30592018.399999999</v>
      </c>
      <c r="I21" s="101">
        <v>652552022.61000001</v>
      </c>
      <c r="J21" s="102">
        <v>1</v>
      </c>
      <c r="K21" s="100" t="s">
        <v>20</v>
      </c>
    </row>
    <row r="22">
      <c r="B22" s="27"/>
      <c r="C22" s="17">
        <v>72491.289999999994</v>
      </c>
      <c r="D22" s="16">
        <v>74140.309999999998</v>
      </c>
      <c r="E22" s="54">
        <v>84859.369999999995</v>
      </c>
      <c r="F22" s="55">
        <v>73399.970000000001</v>
      </c>
      <c r="G22" s="62">
        <v>75937.710000000007</v>
      </c>
      <c r="H22" s="63">
        <v>50068.769999999997</v>
      </c>
      <c r="I22" s="103">
        <v>71816.240000000005</v>
      </c>
      <c r="J22" s="89" t="e">
        <f>I22/I28</f>
        <v>#DIV/0!</v>
      </c>
      <c r="K22" s="100" t="s">
        <v>21</v>
      </c>
    </row>
    <row r="23" ht="15.75">
      <c r="B23" s="28"/>
      <c r="C23" s="19">
        <v>2.9300000000000002</v>
      </c>
      <c r="D23" s="20">
        <v>5.5999999999999996</v>
      </c>
      <c r="E23" s="58">
        <v>17.329999999999998</v>
      </c>
      <c r="F23" s="59">
        <v>34.520000000000003</v>
      </c>
      <c r="G23" s="19">
        <v>34.920000000000002</v>
      </c>
      <c r="H23" s="20">
        <v>4.6900000000000004</v>
      </c>
      <c r="I23" s="104">
        <v>100</v>
      </c>
      <c r="J23" s="91"/>
      <c r="K23" s="105" t="s">
        <v>22</v>
      </c>
    </row>
    <row r="24" ht="9" customHeight="true">
      <c r="B24" s="29"/>
      <c r="C24" s="30">
        <v>2.9300000000000002</v>
      </c>
      <c r="D24" s="30">
        <v>5.5999999999999996</v>
      </c>
      <c r="E24" s="30">
        <v>17.329999999999998</v>
      </c>
      <c r="F24" s="30">
        <v>34.520000000000003</v>
      </c>
      <c r="G24" s="30">
        <v>34.920000000000002</v>
      </c>
      <c r="H24" s="30">
        <v>4.6900000000000004</v>
      </c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f>C14</f>
        <v>0</v>
      </c>
      <c r="D26" s="14">
        <f>D14</f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true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true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2025-07-01T08:54:46Z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