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7810" windowHeight="12375"/>
  </bookViews>
  <sheets>
    <sheet name="Sheet1" sheetId="1" r:id="rId1"/>
  </sheets>
  <calcPr calcId="1445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<sst xmlns="http://schemas.openxmlformats.org/spreadsheetml/2006/main" xmlns:r="http://schemas.openxmlformats.org/officeDocument/2006/relationships" xmlns:xdr="http://schemas.openxmlformats.org/drawingml/2006/spreadsheetDrawing" count="53" uniqueCount="36">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</sst>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176" formatCode="0.00_ "/>
    <numFmt numFmtId="42" formatCode="_(&quot;$&quot;* #,##0_);_(&quot;$&quot;* \(#,##0\);_(&quot;$&quot;* &quot;-&quot;_);_(@_)"/>
    <numFmt numFmtId="177" formatCode="0.00;[Red]0.0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color indexed="60"/>
      <b/>
    </font>
    <font>
      <sz val="12"/>
      <b/>
    </font>
    <font>
      <sz val="12"/>
      <b/>
    </font>
    <font>
      <sz val="12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indexed="47"/>
      </patternFill>
    </fill>
  </fills>
  <borders count="59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/>
    <border/>
    <border/>
    <border/>
  </borders>
  <cellStyleXfs count="49">
    <xf numFmtId="0" fontId="0" fillId="0" borderId="0">
      <alignment vertical="center"/>
    </xf>
    <xf numFmtId="0" fontId="4" fillId="30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9" fillId="0" borderId="54" applyNumberFormat="false" applyFill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7" fillId="0" borderId="53" applyNumberFormat="false" applyFill="false" applyAlignment="false" applyProtection="false">
      <alignment vertical="center"/>
    </xf>
    <xf numFmtId="0" fontId="9" fillId="13" borderId="4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0" fillId="27" borderId="52" applyNumberFormat="false" applyFont="false" applyAlignment="false" applyProtection="false">
      <alignment vertical="center"/>
    </xf>
    <xf numFmtId="0" fontId="12" fillId="17" borderId="50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1" fillId="13" borderId="50" applyNumberFormat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6" fillId="0" borderId="51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0" fillId="0" borderId="48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0" borderId="48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5" fillId="8" borderId="47" applyNumberFormat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177" fontId="0" fillId="0" borderId="10" xfId="0" applyNumberFormat="true" applyBorder="true">
      <alignment vertical="center"/>
    </xf>
    <xf numFmtId="0" fontId="0" fillId="0" borderId="11" xfId="0" applyBorder="true">
      <alignment vertical="center"/>
    </xf>
    <xf numFmtId="0" fontId="0" fillId="0" borderId="10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49" fontId="0" fillId="0" borderId="12" xfId="0" applyNumberFormat="true" applyBorder="true" applyAlignment="true">
      <alignment horizontal="right" vertical="center"/>
    </xf>
    <xf numFmtId="49" fontId="0" fillId="0" borderId="13" xfId="0" applyNumberFormat="true" applyBorder="true" applyAlignment="true">
      <alignment horizontal="right" vertical="center"/>
    </xf>
    <xf numFmtId="0" fontId="0" fillId="3" borderId="14" xfId="0" applyFill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10" fontId="0" fillId="0" borderId="12" xfId="0" applyNumberFormat="true" applyBorder="true">
      <alignment vertical="center"/>
    </xf>
    <xf numFmtId="10" fontId="0" fillId="0" borderId="13" xfId="0" applyNumberFormat="true" applyBorder="true">
      <alignment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0" xfId="0" applyFont="true" applyBorder="true">
      <alignment vertical="center"/>
    </xf>
    <xf numFmtId="0" fontId="1" fillId="0" borderId="33" xfId="0" applyFont="true" applyBorder="true">
      <alignment vertical="center"/>
    </xf>
    <xf numFmtId="49" fontId="0" fillId="0" borderId="34" xfId="0" applyNumberFormat="true" applyBorder="true" applyAlignment="true">
      <alignment horizontal="right" vertical="center"/>
    </xf>
    <xf numFmtId="49" fontId="0" fillId="0" borderId="35" xfId="0" applyNumberFormat="true" applyBorder="true" applyAlignment="true">
      <alignment horizontal="right" vertical="center"/>
    </xf>
    <xf numFmtId="49" fontId="1" fillId="0" borderId="12" xfId="0" applyNumberFormat="true" applyFont="true" applyBorder="true" applyAlignment="true">
      <alignment horizontal="right" vertical="center"/>
    </xf>
    <xf numFmtId="49" fontId="1" fillId="0" borderId="35" xfId="0" applyNumberFormat="true" applyFont="true" applyBorder="true" applyAlignment="true">
      <alignment horizontal="right" vertical="center"/>
    </xf>
    <xf numFmtId="4" fontId="0" fillId="0" borderId="10" xfId="0" applyNumberFormat="true" applyBorder="true">
      <alignment vertical="center"/>
    </xf>
    <xf numFmtId="4" fontId="0" fillId="0" borderId="11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47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49" fontId="1" fillId="0" borderId="21" xfId="0" applyNumberFormat="true" applyFont="true" applyBorder="true" applyAlignment="true">
      <alignment horizontal="right"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76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47" applyFont="true" applyFill="true" applyBorder="true">
      <alignment vertical="center"/>
    </xf>
    <xf numFmtId="0" fontId="1" fillId="0" borderId="9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47" applyFont="true" applyFill="true" applyBorder="true">
      <alignment vertical="center"/>
    </xf>
    <xf numFmtId="0" fontId="1" fillId="0" borderId="11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47" applyFont="true" applyBorder="true">
      <alignment vertical="center"/>
    </xf>
    <xf numFmtId="176" fontId="1" fillId="0" borderId="37" xfId="0" applyNumberFormat="true" applyFont="true" applyBorder="true">
      <alignment vertical="center"/>
    </xf>
    <xf numFmtId="49" fontId="1" fillId="0" borderId="39" xfId="0" applyNumberFormat="true" applyFont="true" applyBorder="true" applyAlignment="true">
      <alignment horizontal="right" vertical="center"/>
    </xf>
    <xf numFmtId="0" fontId="1" fillId="0" borderId="13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  <xf numFmtId="0" fontId="23" fillId="0" borderId="56" xfId="0" applyFont="true"/>
    <xf numFmtId="0" fontId="24" fillId="0" borderId="57" xfId="0" applyFont="true"/>
    <xf numFmtId="0" fontId="25" fillId="0" borderId="58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4"/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B6" sqref="B6:K6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</row>
    <row r="2" ht="15.75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>
      <c r="B6" s="7">
        <v>2021</v>
      </c>
      <c r="C6" s="8"/>
      <c r="D6" s="8"/>
      <c r="E6" s="8"/>
      <c r="F6" s="8"/>
      <c r="G6" s="8"/>
      <c r="H6" s="8"/>
      <c r="I6" s="8"/>
      <c r="J6" s="8"/>
      <c r="K6" s="81"/>
    </row>
    <row r="7">
      <c r="B7" s="9" t="s">
        <v>17</v>
      </c>
      <c r="C7" s="10">
        <v>332</v>
      </c>
      <c r="D7" s="11">
        <v>196</v>
      </c>
      <c r="E7" s="50">
        <v>114</v>
      </c>
      <c r="F7" s="51">
        <v>25</v>
      </c>
      <c r="G7" s="10"/>
      <c r="H7" s="51"/>
      <c r="I7" s="82">
        <v>667</v>
      </c>
      <c r="J7" s="83" t="e">
        <f>I7/$I$19</f>
        <v>#DIV/0!</v>
      </c>
      <c r="K7" s="84" t="s">
        <v>18</v>
      </c>
    </row>
    <row r="8">
      <c r="B8" s="12"/>
      <c r="C8" s="13">
        <v>332</v>
      </c>
      <c r="D8" s="14">
        <v>458</v>
      </c>
      <c r="E8" s="52">
        <v>660</v>
      </c>
      <c r="F8" s="53">
        <v>348</v>
      </c>
      <c r="G8" s="13"/>
      <c r="H8" s="53"/>
      <c r="I8" s="85">
        <v>1798</v>
      </c>
      <c r="J8" s="86" t="e">
        <f>I8/$I$20</f>
        <v>#DIV/0!</v>
      </c>
      <c r="K8" s="87" t="s">
        <v>19</v>
      </c>
    </row>
    <row r="9">
      <c r="B9" s="12"/>
      <c r="C9" s="15">
        <v>9335409.8399999999</v>
      </c>
      <c r="D9" s="16">
        <v>9836203.4399999995</v>
      </c>
      <c r="E9" s="54">
        <v>7656926.5899999999</v>
      </c>
      <c r="F9" s="55">
        <v>1957065.03</v>
      </c>
      <c r="G9" s="56"/>
      <c r="H9" s="57"/>
      <c r="I9" s="88">
        <v>28785604.899999999</v>
      </c>
      <c r="J9" s="89" t="e">
        <f>I9/$I$21</f>
        <v>#DIV/0!</v>
      </c>
      <c r="K9" s="87" t="s">
        <v>20</v>
      </c>
    </row>
    <row r="10">
      <c r="B10" s="12"/>
      <c r="C10" s="17">
        <v>28118.700000000001</v>
      </c>
      <c r="D10" s="16">
        <v>21476.43</v>
      </c>
      <c r="E10" s="54">
        <v>11601.4</v>
      </c>
      <c r="F10" s="55">
        <v>5623.75</v>
      </c>
      <c r="G10" s="56"/>
      <c r="H10" s="57"/>
      <c r="I10" s="88">
        <v>16705.07</v>
      </c>
      <c r="J10" s="89" t="e">
        <f>I10/$I$28</f>
        <v>#DIV/0!</v>
      </c>
      <c r="K10" s="87" t="s">
        <v>21</v>
      </c>
    </row>
    <row r="11" ht="15.75">
      <c r="B11" s="18"/>
      <c r="C11" s="19">
        <v>32.43</v>
      </c>
      <c r="D11" s="20">
        <v>34.170000000000002</v>
      </c>
      <c r="E11" s="58">
        <v>26.600000000000001</v>
      </c>
      <c r="F11" s="59">
        <v>6.7999999999999998</v>
      </c>
      <c r="G11" s="60"/>
      <c r="H11" s="61"/>
      <c r="I11" s="90">
        <v>100</v>
      </c>
      <c r="J11" s="91"/>
      <c r="K11" s="92" t="s">
        <v>22</v>
      </c>
    </row>
    <row r="12" ht="9" customHeight="true">
      <c r="B12" s="21"/>
      <c r="C12" s="22">
        <v>32.43</v>
      </c>
      <c r="D12" s="22">
        <v>34.170000000000002</v>
      </c>
      <c r="E12" s="22">
        <v>26.600000000000001</v>
      </c>
      <c r="F12" s="22">
        <v>6.7999999999999998</v>
      </c>
      <c r="G12" s="22"/>
      <c r="H12" s="22"/>
      <c r="I12" s="22">
        <v>100</v>
      </c>
      <c r="J12" s="22"/>
      <c r="K12" s="93"/>
    </row>
    <row r="13">
      <c r="B13" s="23" t="s">
        <v>23</v>
      </c>
      <c r="C13" s="10">
        <v>37</v>
      </c>
      <c r="D13" s="11">
        <v>86</v>
      </c>
      <c r="E13" s="10">
        <v>171</v>
      </c>
      <c r="F13" s="11">
        <v>228</v>
      </c>
      <c r="G13" s="50">
        <v>73</v>
      </c>
      <c r="H13" s="51">
        <v>3</v>
      </c>
      <c r="I13" s="82">
        <v>598</v>
      </c>
      <c r="J13" s="83" t="e">
        <f>I13/$I$19</f>
        <v>#DIV/0!</v>
      </c>
      <c r="K13" s="84" t="s">
        <v>18</v>
      </c>
    </row>
    <row r="14">
      <c r="B14" s="24"/>
      <c r="C14" s="13">
        <v>37</v>
      </c>
      <c r="D14" s="14">
        <v>213</v>
      </c>
      <c r="E14" s="13">
        <v>1157</v>
      </c>
      <c r="F14" s="14">
        <v>4794</v>
      </c>
      <c r="G14" s="52">
        <v>5269</v>
      </c>
      <c r="H14" s="53">
        <v>643</v>
      </c>
      <c r="I14" s="85">
        <v>12113</v>
      </c>
      <c r="J14" s="86" t="e">
        <f>I14/$I$20</f>
        <v>#DIV/0!</v>
      </c>
      <c r="K14" s="87" t="s">
        <v>24</v>
      </c>
    </row>
    <row r="15">
      <c r="B15" s="24"/>
      <c r="C15" s="15">
        <v>13592728.17</v>
      </c>
      <c r="D15" s="16">
        <v>39454772.689999998</v>
      </c>
      <c r="E15" s="17">
        <v>135799783.72999999</v>
      </c>
      <c r="F15" s="16">
        <v>393937286.67000002</v>
      </c>
      <c r="G15" s="54">
        <v>361986566.5</v>
      </c>
      <c r="H15" s="55">
        <v>36715805.149999999</v>
      </c>
      <c r="I15" s="88">
        <v>981486942.90999997</v>
      </c>
      <c r="J15" s="89" t="e">
        <f>I15/$I$21</f>
        <v>#DIV/0!</v>
      </c>
      <c r="K15" s="87" t="s">
        <v>20</v>
      </c>
    </row>
    <row r="16">
      <c r="B16" s="24"/>
      <c r="C16" s="17">
        <v>367371.03000000003</v>
      </c>
      <c r="D16" s="16">
        <v>185233.67000000001</v>
      </c>
      <c r="E16" s="17">
        <v>117372.33</v>
      </c>
      <c r="F16" s="16">
        <v>82172.979999999996</v>
      </c>
      <c r="G16" s="54">
        <v>68701.190000000002</v>
      </c>
      <c r="H16" s="55">
        <v>57100.790000000001</v>
      </c>
      <c r="I16" s="94">
        <v>146325.32999999999</v>
      </c>
      <c r="J16" s="89" t="e">
        <f>I16/$I$28</f>
        <v>#DIV/0!</v>
      </c>
      <c r="K16" s="87" t="s">
        <v>21</v>
      </c>
    </row>
    <row r="17" ht="15.75">
      <c r="B17" s="25"/>
      <c r="C17" s="19">
        <v>1.3799999999999999</v>
      </c>
      <c r="D17" s="20">
        <v>4.0199999999999996</v>
      </c>
      <c r="E17" s="19">
        <v>13.84</v>
      </c>
      <c r="F17" s="20">
        <v>40.140000000000001</v>
      </c>
      <c r="G17" s="58">
        <v>36.880000000000003</v>
      </c>
      <c r="H17" s="59">
        <v>3.7400000000000002</v>
      </c>
      <c r="I17" s="90">
        <v>100</v>
      </c>
      <c r="J17" s="91"/>
      <c r="K17" s="92" t="s">
        <v>22</v>
      </c>
    </row>
    <row r="18" ht="9" customHeight="true">
      <c r="B18" s="21"/>
      <c r="C18" s="22">
        <v>1.3799999999999999</v>
      </c>
      <c r="D18" s="22">
        <v>4.0199999999999996</v>
      </c>
      <c r="E18" s="22">
        <v>13.84</v>
      </c>
      <c r="F18" s="22">
        <v>40.140000000000001</v>
      </c>
      <c r="G18" s="22">
        <v>36.880000000000003</v>
      </c>
      <c r="H18" s="22">
        <v>3.7400000000000002</v>
      </c>
      <c r="I18" s="22">
        <v>100</v>
      </c>
      <c r="J18" s="22"/>
      <c r="K18" s="93"/>
    </row>
    <row r="19">
      <c r="B19" s="26" t="s">
        <v>25</v>
      </c>
      <c r="C19" s="10">
        <v>369</v>
      </c>
      <c r="D19" s="11">
        <v>282</v>
      </c>
      <c r="E19" s="50">
        <v>285</v>
      </c>
      <c r="F19" s="51">
        <v>253</v>
      </c>
      <c r="G19" s="10">
        <v>73</v>
      </c>
      <c r="H19" s="11">
        <v>3</v>
      </c>
      <c r="I19" s="95">
        <v>1265</v>
      </c>
      <c r="J19" s="96">
        <v>1</v>
      </c>
      <c r="K19" s="97" t="s">
        <v>18</v>
      </c>
    </row>
    <row r="20">
      <c r="B20" s="27"/>
      <c r="C20" s="13">
        <v>369</v>
      </c>
      <c r="D20" s="14">
        <v>671</v>
      </c>
      <c r="E20" s="52">
        <v>1817</v>
      </c>
      <c r="F20" s="53">
        <v>5142</v>
      </c>
      <c r="G20" s="13">
        <v>5269</v>
      </c>
      <c r="H20" s="14">
        <v>643</v>
      </c>
      <c r="I20" s="98">
        <v>13911</v>
      </c>
      <c r="J20" s="99">
        <v>1</v>
      </c>
      <c r="K20" s="100" t="s">
        <v>24</v>
      </c>
    </row>
    <row r="21">
      <c r="B21" s="27"/>
      <c r="C21" s="15">
        <v>22928138.010000002</v>
      </c>
      <c r="D21" s="16">
        <v>49290976.130000003</v>
      </c>
      <c r="E21" s="54">
        <v>143456710.31999999</v>
      </c>
      <c r="F21" s="55">
        <v>395894351.69999999</v>
      </c>
      <c r="G21" s="17">
        <v>361986566.5</v>
      </c>
      <c r="H21" s="16">
        <v>36715805.149999999</v>
      </c>
      <c r="I21" s="101">
        <v>1010272547.8099999</v>
      </c>
      <c r="J21" s="102">
        <v>1</v>
      </c>
      <c r="K21" s="100" t="s">
        <v>20</v>
      </c>
    </row>
    <row r="22">
      <c r="B22" s="27"/>
      <c r="C22" s="17">
        <v>62135.879999999997</v>
      </c>
      <c r="D22" s="16">
        <v>73458.979999999996</v>
      </c>
      <c r="E22" s="54">
        <v>78952.509999999995</v>
      </c>
      <c r="F22" s="55">
        <v>76992.289999999994</v>
      </c>
      <c r="G22" s="62">
        <v>68701.190000000002</v>
      </c>
      <c r="H22" s="63">
        <v>57100.790000000001</v>
      </c>
      <c r="I22" s="103">
        <v>69556.940000000002</v>
      </c>
      <c r="J22" s="89" t="e">
        <f>I22/I28</f>
        <v>#DIV/0!</v>
      </c>
      <c r="K22" s="100" t="s">
        <v>21</v>
      </c>
    </row>
    <row r="23" ht="15.75">
      <c r="B23" s="28"/>
      <c r="C23" s="19">
        <v>2.27</v>
      </c>
      <c r="D23" s="20">
        <v>4.8799999999999999</v>
      </c>
      <c r="E23" s="58">
        <v>14.199999999999999</v>
      </c>
      <c r="F23" s="59">
        <v>39.189999999999998</v>
      </c>
      <c r="G23" s="19">
        <v>35.829999999999998</v>
      </c>
      <c r="H23" s="20">
        <v>3.6299999999999999</v>
      </c>
      <c r="I23" s="104">
        <v>100</v>
      </c>
      <c r="J23" s="91"/>
      <c r="K23" s="105" t="s">
        <v>22</v>
      </c>
    </row>
    <row r="24" ht="9" customHeight="true">
      <c r="B24" s="29"/>
      <c r="C24" s="30">
        <v>2.27</v>
      </c>
      <c r="D24" s="30">
        <v>4.8799999999999999</v>
      </c>
      <c r="E24" s="30">
        <v>14.199999999999999</v>
      </c>
      <c r="F24" s="30">
        <v>39.189999999999998</v>
      </c>
      <c r="G24" s="30">
        <v>35.829999999999998</v>
      </c>
      <c r="H24" s="30">
        <v>3.6299999999999999</v>
      </c>
      <c r="I24" s="30">
        <v>100</v>
      </c>
      <c r="J24" s="30"/>
      <c r="K24" s="106"/>
    </row>
    <row r="25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>
      <c r="B26" s="12"/>
      <c r="C26" s="13">
        <v>29</v>
      </c>
      <c r="D26" s="14">
        <v>175</v>
      </c>
      <c r="E26" s="66">
        <f>SUM(E20:H20)</f>
        <v>0</v>
      </c>
      <c r="F26" s="66"/>
      <c r="G26" s="66"/>
      <c r="H26" s="67"/>
      <c r="I26" s="98">
        <f>SUM(C26:H26)</f>
        <v>204</v>
      </c>
      <c r="J26" s="86" t="e">
        <f>I26/I20</f>
        <v>#DIV/0!</v>
      </c>
      <c r="K26" s="100" t="s">
        <v>24</v>
      </c>
    </row>
    <row r="27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true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v>970</v>
      </c>
    </row>
    <row r="34" ht="18" customHeight="true">
      <c r="B34" s="40" t="s">
        <v>5</v>
      </c>
      <c r="C34" s="41">
        <f>C33/$K$33</f>
        <v>0</v>
      </c>
      <c r="D34" s="42"/>
      <c r="E34" s="41">
        <f>E33/$K$33</f>
        <v>0</v>
      </c>
      <c r="F34" s="42"/>
      <c r="G34" s="41">
        <f>G33/$K$33</f>
        <v>0</v>
      </c>
      <c r="H34" s="42"/>
      <c r="I34" s="41">
        <f>I33/$K$33</f>
        <v>0</v>
      </c>
      <c r="J34" s="42"/>
      <c r="K34" s="111">
        <v>1</v>
      </c>
    </row>
    <row r="35" ht="18" customHeight="true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v>770205154.8</v>
      </c>
    </row>
    <row r="36" ht="18" customHeight="true">
      <c r="B36" s="40" t="s">
        <v>5</v>
      </c>
      <c r="C36" s="41">
        <f>C35/$K$35</f>
        <v>0</v>
      </c>
      <c r="D36" s="42"/>
      <c r="E36" s="41">
        <f>E35/$K$35</f>
        <v>0</v>
      </c>
      <c r="F36" s="42"/>
      <c r="G36" s="41">
        <f>G35/$K$35</f>
        <v>0</v>
      </c>
      <c r="H36" s="42"/>
      <c r="I36" s="41">
        <f>I35/$K$35</f>
        <v>0</v>
      </c>
      <c r="J36" s="42"/>
      <c r="K36" s="111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2025-06-02T16:42:48Z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