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Learning\Coding\other\work_tasks\CN_world\r_plotting\"/>
    </mc:Choice>
  </mc:AlternateContent>
  <xr:revisionPtr revIDLastSave="0" documentId="13_ncr:1_{08C309FD-463F-4C90-83B5-397D3A72C090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Fig.1-2" sheetId="1" r:id="rId1"/>
    <sheet name="Fig.5-6" sheetId="2" r:id="rId2"/>
    <sheet name="fig.5" sheetId="5" r:id="rId3"/>
    <sheet name="fig.6" sheetId="6" r:id="rId4"/>
    <sheet name="Fig.9-10" sheetId="3" r:id="rId5"/>
    <sheet name="fig.9" sheetId="8" r:id="rId6"/>
    <sheet name="fig.10" sheetId="9" r:id="rId7"/>
    <sheet name="SupplFig.1-2" sheetId="4" r:id="rId8"/>
    <sheet name="sfig.1" sheetId="10" r:id="rId9"/>
    <sheet name="sfig.2" sheetId="11" r:id="rId10"/>
  </sheets>
  <definedNames>
    <definedName name="_Hlk489102447">#REF!</definedName>
    <definedName name="_xlnm._FilterDatabase" localSheetId="0" hidden="1">'Fig.1-2'!$A$2:$AA$8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T17" i="1"/>
  <c r="O17" i="1"/>
  <c r="X16" i="1"/>
  <c r="T16" i="1"/>
  <c r="O16" i="1"/>
  <c r="X15" i="1"/>
  <c r="T15" i="1"/>
  <c r="O15" i="1"/>
  <c r="X14" i="1"/>
  <c r="T14" i="1"/>
  <c r="O14" i="1"/>
  <c r="X13" i="1"/>
  <c r="O13" i="1"/>
  <c r="X12" i="1"/>
  <c r="T12" i="1"/>
  <c r="O12" i="1"/>
  <c r="X11" i="1"/>
  <c r="T11" i="1"/>
  <c r="O11" i="1"/>
  <c r="X10" i="1"/>
  <c r="T10" i="1"/>
  <c r="O10" i="1"/>
  <c r="X9" i="1"/>
  <c r="T9" i="1"/>
  <c r="O9" i="1"/>
  <c r="X8" i="1"/>
  <c r="T8" i="1"/>
  <c r="O8" i="1"/>
  <c r="M8" i="1"/>
  <c r="X7" i="1"/>
  <c r="T7" i="1"/>
  <c r="O7" i="1"/>
  <c r="M7" i="1"/>
  <c r="X6" i="1"/>
  <c r="T6" i="1"/>
  <c r="O6" i="1"/>
  <c r="M6" i="1"/>
  <c r="X5" i="1"/>
  <c r="T5" i="1"/>
  <c r="O5" i="1"/>
  <c r="M5" i="1"/>
  <c r="X4" i="1"/>
  <c r="T4" i="1"/>
  <c r="O4" i="1"/>
  <c r="M4" i="1"/>
  <c r="X3" i="1"/>
  <c r="T3" i="1"/>
  <c r="O3" i="1"/>
  <c r="Y3" i="1" l="1"/>
  <c r="Y14" i="1"/>
</calcChain>
</file>

<file path=xl/sharedStrings.xml><?xml version="1.0" encoding="utf-8"?>
<sst xmlns="http://schemas.openxmlformats.org/spreadsheetml/2006/main" count="2841" uniqueCount="220">
  <si>
    <t>Database of soil profiles that were used to calculate β values in Table S1.</t>
    <phoneticPr fontId="0" type="noConversion"/>
  </si>
  <si>
    <t>NO</t>
    <phoneticPr fontId="0" type="noConversion"/>
  </si>
  <si>
    <t>Sites 
name</t>
  </si>
  <si>
    <t>Location</t>
  </si>
  <si>
    <t>Ecosysteme with climate</t>
  </si>
  <si>
    <t>Ecosystem</t>
  </si>
  <si>
    <t>Ecosystem particular</t>
  </si>
  <si>
    <t>Soil Type</t>
  </si>
  <si>
    <t>Latitude
(°)</t>
  </si>
  <si>
    <t>longtitude
(°)</t>
  </si>
  <si>
    <t>MAP
(mm)</t>
  </si>
  <si>
    <r>
      <t>MAT
(</t>
    </r>
    <r>
      <rPr>
        <sz val="10"/>
        <rFont val="等线"/>
        <family val="3"/>
        <charset val="134"/>
      </rPr>
      <t>℃</t>
    </r>
    <r>
      <rPr>
        <sz val="10"/>
        <rFont val="Times New Roman"/>
        <family val="1"/>
      </rPr>
      <t>)</t>
    </r>
  </si>
  <si>
    <t>Clay (%)
0-10 (cm)</t>
    <phoneticPr fontId="0" type="noConversion"/>
  </si>
  <si>
    <t>Depth
(cm)</t>
  </si>
  <si>
    <t>SOC
(%)</t>
  </si>
  <si>
    <t>LgC</t>
  </si>
  <si>
    <t>δ13C
‰</t>
    <phoneticPr fontId="0" type="noConversion"/>
  </si>
  <si>
    <t>Beta 
value ( C)</t>
  </si>
  <si>
    <t>R2</t>
    <phoneticPr fontId="0" type="noConversion"/>
  </si>
  <si>
    <t>N (%)</t>
  </si>
  <si>
    <t>LgN</t>
  </si>
  <si>
    <t>δ15N
‰</t>
  </si>
  <si>
    <t>Beta 
value (N)</t>
  </si>
  <si>
    <t>R2</t>
  </si>
  <si>
    <t>C/N</t>
  </si>
  <si>
    <t>C/N av.30cm</t>
  </si>
  <si>
    <t>Authors</t>
  </si>
  <si>
    <t>References</t>
    <phoneticPr fontId="0" type="noConversion"/>
  </si>
  <si>
    <t>Forest</t>
  </si>
  <si>
    <t>Grassland</t>
  </si>
  <si>
    <t>Coniferous</t>
  </si>
  <si>
    <t>California USA</t>
  </si>
  <si>
    <t>Shrubland</t>
  </si>
  <si>
    <t>Mediterranean grassland</t>
  </si>
  <si>
    <t>Mediterrenian annual</t>
  </si>
  <si>
    <t>Baisden et al. 2002</t>
  </si>
  <si>
    <t>A multi-isotope C and N modeling analysis of soil organic matter turnover and transport as a function of soil depth in a California annual grassland soil chronosequence.</t>
  </si>
  <si>
    <t>3000 kyr</t>
  </si>
  <si>
    <t>Cambisol</t>
  </si>
  <si>
    <t>Subtropical forest</t>
  </si>
  <si>
    <t>Haibei Alpine Meadow Ecosystem Research Station, Tibetan Plateau, China</t>
  </si>
  <si>
    <t>Hou et al. 2019</t>
  </si>
  <si>
    <t>Changes in soil organic matter stability with depth in two alpine ecosystems on the Tibetan Plateau</t>
  </si>
  <si>
    <t>Mountainous shrubland</t>
  </si>
  <si>
    <t>Dinghushan Biosphere Reserve, China</t>
  </si>
  <si>
    <t>Xiong et al. 2016</t>
  </si>
  <si>
    <t>13C and 15N isotopic signatures of plant-soil continuum along a successional gradient in Dinghushan Biosphere Reserve</t>
  </si>
  <si>
    <t>Pine forest</t>
  </si>
  <si>
    <t>Fig. 1</t>
  </si>
  <si>
    <t>Fig. 2</t>
  </si>
  <si>
    <t>No Raw Data</t>
  </si>
  <si>
    <t>Forest biom</t>
  </si>
  <si>
    <t>Ln(-betaC)</t>
  </si>
  <si>
    <t>Ln(-betaN)</t>
  </si>
  <si>
    <t>200 kyr</t>
  </si>
  <si>
    <t>600 kyr</t>
  </si>
  <si>
    <t>Clastic carbonate sedimentary (CCS)</t>
  </si>
  <si>
    <t>Kangaresh watershed, Iran</t>
  </si>
  <si>
    <t>Non-foliated metamorphic (NFM)</t>
  </si>
  <si>
    <t>Intermediate plutonic (IP)</t>
  </si>
  <si>
    <t>El Progreso</t>
  </si>
  <si>
    <t>Ceanothus</t>
  </si>
  <si>
    <t>Chamise</t>
  </si>
  <si>
    <t>Oak</t>
  </si>
  <si>
    <t>Pine</t>
  </si>
  <si>
    <t>NT</t>
  </si>
  <si>
    <t>Abong Mbang, Cameroon</t>
  </si>
  <si>
    <t>Deciduous</t>
  </si>
  <si>
    <t>AM</t>
  </si>
  <si>
    <t>Yarraman State Forest</t>
  </si>
  <si>
    <t>Queensland, Australia</t>
  </si>
  <si>
    <t>Evergreen</t>
  </si>
  <si>
    <t>MEBF</t>
  </si>
  <si>
    <t>Guangdong Province, China</t>
  </si>
  <si>
    <t>Broad leaf forest</t>
  </si>
  <si>
    <t>Susua</t>
  </si>
  <si>
    <t>Susua State Forest, Puerto Rico</t>
  </si>
  <si>
    <t>Pure Masson pine forest</t>
  </si>
  <si>
    <t>Guiyang, China</t>
    <phoneticPr fontId="0" type="noConversion"/>
  </si>
  <si>
    <t>12 Slash pine</t>
  </si>
  <si>
    <t>Qianyanzhou Forest Experimental Station, Jiangxi Province, China</t>
  </si>
  <si>
    <t>27 Fir forest</t>
  </si>
  <si>
    <t>30 Fir forest</t>
  </si>
  <si>
    <t>mixed forest</t>
  </si>
  <si>
    <t>Mixed</t>
  </si>
  <si>
    <t>NP1</t>
  </si>
  <si>
    <t>Mixed forest</t>
  </si>
  <si>
    <t>Shrub</t>
  </si>
  <si>
    <t>Calcic kastanozem (Siltic)</t>
  </si>
  <si>
    <t>Buryatiya, Russia</t>
  </si>
  <si>
    <t>AR</t>
  </si>
  <si>
    <t>Eastern Kentucky, USA</t>
  </si>
  <si>
    <t>Wakayama, Japan</t>
  </si>
  <si>
    <t>Feucherolles</t>
  </si>
  <si>
    <t>Parisian Basin, France</t>
  </si>
  <si>
    <t>Beechwood</t>
  </si>
  <si>
    <t>Moncayo Natural Park (Iberian Range, northeast Spain)</t>
  </si>
  <si>
    <t>Beech</t>
  </si>
  <si>
    <t>Rhineland, Germany</t>
  </si>
  <si>
    <t>Natural stand (beech, oak,birch)</t>
  </si>
  <si>
    <t>Morvan Mountains, Burgundy, France</t>
  </si>
  <si>
    <t>Spurce</t>
  </si>
  <si>
    <t>Brevens bruk, Sweden</t>
  </si>
  <si>
    <t>Folic Cambisol (Humic, Dystric)</t>
  </si>
  <si>
    <t>1LP</t>
  </si>
  <si>
    <t>Eastern Tennessee, USA</t>
  </si>
  <si>
    <t>6SP</t>
  </si>
  <si>
    <t>forest Mature</t>
  </si>
  <si>
    <t>Bartlett, USA</t>
  </si>
  <si>
    <t>NG</t>
  </si>
  <si>
    <t>Tennessee and North Carolina, USA</t>
    <phoneticPr fontId="0" type="noConversion"/>
  </si>
  <si>
    <t>BB</t>
  </si>
  <si>
    <t>SP</t>
  </si>
  <si>
    <t>Pinewood</t>
  </si>
  <si>
    <t>Douglas fir</t>
  </si>
  <si>
    <t>Goodwin Creek Lower</t>
  </si>
  <si>
    <t>Mississippi Basin, USA</t>
  </si>
  <si>
    <t>Goodwin Creek upper</t>
  </si>
  <si>
    <t>KY1</t>
  </si>
  <si>
    <t>Kentucky, USA</t>
  </si>
  <si>
    <t>KY2</t>
  </si>
  <si>
    <t>KY3</t>
  </si>
  <si>
    <t>AU1</t>
  </si>
  <si>
    <t>New south Wales, Australia</t>
  </si>
  <si>
    <t>RB</t>
  </si>
  <si>
    <t>WB</t>
  </si>
  <si>
    <t>2WB</t>
  </si>
  <si>
    <t>3SB</t>
  </si>
  <si>
    <t>4MH</t>
  </si>
  <si>
    <t>5BB</t>
  </si>
  <si>
    <t>forest</t>
  </si>
  <si>
    <t>Onteario, Canada</t>
  </si>
  <si>
    <t>110 yr forest</t>
  </si>
  <si>
    <t>Nova Scotia, Canada</t>
  </si>
  <si>
    <t>WB</t>
    <phoneticPr fontId="0" type="noConversion"/>
  </si>
  <si>
    <t>MB</t>
  </si>
  <si>
    <t>MC</t>
  </si>
  <si>
    <t>SB</t>
  </si>
  <si>
    <t>MH</t>
  </si>
  <si>
    <t>Washington State, USA</t>
  </si>
  <si>
    <t>Shoulder Pit 2</t>
  </si>
  <si>
    <t>Spring Brook watershed, USA</t>
  </si>
  <si>
    <t>Back-slope Pit 3</t>
  </si>
  <si>
    <t>Toeslope Pit 6</t>
  </si>
  <si>
    <t>Wechelderzande</t>
  </si>
  <si>
    <t>Wechelderzande, Belgium</t>
  </si>
  <si>
    <t>Melle</t>
  </si>
  <si>
    <t>Melle, Belgium</t>
  </si>
  <si>
    <t>Watervliet</t>
  </si>
  <si>
    <t>Watervliet, Belgium</t>
  </si>
  <si>
    <t>Archive-1900</t>
  </si>
  <si>
    <t xml:space="preserve"> Cheronzem, Russian</t>
  </si>
  <si>
    <t>modern 1</t>
  </si>
  <si>
    <t xml:space="preserve"> Kamennaya, Russian</t>
  </si>
  <si>
    <t>modern 2</t>
  </si>
  <si>
    <t>MT-SP5 240 ka</t>
  </si>
  <si>
    <t>WP-O 118 ka</t>
  </si>
  <si>
    <t>MT-SP 4b 124 ka</t>
  </si>
  <si>
    <t>MT-SP 2 40 ka</t>
  </si>
  <si>
    <t>MT-SP 3 29 ka</t>
  </si>
  <si>
    <t>MT-SP 8 3.9 ka</t>
  </si>
  <si>
    <t>loamy grassland</t>
  </si>
  <si>
    <t>Baden-Württemberg, Germany</t>
  </si>
  <si>
    <t>Mons</t>
  </si>
  <si>
    <t>Meadow</t>
  </si>
  <si>
    <t>Hummock Gangcha (GC)</t>
  </si>
  <si>
    <t>Qinghai-Tibet platau, China</t>
  </si>
  <si>
    <t>Control Gangcha (GC)</t>
  </si>
  <si>
    <t>Hummock Chengduo (CD)</t>
  </si>
  <si>
    <t>Control Chengduo (CD)</t>
  </si>
  <si>
    <t>Hummock Geermu (GEM)</t>
  </si>
  <si>
    <t>Control  Geermu (GEM)</t>
  </si>
  <si>
    <t>80 year cut</t>
  </si>
  <si>
    <t>125 year cut</t>
  </si>
  <si>
    <t>Tsuga forest</t>
  </si>
  <si>
    <t>Taiwan, China</t>
  </si>
  <si>
    <t>TD</t>
  </si>
  <si>
    <t>Ivory Coast</t>
  </si>
  <si>
    <t>BI</t>
  </si>
  <si>
    <t>Botucatu, Brazil</t>
  </si>
  <si>
    <t>PL</t>
  </si>
  <si>
    <t>Sao Paulo, Brazil</t>
  </si>
  <si>
    <t>Fine sites</t>
  </si>
  <si>
    <t>KFR</t>
  </si>
  <si>
    <t>Kakamega, Kenya</t>
  </si>
  <si>
    <t>QYS</t>
  </si>
  <si>
    <t>Dinghushan, China</t>
  </si>
  <si>
    <t>forset</t>
  </si>
  <si>
    <t>Colorado Island, Panama</t>
  </si>
  <si>
    <t>Chandemane, India</t>
  </si>
  <si>
    <t xml:space="preserve">Kalimantan, Indonesian </t>
  </si>
  <si>
    <t>northeastern Costa Rica</t>
  </si>
  <si>
    <t>MO</t>
  </si>
  <si>
    <t>Manaus, Brazil</t>
  </si>
  <si>
    <t>SO</t>
  </si>
  <si>
    <t>SU</t>
  </si>
  <si>
    <t>PO</t>
  </si>
  <si>
    <t>Forest_ariquemes</t>
  </si>
  <si>
    <t>Rondonia state, Brazil</t>
  </si>
  <si>
    <t>Forest_P.Bueno</t>
  </si>
  <si>
    <t>Forest (50 km)</t>
  </si>
  <si>
    <t>Humaita, Brazil</t>
  </si>
  <si>
    <t>Para, Brazil</t>
  </si>
  <si>
    <t>Harapan forest</t>
  </si>
  <si>
    <t>Sumatra, Indonesia</t>
  </si>
  <si>
    <t>Bukit forest</t>
  </si>
  <si>
    <t>Kotumsar</t>
  </si>
  <si>
    <t>Chhatisgarh, Central India</t>
  </si>
  <si>
    <t>Tirathgarh</t>
  </si>
  <si>
    <t xml:space="preserve">Forest </t>
  </si>
  <si>
    <t>KK</t>
  </si>
  <si>
    <t>WKS</t>
  </si>
  <si>
    <t>Xishuangbanna</t>
  </si>
  <si>
    <t>Xishuangbanna Tropical Botanical Garden</t>
  </si>
  <si>
    <t>Mediterranean</t>
  </si>
  <si>
    <t>Subtropical</t>
  </si>
  <si>
    <t>Temperate</t>
  </si>
  <si>
    <t>Tropical</t>
  </si>
  <si>
    <t>Climate</t>
  </si>
  <si>
    <t>Forest_biom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</si>
</sst>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_ "/>
    <numFmt numFmtId="166" formatCode="0.0_ "/>
    <numFmt numFmtId="167" formatCode="0.0"/>
  </numFmts>
  <fonts count="10">
    <font>
      <sz val="11"/>
      <color theme="1"/>
      <name val="Calibri"/>
      <family val="2"/>
      <charset val="134"/>
      <scheme val="minor"/>
    </font>
    <font>
      <sz val="10"/>
      <name val="Times New Roman"/>
      <family val="1"/>
    </font>
    <font>
      <sz val="10"/>
      <name val="等线"/>
      <family val="3"/>
      <charset val="13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65" fontId="1" fillId="0" borderId="0" xfId="0" applyNumberFormat="1" applyFont="1" applyFill="1" applyAlignment="1">
      <alignment horizontal="left" vertical="center"/>
    </xf>
    <xf numFmtId="166" fontId="1" fillId="0" borderId="0" xfId="0" applyNumberFormat="1" applyFont="1" applyFill="1" applyAlignment="1">
      <alignment horizontal="left" vertical="center"/>
    </xf>
    <xf numFmtId="166" fontId="1" fillId="0" borderId="0" xfId="0" applyNumberFormat="1" applyFont="1" applyFill="1" applyAlignment="1">
      <alignment horizontal="left" vertical="center" wrapText="1"/>
    </xf>
    <xf numFmtId="166" fontId="1" fillId="0" borderId="0" xfId="0" applyNumberFormat="1" applyFont="1" applyFill="1" applyAlignment="1">
      <alignment horizontal="center" vertical="center" wrapText="1"/>
    </xf>
    <xf numFmtId="16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67" fontId="1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Fill="1" applyAlignment="1">
      <alignment horizontal="right" vertical="center"/>
    </xf>
    <xf numFmtId="166" fontId="1" fillId="0" borderId="0" xfId="0" applyNumberFormat="1" applyFont="1" applyFill="1" applyAlignment="1">
      <alignment horizontal="right" vertical="top"/>
    </xf>
    <xf numFmtId="166" fontId="4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vertical="center"/>
    </xf>
    <xf numFmtId="0" fontId="7" fillId="0" borderId="0" xfId="1" applyFont="1" applyFill="1" applyBorder="1" applyAlignment="1" applyProtection="1">
      <alignment vertical="center"/>
    </xf>
    <xf numFmtId="164" fontId="1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9" fillId="0" borderId="0" xfId="1" applyFont="1" applyFill="1" applyBorder="1" applyAlignment="1" applyProtection="1">
      <alignment vertical="center"/>
    </xf>
    <xf numFmtId="0" fontId="1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_C (working) Precipitatio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3853173405449"/>
          <c:y val="0.10534275250570287"/>
          <c:w val="0.85316779064621251"/>
          <c:h val="0.87508539903242499"/>
        </c:manualLayout>
      </c:layout>
      <c:scatterChart>
        <c:scatterStyle val="lineMarker"/>
        <c:varyColors val="0"/>
        <c:ser>
          <c:idx val="0"/>
          <c:order val="0"/>
          <c:tx>
            <c:v>mediterranean grassland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4412146783105E-2"/>
                  <c:y val="-0.116092766461964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rgbClr val="0070C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y = -5.2x - 0.39</a:t>
                    </a:r>
                    <a:br>
                      <a:rPr lang="en-US" sz="1400" baseline="0">
                        <a:solidFill>
                          <a:srgbClr val="0070C0"/>
                        </a:solidFill>
                      </a:rPr>
                    </a:b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R² = 0.90</a:t>
                    </a:r>
                    <a:endParaRPr lang="en-US" sz="1400">
                      <a:solidFill>
                        <a:srgbClr val="0070C0"/>
                      </a:solidFill>
                    </a:endParaRP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70C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'Fig.1-2'!$T$3:$T$8</c:f>
              <c:numCache>
                <c:formatCode>General</c:formatCode>
                <c:ptCount val="6"/>
                <c:pt idx="0">
                  <c:v>-0.3811155150045496</c:v>
                </c:pt>
                <c:pt idx="1">
                  <c:v>-1.0115748299936969</c:v>
                </c:pt>
                <c:pt idx="2">
                  <c:v>-1.1995578786637435</c:v>
                </c:pt>
                <c:pt idx="3">
                  <c:v>-1.3756147585797349</c:v>
                </c:pt>
                <c:pt idx="4">
                  <c:v>-1.4336803784751888</c:v>
                </c:pt>
                <c:pt idx="5">
                  <c:v>-1.8016178699917058</c:v>
                </c:pt>
              </c:numCache>
            </c:numRef>
          </c:xVal>
          <c:yVal>
            <c:numRef>
              <c:f>'Fig.1-2'!$U$3:$U$8</c:f>
              <c:numCache>
                <c:formatCode>0.00</c:formatCode>
                <c:ptCount val="6"/>
                <c:pt idx="0">
                  <c:v>0.73</c:v>
                </c:pt>
                <c:pt idx="1">
                  <c:v>5.8415600000000003</c:v>
                </c:pt>
                <c:pt idx="2">
                  <c:v>6.8243999999999998</c:v>
                </c:pt>
                <c:pt idx="3">
                  <c:v>6.7171000000000003</c:v>
                </c:pt>
                <c:pt idx="4">
                  <c:v>6.6951000000000001</c:v>
                </c:pt>
                <c:pt idx="5">
                  <c:v>8.2444000000000006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A-44A6-A830-6BA6D92082A0}"/>
            </c:ext>
          </c:extLst>
        </c:ser>
        <c:ser>
          <c:idx val="1"/>
          <c:order val="1"/>
          <c:tx>
            <c:v>subtropical forest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436188780587829E-2"/>
                  <c:y val="-0.11022763760369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-18.2x - 14</a:t>
                    </a:r>
                    <a:b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1.00</a:t>
                    </a:r>
                    <a:endParaRPr lang="en-US" sz="1400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'Fig.1-2'!$T$14:$T$17</c:f>
              <c:numCache>
                <c:formatCode>0.00</c:formatCode>
                <c:ptCount val="4"/>
                <c:pt idx="0">
                  <c:v>-0.90173435786694489</c:v>
                </c:pt>
                <c:pt idx="1">
                  <c:v>-1.1692288417536689</c:v>
                </c:pt>
                <c:pt idx="2">
                  <c:v>-1.2504772283507637</c:v>
                </c:pt>
                <c:pt idx="3">
                  <c:v>-1.2800507284012019</c:v>
                </c:pt>
              </c:numCache>
            </c:numRef>
          </c:xVal>
          <c:yVal>
            <c:numRef>
              <c:f>'Fig.1-2'!$U$14:$U$17</c:f>
              <c:numCache>
                <c:formatCode>0.00</c:formatCode>
                <c:ptCount val="4"/>
                <c:pt idx="0">
                  <c:v>1.8848167539267</c:v>
                </c:pt>
                <c:pt idx="1">
                  <c:v>6.7277486910994702</c:v>
                </c:pt>
                <c:pt idx="2">
                  <c:v>8.1937172774869094</c:v>
                </c:pt>
                <c:pt idx="3">
                  <c:v>8.7958115183245997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A-44A6-A830-6BA6D92082A0}"/>
            </c:ext>
          </c:extLst>
        </c:ser>
        <c:ser>
          <c:idx val="2"/>
          <c:order val="2"/>
          <c:tx>
            <c:v>shrubland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2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679233535242583E-2"/>
                  <c:y val="-0.143514680067828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rgbClr val="00B05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rgbClr val="00B050"/>
                        </a:solidFill>
                      </a:rPr>
                      <a:t>y = -2.4x + 3.3</a:t>
                    </a:r>
                    <a:br>
                      <a:rPr lang="en-US" sz="1400" baseline="0">
                        <a:solidFill>
                          <a:srgbClr val="00B050"/>
                        </a:solidFill>
                      </a:rPr>
                    </a:br>
                    <a:r>
                      <a:rPr lang="en-US" sz="1400" baseline="0">
                        <a:solidFill>
                          <a:srgbClr val="00B050"/>
                        </a:solidFill>
                      </a:rPr>
                      <a:t>R² = 0.64</a:t>
                    </a:r>
                    <a:endParaRPr lang="en-US" sz="1400">
                      <a:solidFill>
                        <a:srgbClr val="00B050"/>
                      </a:solidFill>
                    </a:endParaRP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B05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'Fig.1-2'!$T$9:$T$13</c:f>
              <c:numCache>
                <c:formatCode>0.0_ </c:formatCode>
                <c:ptCount val="5"/>
                <c:pt idx="0">
                  <c:v>-0.13076828026902382</c:v>
                </c:pt>
                <c:pt idx="1">
                  <c:v>-0.29242982390206362</c:v>
                </c:pt>
                <c:pt idx="2">
                  <c:v>-0.40893539297350079</c:v>
                </c:pt>
                <c:pt idx="3">
                  <c:v>-0.56863623584101264</c:v>
                </c:pt>
                <c:pt idx="4">
                  <c:v>-0.65757731917779372</c:v>
                </c:pt>
              </c:numCache>
            </c:numRef>
          </c:xVal>
          <c:yVal>
            <c:numRef>
              <c:f>'Fig.1-2'!$U$9:$U$13</c:f>
              <c:numCache>
                <c:formatCode>0.0_ </c:formatCode>
                <c:ptCount val="5"/>
                <c:pt idx="0">
                  <c:v>3.1666666666666599</c:v>
                </c:pt>
                <c:pt idx="1">
                  <c:v>4.3636363636363598</c:v>
                </c:pt>
                <c:pt idx="2">
                  <c:v>4.5606060606060597</c:v>
                </c:pt>
                <c:pt idx="3">
                  <c:v>4.8333333333333304</c:v>
                </c:pt>
                <c:pt idx="4">
                  <c:v>4.4696969696969697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A-44A6-A830-6BA6D920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42687"/>
        <c:axId val="1318244767"/>
      </c:scatterChart>
      <c:valAx>
        <c:axId val="1318242687"/>
        <c:scaling>
          <c:orientation val="minMax"/>
          <c:max val="-0.1"/>
          <c:min val="-1.9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>
                    <a:effectLst/>
                  </a:rPr>
                  <a:t>Lg TN (Lg %) </a:t>
                </a:r>
                <a:endParaRPr lang="ru-RU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27955941016623"/>
              <c:y val="1.265220079177050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.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18244767"/>
        <c:crossesAt val="10"/>
        <c:crossBetween val="midCat"/>
        <c:majorUnit val="0.4"/>
      </c:valAx>
      <c:valAx>
        <c:axId val="131824476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2000" b="1" i="0" baseline="0">
                    <a:effectLst/>
                  </a:rPr>
                  <a:t>δ</a:t>
                </a:r>
                <a:r>
                  <a:rPr lang="en-US" sz="2000" b="1" i="0" baseline="30000">
                    <a:effectLst/>
                  </a:rPr>
                  <a:t>15</a:t>
                </a:r>
                <a:r>
                  <a:rPr lang="en-US" sz="2000" b="1" i="0" baseline="0">
                    <a:effectLst/>
                  </a:rPr>
                  <a:t>N (</a:t>
                </a:r>
                <a:r>
                  <a:rPr lang="en-US" sz="2000" b="1" i="0" u="none" strike="noStrike" baseline="0">
                    <a:effectLst/>
                  </a:rPr>
                  <a:t>‰)</a:t>
                </a:r>
                <a:endParaRPr lang="ru-RU" sz="20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1.0321594142740689E-2"/>
              <c:y val="0.40895377128953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18242687"/>
        <c:crossesAt val="-2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7253152456545"/>
          <c:y val="0.1087647416733077"/>
          <c:w val="0.85133708926833329"/>
          <c:h val="0.87546885547205644"/>
        </c:manualLayout>
      </c:layout>
      <c:scatterChart>
        <c:scatterStyle val="lineMarker"/>
        <c:varyColors val="0"/>
        <c:ser>
          <c:idx val="0"/>
          <c:order val="0"/>
          <c:tx>
            <c:v>Mediterranean grassland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4.0977093401098749E-3"/>
                  <c:y val="-0.146770550485190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rgbClr val="0070C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y = -2.8x - 27</a:t>
                    </a:r>
                    <a:br>
                      <a:rPr lang="en-US" sz="1400" baseline="0">
                        <a:solidFill>
                          <a:srgbClr val="0070C0"/>
                        </a:solidFill>
                      </a:rPr>
                    </a:b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R² = 0.92</a:t>
                    </a:r>
                    <a:endParaRPr lang="en-US" sz="1400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70C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'Fig.1-2'!$O$3:$O$8</c:f>
              <c:numCache>
                <c:formatCode>0.0_ </c:formatCode>
                <c:ptCount val="6"/>
                <c:pt idx="0">
                  <c:v>0.7614226209848719</c:v>
                </c:pt>
                <c:pt idx="1">
                  <c:v>-2.3481288869335527E-2</c:v>
                </c:pt>
                <c:pt idx="2">
                  <c:v>-0.35927316158151074</c:v>
                </c:pt>
                <c:pt idx="3">
                  <c:v>-0.64450825154649072</c:v>
                </c:pt>
                <c:pt idx="4">
                  <c:v>-0.76944890370491481</c:v>
                </c:pt>
                <c:pt idx="5">
                  <c:v>-1.246568625983802</c:v>
                </c:pt>
              </c:numCache>
            </c:numRef>
          </c:xVal>
          <c:yVal>
            <c:numRef>
              <c:f>'Fig.1-2'!$P$3:$P$8</c:f>
              <c:numCache>
                <c:formatCode>0.0_ </c:formatCode>
                <c:ptCount val="6"/>
                <c:pt idx="0">
                  <c:v>-28.799499999999998</c:v>
                </c:pt>
                <c:pt idx="1">
                  <c:v>-27.122299999999999</c:v>
                </c:pt>
                <c:pt idx="2">
                  <c:v>-25.798200000000001</c:v>
                </c:pt>
                <c:pt idx="3">
                  <c:v>-24.483000000000001</c:v>
                </c:pt>
                <c:pt idx="4">
                  <c:v>-23.582599999999999</c:v>
                </c:pt>
                <c:pt idx="5">
                  <c:v>-23.829799999999999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B-49EF-A392-7248C0360875}"/>
            </c:ext>
          </c:extLst>
        </c:ser>
        <c:ser>
          <c:idx val="2"/>
          <c:order val="1"/>
          <c:tx>
            <c:v>Subtropical forest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0.1"/>
            <c:backward val="5.000000000000001E-2"/>
            <c:dispRSqr val="1"/>
            <c:dispEq val="1"/>
            <c:trendlineLbl>
              <c:layout>
                <c:manualLayout>
                  <c:x val="4.9012165424949274E-2"/>
                  <c:y val="-0.210532123696221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-6.5x - 23</a:t>
                    </a:r>
                    <a:b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0.99</a:t>
                    </a:r>
                    <a:endParaRPr lang="en-US" sz="1400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'Fig.1-2'!$O$14:$O$17</c:f>
              <c:numCache>
                <c:formatCode>0.0_ </c:formatCode>
                <c:ptCount val="4"/>
                <c:pt idx="0">
                  <c:v>0.26845340338958412</c:v>
                </c:pt>
                <c:pt idx="1">
                  <c:v>-0.12602726631953462</c:v>
                </c:pt>
                <c:pt idx="2">
                  <c:v>-0.27426371787026277</c:v>
                </c:pt>
                <c:pt idx="3">
                  <c:v>-0.33549180444757265</c:v>
                </c:pt>
              </c:numCache>
            </c:numRef>
          </c:xVal>
          <c:yVal>
            <c:numRef>
              <c:f>'Fig.1-2'!$P$14:$P$17</c:f>
              <c:numCache>
                <c:formatCode>0.0_ </c:formatCode>
                <c:ptCount val="4"/>
                <c:pt idx="0">
                  <c:v>-25.078833511265898</c:v>
                </c:pt>
                <c:pt idx="1">
                  <c:v>-22.457717592852699</c:v>
                </c:pt>
                <c:pt idx="2">
                  <c:v>-21.3620273079732</c:v>
                </c:pt>
                <c:pt idx="3">
                  <c:v>-21.2904422093611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BB-49EF-A392-7248C0360875}"/>
            </c:ext>
          </c:extLst>
        </c:ser>
        <c:ser>
          <c:idx val="1"/>
          <c:order val="2"/>
          <c:tx>
            <c:v>Temperate shrubland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2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forward val="0.1"/>
            <c:backward val="5.000000000000001E-2"/>
            <c:dispRSqr val="1"/>
            <c:dispEq val="1"/>
            <c:trendlineLbl>
              <c:layout>
                <c:manualLayout>
                  <c:x val="3.429410709641089E-2"/>
                  <c:y val="-0.133121769199164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rgbClr val="00B05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rgbClr val="00B050"/>
                        </a:solidFill>
                      </a:rPr>
                      <a:t>y = -2.5x - 24</a:t>
                    </a:r>
                    <a:br>
                      <a:rPr lang="en-US" sz="1400" baseline="0">
                        <a:solidFill>
                          <a:srgbClr val="00B050"/>
                        </a:solidFill>
                      </a:rPr>
                    </a:br>
                    <a:r>
                      <a:rPr lang="en-US" sz="1400" baseline="0">
                        <a:solidFill>
                          <a:srgbClr val="00B050"/>
                        </a:solidFill>
                      </a:rPr>
                      <a:t>R² = 0.92</a:t>
                    </a:r>
                    <a:endParaRPr lang="en-US" sz="1400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B05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'Fig.1-2'!$O$9:$O$13</c:f>
              <c:numCache>
                <c:formatCode>0.0_ </c:formatCode>
                <c:ptCount val="5"/>
                <c:pt idx="0">
                  <c:v>0.87737134586977406</c:v>
                </c:pt>
                <c:pt idx="1">
                  <c:v>0.65609820201283187</c:v>
                </c:pt>
                <c:pt idx="2">
                  <c:v>0.54900326202578786</c:v>
                </c:pt>
                <c:pt idx="3">
                  <c:v>0.36735592102601899</c:v>
                </c:pt>
                <c:pt idx="4">
                  <c:v>0.3010299956639812</c:v>
                </c:pt>
              </c:numCache>
            </c:numRef>
          </c:xVal>
          <c:yVal>
            <c:numRef>
              <c:f>'Fig.1-2'!$P$9:$P$13</c:f>
              <c:numCache>
                <c:formatCode>0.0_ </c:formatCode>
                <c:ptCount val="5"/>
                <c:pt idx="0">
                  <c:v>-26.1360462873674</c:v>
                </c:pt>
                <c:pt idx="1">
                  <c:v>-25.247097396335501</c:v>
                </c:pt>
                <c:pt idx="2">
                  <c:v>-24.932960462873599</c:v>
                </c:pt>
                <c:pt idx="3">
                  <c:v>-24.720270009643201</c:v>
                </c:pt>
                <c:pt idx="4">
                  <c:v>-24.666499517839899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BB-49EF-A392-7248C036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42687"/>
        <c:axId val="1318244767"/>
      </c:scatterChart>
      <c:valAx>
        <c:axId val="1318242687"/>
        <c:scaling>
          <c:orientation val="minMax"/>
          <c:min val="-1.4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>
                    <a:effectLst/>
                  </a:rPr>
                  <a:t>Lg SOC (Lg %)</a:t>
                </a:r>
                <a:endParaRPr lang="ru-RU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0638006547954547"/>
              <c:y val="1.622766222714769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.0_ 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18244767"/>
        <c:crosses val="autoZero"/>
        <c:crossBetween val="midCat"/>
      </c:valAx>
      <c:valAx>
        <c:axId val="1318244767"/>
        <c:scaling>
          <c:orientation val="minMax"/>
          <c:max val="-20"/>
          <c:min val="-3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2000" b="1" i="0" baseline="0">
                    <a:effectLst/>
                  </a:rPr>
                  <a:t>δ</a:t>
                </a:r>
                <a:r>
                  <a:rPr lang="en-US" sz="2000" b="1" i="0" baseline="30000">
                    <a:effectLst/>
                  </a:rPr>
                  <a:t>13</a:t>
                </a:r>
                <a:r>
                  <a:rPr lang="en-US" sz="2000" b="1" i="0" baseline="0">
                    <a:effectLst/>
                  </a:rPr>
                  <a:t>C (</a:t>
                </a:r>
                <a:r>
                  <a:rPr lang="en-US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‰)</a:t>
                </a:r>
                <a:endParaRPr lang="ru-RU" sz="2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085118300434594E-2"/>
              <c:y val="0.43231143552311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18242687"/>
        <c:crossesAt val="-1.4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6330971094747651"/>
          <c:y val="0.12649424307880164"/>
          <c:w val="0.39750467532433936"/>
          <c:h val="0.12545180757514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7253152456545"/>
          <c:y val="0.1087647416733077"/>
          <c:w val="0.85133708926833329"/>
          <c:h val="0.87546885547205644"/>
        </c:manualLayout>
      </c:layout>
      <c:scatterChart>
        <c:scatterStyle val="lineMarker"/>
        <c:varyColors val="0"/>
        <c:ser>
          <c:idx val="0"/>
          <c:order val="0"/>
          <c:tx>
            <c:v>Mediterranean grassland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power"/>
            <c:forward val="0.2"/>
            <c:dispRSqr val="1"/>
            <c:dispEq val="1"/>
            <c:trendlineLbl>
              <c:layout>
                <c:manualLayout>
                  <c:x val="-0.17948601968901678"/>
                  <c:y val="1.62069537734595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rgbClr val="0070C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y = 6.3</a:t>
                    </a:r>
                    <a:r>
                      <a:rPr lang="en-US" sz="1400" baseline="30000">
                        <a:solidFill>
                          <a:srgbClr val="0070C0"/>
                        </a:solidFill>
                      </a:rPr>
                      <a:t>-0.94</a:t>
                    </a:r>
                    <a:br>
                      <a:rPr lang="en-US" sz="1400" baseline="0">
                        <a:solidFill>
                          <a:srgbClr val="0070C0"/>
                        </a:solidFill>
                      </a:rPr>
                    </a:b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R² = 0.84</a:t>
                    </a:r>
                    <a:endParaRPr lang="en-US" sz="1400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70C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'Fig.1-2'!$N$3:$N$8</c:f>
              <c:numCache>
                <c:formatCode>0.0_ </c:formatCode>
                <c:ptCount val="6"/>
                <c:pt idx="0">
                  <c:v>5.7732799999999997</c:v>
                </c:pt>
                <c:pt idx="1">
                  <c:v>0.94736799999999999</c:v>
                </c:pt>
                <c:pt idx="2">
                  <c:v>0.437247</c:v>
                </c:pt>
                <c:pt idx="3">
                  <c:v>0.22672100000000001</c:v>
                </c:pt>
                <c:pt idx="4">
                  <c:v>0.17004</c:v>
                </c:pt>
                <c:pt idx="5">
                  <c:v>5.66802E-2</c:v>
                </c:pt>
              </c:numCache>
            </c:numRef>
          </c:xVal>
          <c:yVal>
            <c:numRef>
              <c:f>'Fig.1-2'!$M$3:$M$8</c:f>
              <c:numCache>
                <c:formatCode>@</c:formatCode>
                <c:ptCount val="6"/>
                <c:pt idx="0">
                  <c:v>1</c:v>
                </c:pt>
                <c:pt idx="1">
                  <c:v>6.5</c:v>
                </c:pt>
                <c:pt idx="2">
                  <c:v>16</c:v>
                </c:pt>
                <c:pt idx="3">
                  <c:v>30.5</c:v>
                </c:pt>
                <c:pt idx="4">
                  <c:v>45.5</c:v>
                </c:pt>
                <c:pt idx="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B-49EF-A392-7248C0360875}"/>
            </c:ext>
          </c:extLst>
        </c:ser>
        <c:ser>
          <c:idx val="2"/>
          <c:order val="1"/>
          <c:tx>
            <c:v>Subtropical forest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lgDash"/>
              </a:ln>
              <a:effectLst/>
            </c:spPr>
            <c:trendlineType val="power"/>
            <c:forward val="0.30000000000000004"/>
            <c:backward val="0.1"/>
            <c:dispRSqr val="1"/>
            <c:dispEq val="1"/>
            <c:trendlineLbl>
              <c:layout>
                <c:manualLayout>
                  <c:x val="4.408841685230605E-3"/>
                  <c:y val="0.178202537085622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11x</a:t>
                    </a:r>
                    <a:r>
                      <a:rPr lang="en-US" sz="1400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-1.4</a:t>
                    </a:r>
                    <a:b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sz="14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0.94</a:t>
                    </a:r>
                    <a:endParaRPr lang="en-US" sz="1400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'Fig.1-2'!$N$14:$N$17</c:f>
              <c:numCache>
                <c:formatCode>0.0_ </c:formatCode>
                <c:ptCount val="4"/>
                <c:pt idx="0">
                  <c:v>1.85546772068511</c:v>
                </c:pt>
                <c:pt idx="1">
                  <c:v>0.74812252964426795</c:v>
                </c:pt>
                <c:pt idx="2">
                  <c:v>0.53178524374176495</c:v>
                </c:pt>
                <c:pt idx="3">
                  <c:v>0.46185770750988098</c:v>
                </c:pt>
              </c:numCache>
            </c:numRef>
          </c:xVal>
          <c:yVal>
            <c:numRef>
              <c:f>'Fig.1-2'!$M$14:$M$17</c:f>
              <c:numCache>
                <c:formatCode>@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BB-49EF-A392-7248C0360875}"/>
            </c:ext>
          </c:extLst>
        </c:ser>
        <c:ser>
          <c:idx val="1"/>
          <c:order val="2"/>
          <c:tx>
            <c:v>Temperate shrubland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2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power"/>
            <c:forward val="0.2"/>
            <c:backward val="0.2"/>
            <c:dispRSqr val="1"/>
            <c:dispEq val="1"/>
            <c:trendlineLbl>
              <c:layout>
                <c:manualLayout>
                  <c:x val="-0.38796942546360669"/>
                  <c:y val="0.382669131041897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rgbClr val="00B05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solidFill>
                          <a:srgbClr val="00B050"/>
                        </a:solidFill>
                      </a:rPr>
                      <a:t>y = 190x</a:t>
                    </a:r>
                    <a:r>
                      <a:rPr lang="en-US" sz="1400" baseline="30000">
                        <a:solidFill>
                          <a:srgbClr val="00B050"/>
                        </a:solidFill>
                      </a:rPr>
                      <a:t>-1.7</a:t>
                    </a:r>
                    <a:br>
                      <a:rPr lang="en-US" sz="1400" baseline="0">
                        <a:solidFill>
                          <a:srgbClr val="00B050"/>
                        </a:solidFill>
                      </a:rPr>
                    </a:br>
                    <a:r>
                      <a:rPr lang="en-US" sz="1400" baseline="0">
                        <a:solidFill>
                          <a:srgbClr val="00B050"/>
                        </a:solidFill>
                      </a:rPr>
                      <a:t>R² = 0.94</a:t>
                    </a:r>
                    <a:endParaRPr lang="en-US" sz="1400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B05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'Fig.1-2'!$N$9:$N$13</c:f>
              <c:numCache>
                <c:formatCode>0.0_ </c:formatCode>
                <c:ptCount val="5"/>
                <c:pt idx="0">
                  <c:v>7.54</c:v>
                </c:pt>
                <c:pt idx="1">
                  <c:v>4.53</c:v>
                </c:pt>
                <c:pt idx="2">
                  <c:v>3.54</c:v>
                </c:pt>
                <c:pt idx="3">
                  <c:v>2.33</c:v>
                </c:pt>
                <c:pt idx="4">
                  <c:v>2</c:v>
                </c:pt>
              </c:numCache>
            </c:numRef>
          </c:xVal>
          <c:yVal>
            <c:numRef>
              <c:f>'Fig.1-2'!$M$9:$M$13</c:f>
              <c:numCache>
                <c:formatCode>@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BB-49EF-A392-7248C036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42687"/>
        <c:axId val="1318244767"/>
      </c:scatterChart>
      <c:valAx>
        <c:axId val="1318242687"/>
        <c:scaling>
          <c:orientation val="minMax"/>
          <c:max val="8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>
                    <a:effectLst/>
                  </a:rPr>
                  <a:t>SOC (%)</a:t>
                </a:r>
                <a:endParaRPr lang="ru-RU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695194080488979"/>
              <c:y val="3.462439398364812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.0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18244767"/>
        <c:crosses val="autoZero"/>
        <c:crossBetween val="midCat"/>
      </c:valAx>
      <c:valAx>
        <c:axId val="1318244767"/>
        <c:scaling>
          <c:orientation val="maxMin"/>
          <c:max val="7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2000" b="1" i="0" baseline="0">
                    <a:effectLst/>
                  </a:rPr>
                  <a:t>Depth</a:t>
                </a:r>
                <a:r>
                  <a:rPr lang="en-US" sz="2000" b="1" i="0" baseline="0">
                    <a:effectLst/>
                  </a:rPr>
                  <a:t> (</a:t>
                </a:r>
                <a:r>
                  <a:rPr lang="en-US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cm)</a:t>
                </a:r>
                <a:endParaRPr lang="ru-RU" sz="2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085118300434594E-2"/>
              <c:y val="0.43231143552311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_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18242687"/>
        <c:crossesAt val="0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6482398240872522"/>
          <c:y val="0.82368803839292148"/>
          <c:w val="0.39750467532433936"/>
          <c:h val="0.12545180757514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7253152456545"/>
          <c:y val="0.1087647416733077"/>
          <c:w val="0.85133708926833329"/>
          <c:h val="0.87546885547205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00B0F0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111005921645929"/>
                  <c:y val="-0.596631446186064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2E+09e</a:t>
                    </a:r>
                    <a:r>
                      <a:rPr lang="en-US" baseline="3000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0.73x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0.88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'Fig.1-2'!$P$3:$P$8</c:f>
              <c:numCache>
                <c:formatCode>0.0_ </c:formatCode>
                <c:ptCount val="6"/>
                <c:pt idx="0">
                  <c:v>-28.799499999999998</c:v>
                </c:pt>
                <c:pt idx="1">
                  <c:v>-27.122299999999999</c:v>
                </c:pt>
                <c:pt idx="2">
                  <c:v>-25.798200000000001</c:v>
                </c:pt>
                <c:pt idx="3">
                  <c:v>-24.483000000000001</c:v>
                </c:pt>
                <c:pt idx="4">
                  <c:v>-23.582599999999999</c:v>
                </c:pt>
                <c:pt idx="5">
                  <c:v>-23.829799999999999</c:v>
                </c:pt>
              </c:numCache>
            </c:numRef>
          </c:xVal>
          <c:yVal>
            <c:numRef>
              <c:f>'Fig.1-2'!$M$3:$M$8</c:f>
              <c:numCache>
                <c:formatCode>@</c:formatCode>
                <c:ptCount val="6"/>
                <c:pt idx="0">
                  <c:v>1</c:v>
                </c:pt>
                <c:pt idx="1">
                  <c:v>6.5</c:v>
                </c:pt>
                <c:pt idx="2">
                  <c:v>16</c:v>
                </c:pt>
                <c:pt idx="3">
                  <c:v>30.5</c:v>
                </c:pt>
                <c:pt idx="4">
                  <c:v>45.5</c:v>
                </c:pt>
                <c:pt idx="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B-49EF-A392-7248C0360875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exp"/>
            <c:forward val="0.1"/>
            <c:backward val="0.5"/>
            <c:dispRSqr val="1"/>
            <c:dispEq val="1"/>
            <c:trendlineLbl>
              <c:layout>
                <c:manualLayout>
                  <c:x val="-9.1350278057367437E-2"/>
                  <c:y val="-0.115005812288879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1E+06e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0.49x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0.84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'Fig.1-2'!$P$14:$P$17</c:f>
              <c:numCache>
                <c:formatCode>0.0_ </c:formatCode>
                <c:ptCount val="4"/>
                <c:pt idx="0">
                  <c:v>-25.078833511265898</c:v>
                </c:pt>
                <c:pt idx="1">
                  <c:v>-22.457717592852699</c:v>
                </c:pt>
                <c:pt idx="2">
                  <c:v>-21.3620273079732</c:v>
                </c:pt>
                <c:pt idx="3">
                  <c:v>-21.2904422093611</c:v>
                </c:pt>
              </c:numCache>
            </c:numRef>
          </c:xVal>
          <c:yVal>
            <c:numRef>
              <c:f>'Fig.1-2'!$M$14:$M$17</c:f>
              <c:numCache>
                <c:formatCode>@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BB-49EF-A392-7248C0360875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star"/>
            <c:size val="12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lgDash"/>
              </a:ln>
              <a:effectLst/>
            </c:spPr>
            <c:trendlineType val="exp"/>
            <c:forward val="0.30000000000000004"/>
            <c:backward val="0.5"/>
            <c:dispRSqr val="1"/>
            <c:dispEq val="1"/>
            <c:trendlineLbl>
              <c:layout>
                <c:manualLayout>
                  <c:x val="-1.8207423338203556E-2"/>
                  <c:y val="-0.155020929355461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rgbClr val="00B05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1E+18e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1.53x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0.85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B05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'Fig.1-2'!$P$9:$P$13</c:f>
              <c:numCache>
                <c:formatCode>0.0_ </c:formatCode>
                <c:ptCount val="5"/>
                <c:pt idx="0">
                  <c:v>-26.1360462873674</c:v>
                </c:pt>
                <c:pt idx="1">
                  <c:v>-25.247097396335501</c:v>
                </c:pt>
                <c:pt idx="2">
                  <c:v>-24.932960462873599</c:v>
                </c:pt>
                <c:pt idx="3">
                  <c:v>-24.720270009643201</c:v>
                </c:pt>
                <c:pt idx="4">
                  <c:v>-24.666499517839899</c:v>
                </c:pt>
              </c:numCache>
            </c:numRef>
          </c:xVal>
          <c:yVal>
            <c:numRef>
              <c:f>'Fig.1-2'!$M$9:$M$13</c:f>
              <c:numCache>
                <c:formatCode>@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BB-49EF-A392-7248C036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42687"/>
        <c:axId val="1318244767"/>
      </c:scatterChart>
      <c:valAx>
        <c:axId val="1318242687"/>
        <c:scaling>
          <c:orientation val="minMax"/>
          <c:max val="-21"/>
          <c:min val="-29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2000" b="1" i="0" baseline="0">
                    <a:effectLst/>
                  </a:rPr>
                  <a:t>δ</a:t>
                </a:r>
                <a:r>
                  <a:rPr lang="en-US" sz="2000" b="1" i="0" baseline="30000">
                    <a:effectLst/>
                  </a:rPr>
                  <a:t>13</a:t>
                </a:r>
                <a:r>
                  <a:rPr lang="en-US" sz="2000" b="1" i="0" baseline="0">
                    <a:effectLst/>
                  </a:rPr>
                  <a:t>C (</a:t>
                </a:r>
                <a:r>
                  <a:rPr lang="en-US" sz="2000" b="1" i="0" u="none" strike="noStrike" baseline="0">
                    <a:effectLst/>
                  </a:rPr>
                  <a:t>‰</a:t>
                </a:r>
                <a:r>
                  <a:rPr lang="en-US" sz="2000" b="1" i="0" baseline="0">
                    <a:effectLst/>
                  </a:rPr>
                  <a:t>)</a:t>
                </a:r>
                <a:endParaRPr lang="ru-RU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695194080488979"/>
              <c:y val="3.462439398364812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.0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18244767"/>
        <c:crosses val="autoZero"/>
        <c:crossBetween val="midCat"/>
      </c:valAx>
      <c:valAx>
        <c:axId val="1318244767"/>
        <c:scaling>
          <c:orientation val="maxMin"/>
          <c:max val="7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2000" b="1" i="0" baseline="0">
                    <a:effectLst/>
                  </a:rPr>
                  <a:t>Depth</a:t>
                </a:r>
                <a:r>
                  <a:rPr lang="en-US" sz="2000" b="1" i="0" baseline="0">
                    <a:effectLst/>
                  </a:rPr>
                  <a:t> (</a:t>
                </a:r>
                <a:r>
                  <a:rPr lang="en-US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cm)</a:t>
                </a:r>
                <a:endParaRPr lang="ru-RU" sz="2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085118300434594E-2"/>
              <c:y val="0.43231143552311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_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18242687"/>
        <c:crossesAt val="-29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294156</xdr:colOff>
      <xdr:row>61</xdr:row>
      <xdr:rowOff>5603</xdr:rowOff>
    </xdr:from>
    <xdr:to>
      <xdr:col>24</xdr:col>
      <xdr:colOff>294157</xdr:colOff>
      <xdr:row>101</xdr:row>
      <xdr:rowOff>81244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AB68CC-D612-4E60-88FB-EB515B8A6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156402</xdr:colOff>
      <xdr:row>61</xdr:row>
      <xdr:rowOff>10885</xdr:rowOff>
    </xdr:from>
    <xdr:to>
      <xdr:col>9</xdr:col>
      <xdr:colOff>98050</xdr:colOff>
      <xdr:row>101</xdr:row>
      <xdr:rowOff>86526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B29C43BA-6837-483F-9402-BC52617DB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255365</xdr:colOff>
      <xdr:row>17</xdr:row>
      <xdr:rowOff>100205</xdr:rowOff>
    </xdr:from>
    <xdr:to>
      <xdr:col>24</xdr:col>
      <xdr:colOff>280149</xdr:colOff>
      <xdr:row>57</xdr:row>
      <xdr:rowOff>147831</xdr:rowOff>
    </xdr:to>
    <xdr:graphicFrame macro="">
      <xdr:nvGraphicFramePr>
        <xdr:cNvPr id="5" name="Диаграмма 2">
          <a:extLst>
            <a:ext uri="{FF2B5EF4-FFF2-40B4-BE49-F238E27FC236}">
              <a16:creationId xmlns:a16="http://schemas.microsoft.com/office/drawing/2014/main" id="{A205BC09-DA44-60EF-BBC0-CD07EE88F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83275</xdr:colOff>
      <xdr:row>17</xdr:row>
      <xdr:rowOff>92200</xdr:rowOff>
    </xdr:from>
    <xdr:to>
      <xdr:col>9</xdr:col>
      <xdr:colOff>216527</xdr:colOff>
      <xdr:row>57</xdr:row>
      <xdr:rowOff>139826</xdr:rowOff>
    </xdr:to>
    <xdr:graphicFrame macro="">
      <xdr:nvGraphicFramePr>
        <xdr:cNvPr id="6" name="Диаграмма 2">
          <a:extLst>
            <a:ext uri="{FF2B5EF4-FFF2-40B4-BE49-F238E27FC236}">
              <a16:creationId xmlns:a16="http://schemas.microsoft.com/office/drawing/2014/main" id="{F577A41B-3F7C-5695-806C-DF39FBECD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0.31208</cdr:x>
      <cdr:y>0.55278</cdr:y>
    </cdr:from>
    <cdr:to>
      <cdr:x>0.4615</cdr:x>
      <cdr:y>0.62228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2AC8E7B-3099-7563-E03F-C9DD8020AFD5}"/>
            </a:ext>
          </a:extLst>
        </cdr:cNvPr>
        <cdr:cNvSpPr txBox="1"/>
      </cdr:nvSpPr>
      <cdr:spPr>
        <a:xfrm xmlns:a="http://schemas.openxmlformats.org/drawingml/2006/main">
          <a:off x="2447980" y="3742935"/>
          <a:ext cx="1172055" cy="470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24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β</a:t>
          </a:r>
          <a:r>
            <a:rPr lang="en-US" sz="2400">
              <a:solidFill>
                <a:schemeClr val="accent2">
                  <a:lumMod val="75000"/>
                </a:schemeClr>
              </a:solidFill>
            </a:rPr>
            <a:t>=-18.2</a:t>
          </a:r>
        </a:p>
      </cdr:txBody>
    </cdr:sp>
  </cdr:relSizeAnchor>
  <cdr:relSizeAnchor xmlns:cdr="http://schemas.openxmlformats.org/drawingml/2006/chartDrawing">
    <cdr:from>
      <cdr:x>0.2779</cdr:x>
      <cdr:y>0.64062</cdr:y>
    </cdr:from>
    <cdr:to>
      <cdr:x>0.52781</cdr:x>
      <cdr:y>0.64227</cdr:y>
    </cdr:to>
    <cdr:cxnSp macro="">
      <cdr:nvCxnSpPr>
        <cdr:cNvPr id="3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228032D3-9CE8-1BD5-F717-C735634502E7}"/>
            </a:ext>
          </a:extLst>
        </cdr:cNvPr>
        <cdr:cNvCxnSpPr/>
      </cdr:nvCxnSpPr>
      <cdr:spPr>
        <a:xfrm xmlns:a="http://schemas.openxmlformats.org/drawingml/2006/main" flipV="1">
          <a:off x="2179918" y="4337728"/>
          <a:ext cx="1960313" cy="11172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2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0.44996</cdr:x>
      <cdr:y>0.54324</cdr:y>
    </cdr:from>
    <cdr:to>
      <cdr:x>0.49464</cdr:x>
      <cdr:y>0.64046</cdr:y>
    </cdr:to>
    <cdr:sp macro="" textlink="">
      <cdr:nvSpPr>
        <cdr:cNvPr id="10" name="Полилиния 9"/>
        <cdr:cNvSpPr/>
      </cdr:nvSpPr>
      <cdr:spPr>
        <a:xfrm xmlns:a="http://schemas.openxmlformats.org/drawingml/2006/main">
          <a:off x="3529526" y="3678330"/>
          <a:ext cx="350510" cy="658346"/>
        </a:xfrm>
        <a:custGeom xmlns:a="http://schemas.openxmlformats.org/drawingml/2006/main">
          <a:avLst/>
          <a:gdLst>
            <a:gd name="connsiteX0" fmla="*/ 326 w 350510"/>
            <a:gd name="connsiteY0" fmla="*/ 658346 h 658346"/>
            <a:gd name="connsiteX1" fmla="*/ 56356 w 350510"/>
            <a:gd name="connsiteY1" fmla="*/ 266140 h 658346"/>
            <a:gd name="connsiteX2" fmla="*/ 350510 w 350510"/>
            <a:gd name="connsiteY2" fmla="*/ 0 h 6583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50510" h="658346">
              <a:moveTo>
                <a:pt x="326" y="658346"/>
              </a:moveTo>
              <a:cubicBezTo>
                <a:pt x="-841" y="517105"/>
                <a:pt x="-2008" y="375864"/>
                <a:pt x="56356" y="266140"/>
              </a:cubicBezTo>
              <a:cubicBezTo>
                <a:pt x="114720" y="156416"/>
                <a:pt x="232615" y="78208"/>
                <a:pt x="350510" y="0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0.5791</cdr:x>
      <cdr:y>0.77752</cdr:y>
    </cdr:from>
    <cdr:to>
      <cdr:x>0.72883</cdr:x>
      <cdr:y>0.84702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2AC8E7B-3099-7563-E03F-C9DD8020AFD5}"/>
            </a:ext>
          </a:extLst>
        </cdr:cNvPr>
        <cdr:cNvSpPr txBox="1"/>
      </cdr:nvSpPr>
      <cdr:spPr>
        <a:xfrm xmlns:a="http://schemas.openxmlformats.org/drawingml/2006/main">
          <a:off x="4923086" y="5115378"/>
          <a:ext cx="12729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4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β</a:t>
          </a:r>
          <a:r>
            <a:rPr lang="en-US" sz="2400">
              <a:solidFill>
                <a:schemeClr val="accent1">
                  <a:lumMod val="75000"/>
                </a:schemeClr>
              </a:solidFill>
            </a:rPr>
            <a:t>=-2.8</a:t>
          </a:r>
        </a:p>
      </cdr:txBody>
    </cdr:sp>
  </cdr:relSizeAnchor>
  <cdr:relSizeAnchor xmlns:cdr="http://schemas.openxmlformats.org/drawingml/2006/chartDrawing">
    <cdr:from>
      <cdr:x>0.56096</cdr:x>
      <cdr:y>0.85295</cdr:y>
    </cdr:from>
    <cdr:to>
      <cdr:x>0.81139</cdr:x>
      <cdr:y>0.8546</cdr:y>
    </cdr:to>
    <cdr:cxnSp macro="">
      <cdr:nvCxnSpPr>
        <cdr:cNvPr id="4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228032D3-9CE8-1BD5-F717-C735634502E7}"/>
            </a:ext>
          </a:extLst>
        </cdr:cNvPr>
        <cdr:cNvCxnSpPr/>
      </cdr:nvCxnSpPr>
      <cdr:spPr>
        <a:xfrm xmlns:a="http://schemas.openxmlformats.org/drawingml/2006/main" flipV="1">
          <a:off x="4768849" y="5611586"/>
          <a:ext cx="2129012" cy="10885"/>
        </a:xfrm>
        <a:prstGeom xmlns:a="http://schemas.openxmlformats.org/drawingml/2006/main" prst="line">
          <a:avLst/>
        </a:prstGeom>
        <a:ln xmlns:a="http://schemas.openxmlformats.org/drawingml/2006/main" w="9525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0.69537</cdr:x>
      <cdr:y>0.77424</cdr:y>
    </cdr:from>
    <cdr:to>
      <cdr:x>0.70791</cdr:x>
      <cdr:y>0.85342</cdr:y>
    </cdr:to>
    <cdr:sp macro="" textlink="">
      <cdr:nvSpPr>
        <cdr:cNvPr id="8" name="Freihandform: Form 7">
          <a:extLst xmlns:a="http://schemas.openxmlformats.org/drawingml/2006/main">
            <a:ext uri="{FF2B5EF4-FFF2-40B4-BE49-F238E27FC236}">
              <a16:creationId xmlns:a16="http://schemas.microsoft.com/office/drawing/2014/main" id="{CCDFDBD1-61C3-1FC3-BBDB-21BAF96672BF}"/>
            </a:ext>
          </a:extLst>
        </cdr:cNvPr>
        <cdr:cNvSpPr/>
      </cdr:nvSpPr>
      <cdr:spPr>
        <a:xfrm xmlns:a="http://schemas.openxmlformats.org/drawingml/2006/main">
          <a:off x="5914729" y="5093737"/>
          <a:ext cx="106626" cy="520958"/>
        </a:xfrm>
        <a:custGeom xmlns:a="http://schemas.openxmlformats.org/drawingml/2006/main">
          <a:avLst/>
          <a:gdLst>
            <a:gd name="connsiteX0" fmla="*/ 869408 w 869408"/>
            <a:gd name="connsiteY0" fmla="*/ 426154 h 426154"/>
            <a:gd name="connsiteX1" fmla="*/ 71122 w 869408"/>
            <a:gd name="connsiteY1" fmla="*/ 36083 h 426154"/>
            <a:gd name="connsiteX2" fmla="*/ 89265 w 869408"/>
            <a:gd name="connsiteY2" fmla="*/ 40619 h 426154"/>
            <a:gd name="connsiteX0" fmla="*/ 1236268 w 1236268"/>
            <a:gd name="connsiteY0" fmla="*/ 414738 h 414738"/>
            <a:gd name="connsiteX1" fmla="*/ 437982 w 1236268"/>
            <a:gd name="connsiteY1" fmla="*/ 24667 h 414738"/>
            <a:gd name="connsiteX2" fmla="*/ 11625 w 1236268"/>
            <a:gd name="connsiteY2" fmla="*/ 60953 h 414738"/>
            <a:gd name="connsiteX0" fmla="*/ 1224643 w 1224643"/>
            <a:gd name="connsiteY0" fmla="*/ 353785 h 353785"/>
            <a:gd name="connsiteX1" fmla="*/ 0 w 1224643"/>
            <a:gd name="connsiteY1" fmla="*/ 0 h 353785"/>
            <a:gd name="connsiteX0" fmla="*/ 2875643 w 2875643"/>
            <a:gd name="connsiteY0" fmla="*/ 217713 h 217713"/>
            <a:gd name="connsiteX1" fmla="*/ 0 w 2875643"/>
            <a:gd name="connsiteY1" fmla="*/ 0 h 217713"/>
            <a:gd name="connsiteX0" fmla="*/ 99786 w 99786"/>
            <a:gd name="connsiteY0" fmla="*/ 0 h 435430"/>
            <a:gd name="connsiteX1" fmla="*/ 0 w 99786"/>
            <a:gd name="connsiteY1" fmla="*/ 435430 h 435430"/>
            <a:gd name="connsiteX0" fmla="*/ 111506 w 111506"/>
            <a:gd name="connsiteY0" fmla="*/ 0 h 435430"/>
            <a:gd name="connsiteX1" fmla="*/ 11720 w 111506"/>
            <a:gd name="connsiteY1" fmla="*/ 435430 h 435430"/>
            <a:gd name="connsiteX0" fmla="*/ 123052 w 123052"/>
            <a:gd name="connsiteY0" fmla="*/ 0 h 435430"/>
            <a:gd name="connsiteX1" fmla="*/ 23266 w 123052"/>
            <a:gd name="connsiteY1" fmla="*/ 435430 h 435430"/>
            <a:gd name="connsiteX0" fmla="*/ 124993 w 124993"/>
            <a:gd name="connsiteY0" fmla="*/ 0 h 435430"/>
            <a:gd name="connsiteX1" fmla="*/ 25207 w 124993"/>
            <a:gd name="connsiteY1" fmla="*/ 435430 h 435430"/>
            <a:gd name="connsiteX0" fmla="*/ 124993 w 124993"/>
            <a:gd name="connsiteY0" fmla="*/ 0 h 435430"/>
            <a:gd name="connsiteX1" fmla="*/ 25207 w 124993"/>
            <a:gd name="connsiteY1" fmla="*/ 435430 h 4354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24993" h="435430">
              <a:moveTo>
                <a:pt x="124993" y="0"/>
              </a:moveTo>
              <a:cubicBezTo>
                <a:pt x="-8099" y="173103"/>
                <a:pt x="-23173" y="221100"/>
                <a:pt x="25207" y="435430"/>
              </a:cubicBez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zoomScale="68" zoomScaleNormal="110" workbookViewId="0">
      <pane xSplit="2" ySplit="2" topLeftCell="C3" activePane="bottomRight" state="frozen"/>
      <selection activeCell="AG470" sqref="AG470"/>
      <selection pane="topRight" activeCell="AG470" sqref="AG470"/>
      <selection pane="bottomLeft" activeCell="AG470" sqref="AG470"/>
      <selection pane="bottomRight" activeCell="Z68" sqref="Z68"/>
    </sheetView>
  </sheetViews>
  <sheetFormatPr defaultColWidth="8.88671875" defaultRowHeight="13.2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8" style="1" customWidth="1"/>
    <col min="5" max="6" width="10.88671875" style="1" customWidth="1"/>
    <col min="7" max="7" width="18.5546875" style="1" customWidth="1"/>
    <col min="8" max="8" width="10.6640625" style="5" bestFit="1" customWidth="1"/>
    <col min="9" max="9" width="13.33203125" style="5" bestFit="1" customWidth="1"/>
    <col min="10" max="10" width="10.5546875" style="6" bestFit="1" customWidth="1"/>
    <col min="11" max="11" width="9.109375" style="7" bestFit="1" customWidth="1"/>
    <col min="12" max="12" width="10.33203125" style="7" bestFit="1" customWidth="1"/>
    <col min="13" max="13" width="11.6640625" style="1" customWidth="1"/>
    <col min="14" max="14" width="5.88671875" style="10" customWidth="1"/>
    <col min="15" max="15" width="5.6640625" style="10" customWidth="1"/>
    <col min="16" max="16" width="7.109375" style="10" bestFit="1" customWidth="1"/>
    <col min="17" max="17" width="7.44140625" style="10" customWidth="1"/>
    <col min="18" max="18" width="6.109375" style="11" bestFit="1" customWidth="1"/>
    <col min="19" max="19" width="7.6640625" style="12" customWidth="1"/>
    <col min="20" max="20" width="6.44140625" style="12" customWidth="1"/>
    <col min="21" max="22" width="7.6640625" style="12" customWidth="1"/>
    <col min="23" max="23" width="6.109375" style="12" customWidth="1"/>
    <col min="24" max="25" width="7.6640625" style="12" customWidth="1"/>
    <col min="26" max="26" width="37.109375" style="1" bestFit="1" customWidth="1"/>
    <col min="27" max="27" width="59.109375" style="1" customWidth="1"/>
    <col min="28" max="16384" width="8.88671875" style="1"/>
  </cols>
  <sheetData>
    <row r="1" spans="1:2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  <c r="AA1" s="4"/>
    </row>
    <row r="2" spans="1:27" ht="41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 t="s">
        <v>12</v>
      </c>
      <c r="M2" s="1" t="s">
        <v>13</v>
      </c>
      <c r="N2" s="9" t="s">
        <v>14</v>
      </c>
      <c r="O2" s="10" t="s">
        <v>15</v>
      </c>
      <c r="P2" s="9" t="s">
        <v>16</v>
      </c>
      <c r="Q2" s="9" t="s">
        <v>17</v>
      </c>
      <c r="R2" s="11" t="s">
        <v>18</v>
      </c>
      <c r="S2" s="12" t="s">
        <v>19</v>
      </c>
      <c r="T2" s="12" t="s">
        <v>20</v>
      </c>
      <c r="U2" s="9" t="s">
        <v>21</v>
      </c>
      <c r="V2" s="9" t="s">
        <v>22</v>
      </c>
      <c r="W2" s="9" t="s">
        <v>23</v>
      </c>
      <c r="X2" s="12" t="s">
        <v>24</v>
      </c>
      <c r="Y2" s="12" t="s">
        <v>25</v>
      </c>
      <c r="Z2" s="1" t="s">
        <v>26</v>
      </c>
      <c r="AA2" s="1" t="s">
        <v>27</v>
      </c>
    </row>
    <row r="3" spans="1:27">
      <c r="A3" s="1">
        <v>78</v>
      </c>
      <c r="B3" s="1" t="s">
        <v>37</v>
      </c>
      <c r="C3" s="1" t="s">
        <v>31</v>
      </c>
      <c r="D3" s="1" t="s">
        <v>33</v>
      </c>
      <c r="E3" s="1" t="s">
        <v>29</v>
      </c>
      <c r="F3" s="1" t="s">
        <v>34</v>
      </c>
      <c r="H3" s="5">
        <v>37.46</v>
      </c>
      <c r="I3" s="5">
        <v>-120.37</v>
      </c>
      <c r="J3" s="6">
        <v>410.27</v>
      </c>
      <c r="K3" s="7">
        <v>17.93</v>
      </c>
      <c r="L3" s="7">
        <v>15</v>
      </c>
      <c r="M3" s="14">
        <v>1</v>
      </c>
      <c r="N3" s="10">
        <v>5.7732799999999997</v>
      </c>
      <c r="O3" s="19">
        <f t="shared" ref="O3:O8" si="0">LOG10(N3)</f>
        <v>0.7614226209848719</v>
      </c>
      <c r="P3" s="19">
        <v>-28.799499999999998</v>
      </c>
      <c r="Q3" s="20">
        <v>-2.8357000000000001</v>
      </c>
      <c r="R3" s="21">
        <v>0.91810000000000003</v>
      </c>
      <c r="S3" s="22">
        <v>0.4158</v>
      </c>
      <c r="T3" s="23">
        <f t="shared" ref="T3:T8" si="1">LOG10(S3)</f>
        <v>-0.3811155150045496</v>
      </c>
      <c r="U3" s="24">
        <v>0.73</v>
      </c>
      <c r="V3" s="12">
        <v>-5.1879999999999997</v>
      </c>
      <c r="W3" s="12">
        <v>0.90349999999999997</v>
      </c>
      <c r="X3" s="13">
        <f t="shared" ref="X3:X17" si="2">N3/S3</f>
        <v>13.884752284752285</v>
      </c>
      <c r="Y3" s="13">
        <f>AVERAGE(X3:X5)</f>
        <v>10.179055550609128</v>
      </c>
      <c r="Z3" s="1" t="s">
        <v>35</v>
      </c>
      <c r="AA3" s="1" t="s">
        <v>36</v>
      </c>
    </row>
    <row r="4" spans="1:27">
      <c r="B4" s="1" t="s">
        <v>37</v>
      </c>
      <c r="M4" s="14">
        <f>2+(11-2)/2</f>
        <v>6.5</v>
      </c>
      <c r="N4" s="10">
        <v>0.94736799999999999</v>
      </c>
      <c r="O4" s="19">
        <f t="shared" si="0"/>
        <v>-2.3481288869335527E-2</v>
      </c>
      <c r="P4" s="19">
        <v>-27.122299999999999</v>
      </c>
      <c r="Q4" s="20"/>
      <c r="R4" s="21"/>
      <c r="S4" s="22">
        <v>9.7369999999999998E-2</v>
      </c>
      <c r="T4" s="23">
        <f t="shared" si="1"/>
        <v>-1.0115748299936969</v>
      </c>
      <c r="U4" s="24">
        <v>5.8415600000000003</v>
      </c>
      <c r="X4" s="13">
        <f t="shared" si="2"/>
        <v>9.729567628633049</v>
      </c>
      <c r="Y4" s="13"/>
    </row>
    <row r="5" spans="1:27">
      <c r="B5" s="1" t="s">
        <v>37</v>
      </c>
      <c r="M5" s="14">
        <f>11+(21-11)/2</f>
        <v>16</v>
      </c>
      <c r="N5" s="10">
        <v>0.437247</v>
      </c>
      <c r="O5" s="19">
        <f t="shared" si="0"/>
        <v>-0.35927316158151074</v>
      </c>
      <c r="P5" s="19">
        <v>-25.798200000000001</v>
      </c>
      <c r="Q5" s="20"/>
      <c r="R5" s="21"/>
      <c r="S5" s="22">
        <v>6.3159999999999994E-2</v>
      </c>
      <c r="T5" s="23">
        <f t="shared" si="1"/>
        <v>-1.1995578786637435</v>
      </c>
      <c r="U5" s="24">
        <v>6.8243999999999998</v>
      </c>
      <c r="X5" s="13">
        <f t="shared" si="2"/>
        <v>6.9228467384420522</v>
      </c>
      <c r="Y5" s="13"/>
    </row>
    <row r="6" spans="1:27">
      <c r="B6" s="1" t="s">
        <v>37</v>
      </c>
      <c r="M6" s="14">
        <f>21+(40-21)/2</f>
        <v>30.5</v>
      </c>
      <c r="N6" s="10">
        <v>0.22672100000000001</v>
      </c>
      <c r="O6" s="19">
        <f t="shared" si="0"/>
        <v>-0.64450825154649072</v>
      </c>
      <c r="P6" s="19">
        <v>-24.483000000000001</v>
      </c>
      <c r="Q6" s="20"/>
      <c r="R6" s="21"/>
      <c r="S6" s="22">
        <v>4.2110000000000002E-2</v>
      </c>
      <c r="T6" s="23">
        <f t="shared" si="1"/>
        <v>-1.3756147585797349</v>
      </c>
      <c r="U6" s="24">
        <v>6.7171000000000003</v>
      </c>
      <c r="X6" s="13">
        <f t="shared" si="2"/>
        <v>5.3840180479696036</v>
      </c>
      <c r="Y6" s="13"/>
    </row>
    <row r="7" spans="1:27">
      <c r="B7" s="1" t="s">
        <v>37</v>
      </c>
      <c r="M7" s="14">
        <f>40+(51-40)/2</f>
        <v>45.5</v>
      </c>
      <c r="N7" s="10">
        <v>0.17004</v>
      </c>
      <c r="O7" s="19">
        <f t="shared" si="0"/>
        <v>-0.76944890370491481</v>
      </c>
      <c r="P7" s="19">
        <v>-23.582599999999999</v>
      </c>
      <c r="Q7" s="20"/>
      <c r="R7" s="21"/>
      <c r="S7" s="22">
        <v>3.6839999999999998E-2</v>
      </c>
      <c r="T7" s="23">
        <f t="shared" si="1"/>
        <v>-1.4336803784751888</v>
      </c>
      <c r="U7" s="24">
        <v>6.6951000000000001</v>
      </c>
      <c r="X7" s="13">
        <f t="shared" si="2"/>
        <v>4.6156351791530943</v>
      </c>
      <c r="Y7" s="13"/>
    </row>
    <row r="8" spans="1:27">
      <c r="B8" s="1" t="s">
        <v>37</v>
      </c>
      <c r="M8" s="14">
        <f>51+(71-51)/2</f>
        <v>61</v>
      </c>
      <c r="N8" s="10">
        <v>5.66802E-2</v>
      </c>
      <c r="O8" s="19">
        <f t="shared" si="0"/>
        <v>-1.246568625983802</v>
      </c>
      <c r="P8" s="19">
        <v>-23.829799999999999</v>
      </c>
      <c r="Q8" s="20"/>
      <c r="R8" s="21"/>
      <c r="S8" s="22">
        <v>1.5789999999999998E-2</v>
      </c>
      <c r="T8" s="23">
        <f t="shared" si="1"/>
        <v>-1.8016178699917058</v>
      </c>
      <c r="U8" s="24">
        <v>8.2444000000000006</v>
      </c>
      <c r="X8" s="13">
        <f t="shared" si="2"/>
        <v>3.5896263457884743</v>
      </c>
      <c r="Y8" s="13"/>
    </row>
    <row r="9" spans="1:27">
      <c r="A9" s="1">
        <v>145</v>
      </c>
      <c r="B9" s="1" t="s">
        <v>32</v>
      </c>
      <c r="C9" s="1" t="s">
        <v>40</v>
      </c>
      <c r="D9" s="1" t="s">
        <v>43</v>
      </c>
      <c r="E9" s="1" t="s">
        <v>32</v>
      </c>
      <c r="G9" s="1" t="s">
        <v>38</v>
      </c>
      <c r="H9" s="5">
        <v>37.603315472778498</v>
      </c>
      <c r="I9" s="5">
        <v>101.298979720798</v>
      </c>
      <c r="J9" s="6">
        <v>430.84</v>
      </c>
      <c r="K9" s="7">
        <v>-0.52</v>
      </c>
      <c r="M9" s="15">
        <v>5</v>
      </c>
      <c r="N9" s="10">
        <v>7.54</v>
      </c>
      <c r="O9" s="19">
        <f t="shared" ref="O9:O13" si="3">LOG10(N9)</f>
        <v>0.87737134586977406</v>
      </c>
      <c r="P9" s="19">
        <v>-26.1360462873674</v>
      </c>
      <c r="Q9" s="20">
        <v>-2.4895</v>
      </c>
      <c r="R9" s="21">
        <v>0.91569999999999996</v>
      </c>
      <c r="S9" s="20">
        <v>0.74</v>
      </c>
      <c r="T9" s="19">
        <f t="shared" ref="T9:T12" si="4">LOG10(S9)</f>
        <v>-0.13076828026902382</v>
      </c>
      <c r="U9" s="19">
        <v>3.1666666666666599</v>
      </c>
      <c r="V9" s="10">
        <v>-2.4439000000000002</v>
      </c>
      <c r="W9" s="10">
        <v>0.63819999999999999</v>
      </c>
      <c r="X9" s="10">
        <f t="shared" si="2"/>
        <v>10.189189189189189</v>
      </c>
      <c r="Y9" s="10">
        <v>9.4</v>
      </c>
      <c r="Z9" s="1" t="s">
        <v>41</v>
      </c>
      <c r="AA9" s="1" t="s">
        <v>42</v>
      </c>
    </row>
    <row r="10" spans="1:27">
      <c r="M10" s="15">
        <v>15</v>
      </c>
      <c r="N10" s="10">
        <v>4.53</v>
      </c>
      <c r="O10" s="19">
        <f t="shared" si="3"/>
        <v>0.65609820201283187</v>
      </c>
      <c r="P10" s="19">
        <v>-25.247097396335501</v>
      </c>
      <c r="Q10" s="20"/>
      <c r="R10" s="21"/>
      <c r="S10" s="20">
        <v>0.51</v>
      </c>
      <c r="T10" s="19">
        <f t="shared" si="4"/>
        <v>-0.29242982390206362</v>
      </c>
      <c r="U10" s="19">
        <v>4.3636363636363598</v>
      </c>
      <c r="V10" s="10"/>
      <c r="W10" s="10"/>
      <c r="X10" s="10">
        <f t="shared" si="2"/>
        <v>8.882352941176471</v>
      </c>
      <c r="Y10" s="10"/>
    </row>
    <row r="11" spans="1:27">
      <c r="M11" s="15">
        <v>25</v>
      </c>
      <c r="N11" s="10">
        <v>3.54</v>
      </c>
      <c r="O11" s="19">
        <f t="shared" si="3"/>
        <v>0.54900326202578786</v>
      </c>
      <c r="P11" s="19">
        <v>-24.932960462873599</v>
      </c>
      <c r="Q11" s="20"/>
      <c r="R11" s="21"/>
      <c r="S11" s="20">
        <v>0.39</v>
      </c>
      <c r="T11" s="19">
        <f t="shared" si="4"/>
        <v>-0.40893539297350079</v>
      </c>
      <c r="U11" s="19">
        <v>4.5606060606060597</v>
      </c>
      <c r="V11" s="10"/>
      <c r="W11" s="10"/>
      <c r="X11" s="10">
        <f t="shared" si="2"/>
        <v>9.0769230769230766</v>
      </c>
      <c r="Y11" s="10"/>
    </row>
    <row r="12" spans="1:27">
      <c r="M12" s="15">
        <v>35</v>
      </c>
      <c r="N12" s="10">
        <v>2.33</v>
      </c>
      <c r="O12" s="19">
        <f t="shared" si="3"/>
        <v>0.36735592102601899</v>
      </c>
      <c r="P12" s="19">
        <v>-24.720270009643201</v>
      </c>
      <c r="Q12" s="20"/>
      <c r="R12" s="21"/>
      <c r="S12" s="20">
        <v>0.27</v>
      </c>
      <c r="T12" s="19">
        <f t="shared" si="4"/>
        <v>-0.56863623584101264</v>
      </c>
      <c r="U12" s="19">
        <v>4.8333333333333304</v>
      </c>
      <c r="V12" s="10"/>
      <c r="W12" s="10"/>
      <c r="X12" s="10">
        <f t="shared" si="2"/>
        <v>8.6296296296296298</v>
      </c>
      <c r="Y12" s="10"/>
    </row>
    <row r="13" spans="1:27">
      <c r="M13" s="15">
        <v>60</v>
      </c>
      <c r="N13" s="10">
        <v>2</v>
      </c>
      <c r="O13" s="19">
        <f t="shared" si="3"/>
        <v>0.3010299956639812</v>
      </c>
      <c r="P13" s="19">
        <v>-24.666499517839899</v>
      </c>
      <c r="Q13" s="20"/>
      <c r="R13" s="21"/>
      <c r="S13" s="20">
        <v>0.22</v>
      </c>
      <c r="T13" s="19">
        <v>-0.65757731917779372</v>
      </c>
      <c r="U13" s="19">
        <v>4.4696969696969697</v>
      </c>
      <c r="V13" s="10"/>
      <c r="W13" s="10"/>
      <c r="X13" s="10">
        <f t="shared" si="2"/>
        <v>9.0909090909090917</v>
      </c>
      <c r="Y13" s="10"/>
    </row>
    <row r="14" spans="1:27">
      <c r="A14" s="1">
        <v>170</v>
      </c>
      <c r="B14" s="1" t="s">
        <v>47</v>
      </c>
      <c r="C14" s="1" t="s">
        <v>44</v>
      </c>
      <c r="D14" s="1" t="s">
        <v>39</v>
      </c>
      <c r="E14" s="1" t="s">
        <v>28</v>
      </c>
      <c r="F14" s="1" t="s">
        <v>30</v>
      </c>
      <c r="H14" s="5">
        <v>23.160290330789</v>
      </c>
      <c r="I14" s="5">
        <v>112.51003429168</v>
      </c>
      <c r="J14" s="6">
        <v>1659.55</v>
      </c>
      <c r="K14" s="7">
        <v>22.23</v>
      </c>
      <c r="M14" s="14">
        <v>5</v>
      </c>
      <c r="N14" s="18">
        <v>1.85546772068511</v>
      </c>
      <c r="O14" s="19">
        <f t="shared" ref="O14:O17" si="5">LOG10(N14)</f>
        <v>0.26845340338958412</v>
      </c>
      <c r="P14" s="19">
        <v>-25.078833511265898</v>
      </c>
      <c r="Q14" s="20">
        <v>-6.5012999999999996</v>
      </c>
      <c r="R14" s="21">
        <v>0.99419999999999997</v>
      </c>
      <c r="S14" s="25">
        <v>0.125390791027154</v>
      </c>
      <c r="T14" s="24">
        <f t="shared" ref="T14:T17" si="6">LOG10(S14)</f>
        <v>-0.90173435786694489</v>
      </c>
      <c r="U14" s="26">
        <v>1.8848167539267</v>
      </c>
      <c r="V14" s="17">
        <v>-18.189</v>
      </c>
      <c r="W14" s="17">
        <v>0.99990000000000001</v>
      </c>
      <c r="X14" s="16">
        <f t="shared" si="2"/>
        <v>14.797479986255922</v>
      </c>
      <c r="Y14" s="16">
        <f>AVERAGE(X14:X16)</f>
        <v>11.770138867210683</v>
      </c>
      <c r="Z14" s="1" t="s">
        <v>45</v>
      </c>
      <c r="AA14" s="1" t="s">
        <v>46</v>
      </c>
    </row>
    <row r="15" spans="1:27">
      <c r="M15" s="14">
        <v>15</v>
      </c>
      <c r="N15" s="18">
        <v>0.74812252964426795</v>
      </c>
      <c r="O15" s="19">
        <f t="shared" si="5"/>
        <v>-0.12602726631953462</v>
      </c>
      <c r="P15" s="19">
        <v>-22.457717592852699</v>
      </c>
      <c r="Q15" s="20"/>
      <c r="R15" s="21"/>
      <c r="S15" s="25">
        <v>6.7728453364816893E-2</v>
      </c>
      <c r="T15" s="24">
        <f t="shared" si="6"/>
        <v>-1.1692288417536689</v>
      </c>
      <c r="U15" s="26">
        <v>6.7277486910994702</v>
      </c>
      <c r="V15" s="16"/>
      <c r="W15" s="16"/>
      <c r="X15" s="16">
        <f t="shared" si="2"/>
        <v>11.045911909645016</v>
      </c>
      <c r="Y15" s="16"/>
    </row>
    <row r="16" spans="1:27">
      <c r="M16" s="14">
        <v>25</v>
      </c>
      <c r="N16" s="18">
        <v>0.53178524374176495</v>
      </c>
      <c r="O16" s="19">
        <f t="shared" si="5"/>
        <v>-0.27426371787026277</v>
      </c>
      <c r="P16" s="19">
        <v>-21.3620273079732</v>
      </c>
      <c r="Q16" s="20"/>
      <c r="R16" s="21"/>
      <c r="S16" s="25">
        <v>5.6172373081464E-2</v>
      </c>
      <c r="T16" s="24">
        <f t="shared" si="6"/>
        <v>-1.2504772283507637</v>
      </c>
      <c r="U16" s="26">
        <v>8.1937172774869094</v>
      </c>
      <c r="V16" s="16"/>
      <c r="W16" s="16"/>
      <c r="X16" s="16">
        <f t="shared" si="2"/>
        <v>9.4670247057311112</v>
      </c>
      <c r="Y16" s="16"/>
    </row>
    <row r="17" spans="2:25">
      <c r="M17" s="14">
        <v>40</v>
      </c>
      <c r="N17" s="18">
        <v>0.46185770750988098</v>
      </c>
      <c r="O17" s="19">
        <f t="shared" si="5"/>
        <v>-0.33549180444757265</v>
      </c>
      <c r="P17" s="19">
        <v>-21.2904422093611</v>
      </c>
      <c r="Q17" s="20"/>
      <c r="R17" s="21"/>
      <c r="S17" s="25">
        <v>5.2474616292798107E-2</v>
      </c>
      <c r="T17" s="24">
        <f t="shared" si="6"/>
        <v>-1.2800507284012019</v>
      </c>
      <c r="U17" s="26">
        <v>8.7958115183245997</v>
      </c>
      <c r="V17" s="16"/>
      <c r="W17" s="16"/>
      <c r="X17" s="16">
        <f t="shared" si="2"/>
        <v>8.8015452067873206</v>
      </c>
      <c r="Y17" s="16"/>
    </row>
    <row r="19" spans="2:25" ht="15.6">
      <c r="B19" s="27" t="s">
        <v>48</v>
      </c>
    </row>
    <row r="60" spans="2:2" ht="15.6">
      <c r="B60" s="27" t="s">
        <v>49</v>
      </c>
    </row>
  </sheetData>
  <autoFilter ref="A2:AA8" xr:uid="{00000000-0009-0000-0000-000000000000}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7635-B33E-4D0B-B9E5-F73E55B7B9F3}">
  <dimension ref="A1:E31"/>
  <sheetViews>
    <sheetView tabSelected="1" topLeftCell="A19" workbookViewId="0">
      <selection activeCell="F6" sqref="F6"/>
    </sheetView>
  </sheetViews>
  <sheetFormatPr defaultRowHeight="14.4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0.88671875" style="1" customWidth="1"/>
  </cols>
  <sheetData>
    <row r="1" spans="1:5">
      <c r="A1" s="1" t="s">
        <v>50</v>
      </c>
      <c r="B1" s="1" t="s">
        <v>2</v>
      </c>
      <c r="C1" s="1" t="s">
        <v>3</v>
      </c>
      <c r="D1" s="1" t="s">
        <v>5</v>
      </c>
      <c r="E1" t="s">
        <v>53</v>
      </c>
    </row>
    <row r="2" spans="1:5">
      <c r="A2" s="1">
        <v>168</v>
      </c>
      <c r="B2" s="1" t="s">
        <v>74</v>
      </c>
      <c r="C2" s="1" t="s">
        <v>44</v>
      </c>
      <c r="D2" s="1" t="s">
        <v>28</v>
      </c>
      <c r="E2">
        <v>2.611172126125723</v>
      </c>
    </row>
    <row r="3" spans="1:5">
      <c r="A3" s="1">
        <v>171</v>
      </c>
      <c r="B3" s="1" t="s">
        <v>75</v>
      </c>
      <c r="C3" s="1" t="s">
        <v>76</v>
      </c>
      <c r="D3" s="1" t="s">
        <v>28</v>
      </c>
      <c r="E3">
        <v>1.9992206931401575</v>
      </c>
    </row>
    <row r="4" spans="1:5">
      <c r="A4" s="1">
        <v>170</v>
      </c>
      <c r="B4" s="1" t="s">
        <v>47</v>
      </c>
      <c r="C4" s="1" t="s">
        <v>44</v>
      </c>
      <c r="D4" s="1" t="s">
        <v>28</v>
      </c>
      <c r="E4">
        <v>2.9008170157577036</v>
      </c>
    </row>
    <row r="5" spans="1:5">
      <c r="A5" s="1">
        <v>169</v>
      </c>
      <c r="B5" s="1" t="s">
        <v>86</v>
      </c>
      <c r="C5" s="1" t="s">
        <v>44</v>
      </c>
      <c r="D5" s="1" t="s">
        <v>28</v>
      </c>
      <c r="E5">
        <v>2.4228539253849903</v>
      </c>
    </row>
    <row r="6" spans="1:5">
      <c r="A6" s="1">
        <v>85</v>
      </c>
      <c r="B6" s="1" t="s">
        <v>88</v>
      </c>
      <c r="C6" s="1" t="s">
        <v>89</v>
      </c>
      <c r="D6" s="1" t="s">
        <v>28</v>
      </c>
      <c r="E6">
        <v>0.87446823702031651</v>
      </c>
    </row>
    <row r="7" spans="1:5">
      <c r="A7" s="1">
        <v>89</v>
      </c>
      <c r="B7" s="1" t="s">
        <v>90</v>
      </c>
      <c r="C7" s="1" t="s">
        <v>91</v>
      </c>
      <c r="D7" s="1" t="s">
        <v>28</v>
      </c>
      <c r="E7">
        <v>1.621564092231941</v>
      </c>
    </row>
    <row r="8" spans="1:5">
      <c r="A8" s="1">
        <v>148</v>
      </c>
      <c r="B8" s="1" t="s">
        <v>97</v>
      </c>
      <c r="C8" s="1" t="s">
        <v>98</v>
      </c>
      <c r="D8" s="1" t="s">
        <v>28</v>
      </c>
      <c r="E8">
        <v>0.92207397662988233</v>
      </c>
    </row>
    <row r="9" spans="1:5">
      <c r="A9" s="1">
        <v>149</v>
      </c>
      <c r="B9" s="1" t="s">
        <v>63</v>
      </c>
      <c r="C9" s="1" t="s">
        <v>98</v>
      </c>
      <c r="D9" s="1" t="s">
        <v>28</v>
      </c>
      <c r="E9">
        <v>0.91521014825391067</v>
      </c>
    </row>
    <row r="10" spans="1:5">
      <c r="A10" s="1">
        <v>167</v>
      </c>
      <c r="B10" s="1" t="s">
        <v>99</v>
      </c>
      <c r="C10" s="1" t="s">
        <v>100</v>
      </c>
      <c r="D10" s="1" t="s">
        <v>28</v>
      </c>
      <c r="E10">
        <v>1.3356850432933487</v>
      </c>
    </row>
    <row r="11" spans="1:5">
      <c r="A11" s="1">
        <v>68</v>
      </c>
      <c r="B11" s="1" t="s">
        <v>101</v>
      </c>
      <c r="C11" s="1" t="s">
        <v>102</v>
      </c>
      <c r="D11" s="1" t="s">
        <v>28</v>
      </c>
      <c r="E11">
        <v>1.7850704810772584</v>
      </c>
    </row>
    <row r="12" spans="1:5">
      <c r="A12" s="1">
        <v>86</v>
      </c>
      <c r="B12" s="1" t="s">
        <v>103</v>
      </c>
      <c r="C12" s="1" t="s">
        <v>89</v>
      </c>
      <c r="D12" s="1" t="s">
        <v>28</v>
      </c>
      <c r="E12">
        <v>1.6861026133695121</v>
      </c>
    </row>
    <row r="13" spans="1:5">
      <c r="A13" s="1">
        <v>113</v>
      </c>
      <c r="B13" s="1" t="s">
        <v>107</v>
      </c>
      <c r="C13" s="1" t="s">
        <v>108</v>
      </c>
      <c r="D13" s="1" t="s">
        <v>28</v>
      </c>
      <c r="E13">
        <v>1.1819112275234169</v>
      </c>
    </row>
    <row r="14" spans="1:5">
      <c r="A14" s="1">
        <v>143</v>
      </c>
      <c r="B14" s="1" t="s">
        <v>113</v>
      </c>
      <c r="C14" s="1" t="s">
        <v>96</v>
      </c>
      <c r="D14" s="1" t="s">
        <v>28</v>
      </c>
      <c r="E14">
        <v>2.0637566747596532</v>
      </c>
    </row>
    <row r="15" spans="1:5">
      <c r="A15" s="1">
        <v>146</v>
      </c>
      <c r="B15" s="1" t="s">
        <v>114</v>
      </c>
      <c r="C15" s="1" t="s">
        <v>98</v>
      </c>
      <c r="D15" s="1" t="s">
        <v>28</v>
      </c>
      <c r="E15">
        <v>1.6878238638291776</v>
      </c>
    </row>
    <row r="16" spans="1:5">
      <c r="A16" s="1">
        <v>147</v>
      </c>
      <c r="B16" s="1" t="s">
        <v>64</v>
      </c>
      <c r="C16" s="1" t="s">
        <v>98</v>
      </c>
      <c r="D16" s="1" t="s">
        <v>28</v>
      </c>
      <c r="E16">
        <v>0.94238723659542933</v>
      </c>
    </row>
    <row r="17" spans="1:5">
      <c r="A17" s="1">
        <v>88</v>
      </c>
      <c r="B17" s="1" t="s">
        <v>124</v>
      </c>
      <c r="C17" s="1" t="s">
        <v>91</v>
      </c>
      <c r="D17" s="1" t="s">
        <v>28</v>
      </c>
      <c r="E17">
        <v>1.8642196559573156</v>
      </c>
    </row>
    <row r="18" spans="1:5">
      <c r="A18" s="1">
        <v>90</v>
      </c>
      <c r="B18" s="1" t="s">
        <v>125</v>
      </c>
      <c r="C18" s="1" t="s">
        <v>91</v>
      </c>
      <c r="D18" s="1" t="s">
        <v>28</v>
      </c>
      <c r="E18">
        <v>1.2894805514305308</v>
      </c>
    </row>
    <row r="19" spans="1:5">
      <c r="A19" s="1">
        <v>114</v>
      </c>
      <c r="B19" s="1" t="s">
        <v>132</v>
      </c>
      <c r="C19" s="1" t="s">
        <v>133</v>
      </c>
      <c r="D19" s="1" t="s">
        <v>28</v>
      </c>
      <c r="E19">
        <v>1.6577708292247382</v>
      </c>
    </row>
    <row r="20" spans="1:5">
      <c r="A20" s="1">
        <v>153</v>
      </c>
      <c r="B20" s="1" t="s">
        <v>140</v>
      </c>
      <c r="C20" s="1" t="s">
        <v>141</v>
      </c>
      <c r="D20" s="1" t="s">
        <v>28</v>
      </c>
      <c r="E20">
        <v>1.6564932393098157</v>
      </c>
    </row>
    <row r="21" spans="1:5">
      <c r="A21" s="1">
        <v>154</v>
      </c>
      <c r="B21" s="1" t="s">
        <v>142</v>
      </c>
      <c r="C21" s="1" t="s">
        <v>141</v>
      </c>
      <c r="D21" s="1" t="s">
        <v>28</v>
      </c>
      <c r="E21">
        <v>1.4772313561119927</v>
      </c>
    </row>
    <row r="22" spans="1:5">
      <c r="A22" s="1">
        <v>155</v>
      </c>
      <c r="B22" s="1" t="s">
        <v>143</v>
      </c>
      <c r="C22" s="1" t="s">
        <v>141</v>
      </c>
      <c r="D22" s="1" t="s">
        <v>28</v>
      </c>
      <c r="E22">
        <v>2.2038028926963418</v>
      </c>
    </row>
    <row r="23" spans="1:5">
      <c r="A23" s="1">
        <v>2</v>
      </c>
      <c r="B23" s="1" t="s">
        <v>183</v>
      </c>
      <c r="C23" s="1" t="s">
        <v>184</v>
      </c>
      <c r="D23" s="1" t="s">
        <v>28</v>
      </c>
      <c r="E23">
        <v>1.1897014512883641</v>
      </c>
    </row>
    <row r="24" spans="1:5">
      <c r="A24" s="1">
        <v>76</v>
      </c>
      <c r="B24" s="1" t="s">
        <v>54</v>
      </c>
      <c r="C24" s="1" t="s">
        <v>31</v>
      </c>
      <c r="D24" s="1" t="s">
        <v>29</v>
      </c>
      <c r="E24">
        <v>0.73835952338149324</v>
      </c>
    </row>
    <row r="25" spans="1:5">
      <c r="A25" s="1">
        <v>77</v>
      </c>
      <c r="B25" s="1" t="s">
        <v>55</v>
      </c>
      <c r="C25" s="1" t="s">
        <v>31</v>
      </c>
      <c r="D25" s="1" t="s">
        <v>29</v>
      </c>
      <c r="E25">
        <v>1.8096648730968894</v>
      </c>
    </row>
    <row r="26" spans="1:5">
      <c r="A26" s="1">
        <v>78</v>
      </c>
      <c r="B26" s="1" t="s">
        <v>37</v>
      </c>
      <c r="C26" s="1" t="s">
        <v>31</v>
      </c>
      <c r="D26" s="1" t="s">
        <v>29</v>
      </c>
      <c r="E26">
        <v>1.6463482664541973</v>
      </c>
    </row>
    <row r="27" spans="1:5">
      <c r="A27" s="1">
        <v>162</v>
      </c>
      <c r="B27" s="31" t="s">
        <v>56</v>
      </c>
      <c r="C27" s="1" t="s">
        <v>57</v>
      </c>
      <c r="D27" s="1" t="s">
        <v>29</v>
      </c>
      <c r="E27">
        <v>2.6160080089379769</v>
      </c>
    </row>
    <row r="28" spans="1:5">
      <c r="A28" s="1">
        <v>163</v>
      </c>
      <c r="B28" s="31" t="s">
        <v>58</v>
      </c>
      <c r="C28" s="1" t="s">
        <v>57</v>
      </c>
      <c r="D28" s="1" t="s">
        <v>29</v>
      </c>
      <c r="E28">
        <v>2.4386008969114887</v>
      </c>
    </row>
    <row r="29" spans="1:5" ht="15" customHeight="1">
      <c r="A29" s="1">
        <v>164</v>
      </c>
      <c r="B29" s="1" t="s">
        <v>59</v>
      </c>
      <c r="C29" s="1" t="s">
        <v>57</v>
      </c>
      <c r="D29" s="1" t="s">
        <v>29</v>
      </c>
      <c r="E29">
        <v>2.6385572045735763</v>
      </c>
    </row>
    <row r="30" spans="1:5">
      <c r="A30" s="1">
        <v>144</v>
      </c>
      <c r="B30" s="1" t="s">
        <v>164</v>
      </c>
      <c r="C30" s="1" t="s">
        <v>40</v>
      </c>
      <c r="D30" s="1" t="s">
        <v>29</v>
      </c>
      <c r="E30">
        <v>1.176837961918618</v>
      </c>
    </row>
    <row r="31" spans="1:5">
      <c r="A31" s="1">
        <v>145</v>
      </c>
      <c r="B31" s="1" t="s">
        <v>32</v>
      </c>
      <c r="C31" s="1" t="s">
        <v>40</v>
      </c>
      <c r="D31" s="1" t="s">
        <v>32</v>
      </c>
      <c r="E31">
        <v>0.89359512394196672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9"/>
  <sheetViews>
    <sheetView topLeftCell="B1" workbookViewId="0">
      <selection activeCell="F1" sqref="F1:F1048576"/>
    </sheetView>
  </sheetViews>
  <sheetFormatPr defaultRowHeight="14.4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8" style="1" customWidth="1"/>
    <col min="5" max="5" width="10.88671875" style="1" customWidth="1"/>
    <col min="6" max="6" width="10.44140625" style="1" customWidth="1"/>
  </cols>
  <sheetData>
    <row r="1" spans="1:6">
      <c r="A1" s="1" t="s">
        <v>50</v>
      </c>
      <c r="B1" s="1" t="s">
        <v>2</v>
      </c>
      <c r="C1" s="1" t="s">
        <v>3</v>
      </c>
      <c r="D1" s="1" t="s">
        <v>218</v>
      </c>
      <c r="E1" s="1" t="s">
        <v>52</v>
      </c>
      <c r="F1" s="1" t="s">
        <v>53</v>
      </c>
    </row>
    <row r="2" spans="1:6">
      <c r="A2" s="1">
        <v>76</v>
      </c>
      <c r="B2" s="1" t="s">
        <v>54</v>
      </c>
      <c r="C2" s="1" t="s">
        <v>31</v>
      </c>
      <c r="D2" s="1" t="s">
        <v>214</v>
      </c>
      <c r="E2" s="1">
        <v>0.82132049428292808</v>
      </c>
      <c r="F2" s="1">
        <v>0.73835952338149324</v>
      </c>
    </row>
    <row r="3" spans="1:6">
      <c r="A3" s="1">
        <v>77</v>
      </c>
      <c r="B3" s="1" t="s">
        <v>55</v>
      </c>
      <c r="C3" s="1" t="s">
        <v>31</v>
      </c>
      <c r="D3" s="1" t="s">
        <v>214</v>
      </c>
      <c r="E3" s="1">
        <v>1.0164979922911805</v>
      </c>
      <c r="F3" s="1">
        <v>1.8096648730968894</v>
      </c>
    </row>
    <row r="4" spans="1:6">
      <c r="A4" s="1">
        <v>78</v>
      </c>
      <c r="B4" s="1" t="s">
        <v>37</v>
      </c>
      <c r="C4" s="1" t="s">
        <v>31</v>
      </c>
      <c r="D4" s="1" t="s">
        <v>214</v>
      </c>
      <c r="E4" s="1">
        <v>1.0422888202818212</v>
      </c>
      <c r="F4" s="1">
        <v>1.6463482664541973</v>
      </c>
    </row>
    <row r="5" spans="1:6">
      <c r="A5" s="1">
        <v>162</v>
      </c>
      <c r="B5" s="31" t="s">
        <v>56</v>
      </c>
      <c r="C5" s="1" t="s">
        <v>57</v>
      </c>
      <c r="D5" s="1" t="s">
        <v>214</v>
      </c>
      <c r="E5" s="1">
        <v>1.3590516247260163</v>
      </c>
      <c r="F5" s="1">
        <v>2.6160080089379769</v>
      </c>
    </row>
    <row r="6" spans="1:6">
      <c r="A6" s="1">
        <v>163</v>
      </c>
      <c r="B6" s="31" t="s">
        <v>58</v>
      </c>
      <c r="C6" s="1" t="s">
        <v>57</v>
      </c>
      <c r="D6" s="1" t="s">
        <v>214</v>
      </c>
      <c r="E6" s="1">
        <v>1.24498997979715</v>
      </c>
      <c r="F6" s="1">
        <v>2.4386008969114887</v>
      </c>
    </row>
    <row r="7" spans="1:6">
      <c r="A7" s="1">
        <v>164</v>
      </c>
      <c r="B7" s="1" t="s">
        <v>59</v>
      </c>
      <c r="C7" s="1" t="s">
        <v>57</v>
      </c>
      <c r="D7" s="1" t="s">
        <v>214</v>
      </c>
      <c r="E7" s="1">
        <v>-0.19528522318581334</v>
      </c>
      <c r="F7" s="1">
        <v>2.6385572045735763</v>
      </c>
    </row>
    <row r="8" spans="1:6">
      <c r="A8" s="1">
        <v>28</v>
      </c>
      <c r="B8" s="1" t="s">
        <v>60</v>
      </c>
      <c r="C8" s="1" t="s">
        <v>31</v>
      </c>
      <c r="D8" s="1" t="s">
        <v>214</v>
      </c>
      <c r="E8" s="31">
        <v>1.4197533148635559</v>
      </c>
      <c r="F8" s="31"/>
    </row>
    <row r="9" spans="1:6">
      <c r="A9" s="1">
        <v>69</v>
      </c>
      <c r="B9" s="1" t="s">
        <v>61</v>
      </c>
      <c r="C9" s="1" t="s">
        <v>31</v>
      </c>
      <c r="D9" s="1" t="s">
        <v>214</v>
      </c>
      <c r="E9" s="31">
        <v>0.28186518713021602</v>
      </c>
      <c r="F9" s="31"/>
    </row>
    <row r="10" spans="1:6">
      <c r="A10" s="1">
        <v>70</v>
      </c>
      <c r="B10" s="1" t="s">
        <v>62</v>
      </c>
      <c r="C10" s="1" t="s">
        <v>31</v>
      </c>
      <c r="D10" s="1" t="s">
        <v>214</v>
      </c>
      <c r="E10" s="31">
        <v>0.91848831541764231</v>
      </c>
      <c r="F10" s="31"/>
    </row>
    <row r="11" spans="1:6">
      <c r="A11" s="1">
        <v>71</v>
      </c>
      <c r="B11" s="1" t="s">
        <v>63</v>
      </c>
      <c r="C11" s="1" t="s">
        <v>31</v>
      </c>
      <c r="D11" s="1" t="s">
        <v>214</v>
      </c>
      <c r="E11" s="31">
        <v>0.88484134360056477</v>
      </c>
      <c r="F11" s="31"/>
    </row>
    <row r="12" spans="1:6">
      <c r="A12" s="1">
        <v>72</v>
      </c>
      <c r="B12" s="1" t="s">
        <v>64</v>
      </c>
      <c r="C12" s="1" t="s">
        <v>31</v>
      </c>
      <c r="D12" s="1" t="s">
        <v>214</v>
      </c>
      <c r="E12" s="31">
        <v>0.18672849861216087</v>
      </c>
      <c r="F12" s="31"/>
    </row>
    <row r="13" spans="1:6">
      <c r="A13" s="1">
        <v>106</v>
      </c>
      <c r="B13" s="1" t="s">
        <v>65</v>
      </c>
      <c r="C13" s="1" t="s">
        <v>66</v>
      </c>
      <c r="D13" s="1" t="s">
        <v>215</v>
      </c>
      <c r="E13" s="1">
        <v>1.0069355000962057</v>
      </c>
    </row>
    <row r="14" spans="1:6">
      <c r="A14" s="1">
        <v>107</v>
      </c>
      <c r="B14" s="1" t="s">
        <v>68</v>
      </c>
      <c r="C14" s="1" t="s">
        <v>66</v>
      </c>
      <c r="D14" s="1" t="s">
        <v>215</v>
      </c>
      <c r="E14" s="1">
        <v>1.5058092296210328</v>
      </c>
    </row>
    <row r="15" spans="1:6">
      <c r="A15" s="1">
        <v>100</v>
      </c>
      <c r="B15" s="1" t="s">
        <v>69</v>
      </c>
      <c r="C15" s="1" t="s">
        <v>70</v>
      </c>
      <c r="D15" s="1" t="s">
        <v>215</v>
      </c>
      <c r="E15" s="1">
        <v>0.95065351050166458</v>
      </c>
    </row>
    <row r="16" spans="1:6">
      <c r="A16" s="1">
        <v>140</v>
      </c>
      <c r="B16" s="1" t="s">
        <v>72</v>
      </c>
      <c r="C16" s="1" t="s">
        <v>73</v>
      </c>
      <c r="D16" s="1" t="s">
        <v>215</v>
      </c>
      <c r="E16" s="1">
        <v>1.6706458934752155</v>
      </c>
    </row>
    <row r="17" spans="1:6">
      <c r="A17" s="1">
        <v>168</v>
      </c>
      <c r="B17" s="1" t="s">
        <v>74</v>
      </c>
      <c r="C17" s="1" t="s">
        <v>44</v>
      </c>
      <c r="D17" s="1" t="s">
        <v>215</v>
      </c>
      <c r="E17" s="1">
        <v>1.6522866517189403</v>
      </c>
      <c r="F17" s="1">
        <v>2.611172126125723</v>
      </c>
    </row>
    <row r="18" spans="1:6">
      <c r="A18" s="1">
        <v>171</v>
      </c>
      <c r="B18" s="1" t="s">
        <v>75</v>
      </c>
      <c r="C18" s="1" t="s">
        <v>76</v>
      </c>
      <c r="D18" s="1" t="s">
        <v>215</v>
      </c>
      <c r="E18" s="1">
        <v>1.2270348199226366</v>
      </c>
      <c r="F18" s="1">
        <v>1.9992206931401575</v>
      </c>
    </row>
    <row r="19" spans="1:6">
      <c r="A19" s="1">
        <v>136</v>
      </c>
      <c r="B19" s="1" t="s">
        <v>77</v>
      </c>
      <c r="C19" s="1" t="s">
        <v>78</v>
      </c>
      <c r="D19" s="1" t="s">
        <v>215</v>
      </c>
      <c r="E19" s="1">
        <v>0.61545587284407366</v>
      </c>
    </row>
    <row r="20" spans="1:6">
      <c r="A20" s="1">
        <v>150</v>
      </c>
      <c r="B20" s="1" t="s">
        <v>79</v>
      </c>
      <c r="C20" s="1" t="s">
        <v>80</v>
      </c>
      <c r="D20" s="1" t="s">
        <v>215</v>
      </c>
      <c r="E20" s="1">
        <v>1.2769537130107436</v>
      </c>
    </row>
    <row r="21" spans="1:6">
      <c r="A21" s="1">
        <v>151</v>
      </c>
      <c r="B21" s="1" t="s">
        <v>81</v>
      </c>
      <c r="C21" s="1" t="s">
        <v>80</v>
      </c>
      <c r="D21" s="1" t="s">
        <v>215</v>
      </c>
      <c r="E21" s="1">
        <v>1.4253948747418055</v>
      </c>
    </row>
    <row r="22" spans="1:6">
      <c r="A22" s="1">
        <v>152</v>
      </c>
      <c r="B22" s="1" t="s">
        <v>82</v>
      </c>
      <c r="C22" s="1" t="s">
        <v>80</v>
      </c>
      <c r="D22" s="1" t="s">
        <v>215</v>
      </c>
      <c r="E22" s="1">
        <v>1.7211939331807822</v>
      </c>
    </row>
    <row r="23" spans="1:6">
      <c r="A23" s="1">
        <v>170</v>
      </c>
      <c r="B23" s="1" t="s">
        <v>47</v>
      </c>
      <c r="C23" s="1" t="s">
        <v>44</v>
      </c>
      <c r="D23" s="1" t="s">
        <v>215</v>
      </c>
      <c r="E23" s="1">
        <v>1.8720021569042575</v>
      </c>
      <c r="F23" s="1">
        <v>2.9008170157577036</v>
      </c>
    </row>
    <row r="24" spans="1:6">
      <c r="A24" s="1">
        <v>135</v>
      </c>
      <c r="B24" s="1" t="s">
        <v>83</v>
      </c>
      <c r="C24" s="1" t="s">
        <v>78</v>
      </c>
      <c r="D24" s="1" t="s">
        <v>215</v>
      </c>
      <c r="E24" s="1">
        <v>1.0775588794702773</v>
      </c>
    </row>
    <row r="25" spans="1:6">
      <c r="A25" s="1">
        <v>141</v>
      </c>
      <c r="B25" s="1" t="s">
        <v>85</v>
      </c>
      <c r="C25" s="1" t="s">
        <v>73</v>
      </c>
      <c r="D25" s="1" t="s">
        <v>215</v>
      </c>
      <c r="E25" s="1">
        <v>1.8779524558720861</v>
      </c>
    </row>
    <row r="26" spans="1:6">
      <c r="A26" s="1">
        <v>169</v>
      </c>
      <c r="B26" s="1" t="s">
        <v>86</v>
      </c>
      <c r="C26" s="1" t="s">
        <v>44</v>
      </c>
      <c r="D26" s="1" t="s">
        <v>215</v>
      </c>
      <c r="E26" s="1">
        <v>1.4103526262129615</v>
      </c>
      <c r="F26" s="1">
        <v>2.4228539253849903</v>
      </c>
    </row>
    <row r="27" spans="1:6">
      <c r="A27" s="1">
        <v>137</v>
      </c>
      <c r="B27" s="1" t="s">
        <v>87</v>
      </c>
      <c r="C27" s="1" t="s">
        <v>78</v>
      </c>
      <c r="D27" s="1" t="s">
        <v>215</v>
      </c>
      <c r="E27" s="1">
        <v>0.71608215184244128</v>
      </c>
      <c r="F27" s="31"/>
    </row>
    <row r="28" spans="1:6">
      <c r="A28" s="1">
        <v>85</v>
      </c>
      <c r="B28" s="1" t="s">
        <v>88</v>
      </c>
      <c r="C28" s="1" t="s">
        <v>89</v>
      </c>
      <c r="D28" s="1" t="s">
        <v>216</v>
      </c>
      <c r="E28" s="1">
        <v>9.5673750068282465E-2</v>
      </c>
      <c r="F28" s="1">
        <v>0.87446823702031651</v>
      </c>
    </row>
    <row r="29" spans="1:6">
      <c r="A29" s="1">
        <v>89</v>
      </c>
      <c r="B29" s="1" t="s">
        <v>90</v>
      </c>
      <c r="C29" s="1" t="s">
        <v>91</v>
      </c>
      <c r="D29" s="1" t="s">
        <v>216</v>
      </c>
      <c r="E29" s="1">
        <v>0.58104174677563736</v>
      </c>
      <c r="F29" s="1">
        <v>1.621564092231941</v>
      </c>
    </row>
    <row r="30" spans="1:6">
      <c r="A30" s="1">
        <v>104</v>
      </c>
      <c r="B30" s="1" t="s">
        <v>28</v>
      </c>
      <c r="C30" s="1" t="s">
        <v>92</v>
      </c>
      <c r="D30" s="1" t="s">
        <v>216</v>
      </c>
      <c r="E30" s="1">
        <v>0.94024160602994156</v>
      </c>
    </row>
    <row r="31" spans="1:6">
      <c r="A31" s="1">
        <v>138</v>
      </c>
      <c r="B31" s="1" t="s">
        <v>93</v>
      </c>
      <c r="C31" s="1" t="s">
        <v>94</v>
      </c>
      <c r="D31" s="1" t="s">
        <v>216</v>
      </c>
      <c r="E31" s="1">
        <v>1.2640419777918461</v>
      </c>
    </row>
    <row r="32" spans="1:6">
      <c r="A32" s="1">
        <v>142</v>
      </c>
      <c r="B32" s="1" t="s">
        <v>95</v>
      </c>
      <c r="C32" s="1" t="s">
        <v>96</v>
      </c>
      <c r="D32" s="1" t="s">
        <v>216</v>
      </c>
      <c r="E32" s="1">
        <v>1.293575820116684</v>
      </c>
    </row>
    <row r="33" spans="1:6">
      <c r="A33" s="1">
        <v>148</v>
      </c>
      <c r="B33" s="1" t="s">
        <v>97</v>
      </c>
      <c r="C33" s="1" t="s">
        <v>98</v>
      </c>
      <c r="D33" s="1" t="s">
        <v>216</v>
      </c>
      <c r="E33" s="1">
        <v>0.5507768392682183</v>
      </c>
      <c r="F33" s="1">
        <v>0.92207397662988233</v>
      </c>
    </row>
    <row r="34" spans="1:6">
      <c r="A34" s="1">
        <v>149</v>
      </c>
      <c r="B34" s="1" t="s">
        <v>63</v>
      </c>
      <c r="C34" s="1" t="s">
        <v>98</v>
      </c>
      <c r="D34" s="1" t="s">
        <v>216</v>
      </c>
      <c r="E34" s="1">
        <v>0.40058656065705689</v>
      </c>
      <c r="F34" s="1">
        <v>0.91521014825391067</v>
      </c>
    </row>
    <row r="35" spans="1:6">
      <c r="A35" s="1">
        <v>167</v>
      </c>
      <c r="B35" s="1" t="s">
        <v>99</v>
      </c>
      <c r="C35" s="1" t="s">
        <v>100</v>
      </c>
      <c r="D35" s="1" t="s">
        <v>216</v>
      </c>
      <c r="E35" s="1">
        <v>0.60344126747545224</v>
      </c>
      <c r="F35" s="1">
        <v>1.3356850432933487</v>
      </c>
    </row>
    <row r="36" spans="1:6">
      <c r="A36" s="1">
        <v>68</v>
      </c>
      <c r="B36" s="1" t="s">
        <v>101</v>
      </c>
      <c r="C36" s="1" t="s">
        <v>102</v>
      </c>
      <c r="D36" s="1" t="s">
        <v>216</v>
      </c>
      <c r="E36" s="1">
        <v>-0.8054204230427312</v>
      </c>
      <c r="F36" s="1">
        <v>1.7850704810772584</v>
      </c>
    </row>
    <row r="37" spans="1:6">
      <c r="A37" s="1">
        <v>86</v>
      </c>
      <c r="B37" s="1" t="s">
        <v>103</v>
      </c>
      <c r="C37" s="1" t="s">
        <v>89</v>
      </c>
      <c r="D37" s="1" t="s">
        <v>216</v>
      </c>
      <c r="E37" s="1">
        <v>1.769053631692417</v>
      </c>
      <c r="F37" s="1">
        <v>1.6861026133695121</v>
      </c>
    </row>
    <row r="38" spans="1:6">
      <c r="A38" s="1">
        <v>92</v>
      </c>
      <c r="B38" s="1" t="s">
        <v>104</v>
      </c>
      <c r="C38" s="1" t="s">
        <v>105</v>
      </c>
      <c r="D38" s="1" t="s">
        <v>216</v>
      </c>
      <c r="E38" s="1">
        <v>1.0502620277270629</v>
      </c>
    </row>
    <row r="39" spans="1:6">
      <c r="A39" s="1">
        <v>97</v>
      </c>
      <c r="B39" s="1" t="s">
        <v>106</v>
      </c>
      <c r="C39" s="1" t="s">
        <v>105</v>
      </c>
      <c r="D39" s="1" t="s">
        <v>216</v>
      </c>
      <c r="E39" s="1">
        <v>4.726519246711422E-2</v>
      </c>
    </row>
    <row r="40" spans="1:6">
      <c r="A40" s="1">
        <v>113</v>
      </c>
      <c r="B40" s="1" t="s">
        <v>107</v>
      </c>
      <c r="C40" s="1" t="s">
        <v>108</v>
      </c>
      <c r="D40" s="1" t="s">
        <v>216</v>
      </c>
      <c r="E40" s="1">
        <v>0.64495433795846013</v>
      </c>
      <c r="F40" s="1">
        <v>1.1819112275234169</v>
      </c>
    </row>
    <row r="41" spans="1:6">
      <c r="A41" s="1">
        <v>123</v>
      </c>
      <c r="B41" s="1" t="s">
        <v>109</v>
      </c>
      <c r="C41" s="1" t="s">
        <v>110</v>
      </c>
      <c r="D41" s="1" t="s">
        <v>216</v>
      </c>
      <c r="E41" s="1">
        <v>1.0038619521222989</v>
      </c>
    </row>
    <row r="42" spans="1:6">
      <c r="A42" s="1">
        <v>124</v>
      </c>
      <c r="B42" s="1" t="s">
        <v>111</v>
      </c>
      <c r="C42" s="1" t="s">
        <v>110</v>
      </c>
      <c r="D42" s="1" t="s">
        <v>216</v>
      </c>
      <c r="E42" s="1">
        <v>0.40446460777458082</v>
      </c>
    </row>
    <row r="43" spans="1:6">
      <c r="A43" s="1">
        <v>125</v>
      </c>
      <c r="B43" s="1" t="s">
        <v>112</v>
      </c>
      <c r="C43" s="1" t="s">
        <v>110</v>
      </c>
      <c r="D43" s="1" t="s">
        <v>216</v>
      </c>
      <c r="E43" s="1">
        <v>0.14962617395581243</v>
      </c>
    </row>
    <row r="44" spans="1:6">
      <c r="A44" s="1">
        <v>143</v>
      </c>
      <c r="B44" s="1" t="s">
        <v>113</v>
      </c>
      <c r="C44" s="1" t="s">
        <v>96</v>
      </c>
      <c r="D44" s="1" t="s">
        <v>216</v>
      </c>
      <c r="E44" s="1">
        <v>-0.53580160983616776</v>
      </c>
      <c r="F44" s="1">
        <v>2.0637566747596532</v>
      </c>
    </row>
    <row r="45" spans="1:6">
      <c r="A45" s="1">
        <v>146</v>
      </c>
      <c r="B45" s="1" t="s">
        <v>114</v>
      </c>
      <c r="C45" s="1" t="s">
        <v>98</v>
      </c>
      <c r="D45" s="1" t="s">
        <v>216</v>
      </c>
      <c r="E45" s="1">
        <v>0.33396910640309446</v>
      </c>
      <c r="F45" s="1">
        <v>1.6878238638291776</v>
      </c>
    </row>
    <row r="46" spans="1:6">
      <c r="A46" s="1">
        <v>147</v>
      </c>
      <c r="B46" s="1" t="s">
        <v>64</v>
      </c>
      <c r="C46" s="1" t="s">
        <v>98</v>
      </c>
      <c r="D46" s="1" t="s">
        <v>216</v>
      </c>
      <c r="E46" s="1">
        <v>9.7035962511594354E-2</v>
      </c>
      <c r="F46" s="1">
        <v>0.94238723659542933</v>
      </c>
    </row>
    <row r="47" spans="1:6">
      <c r="A47" s="1">
        <v>4</v>
      </c>
      <c r="B47" s="1" t="s">
        <v>115</v>
      </c>
      <c r="C47" s="1" t="s">
        <v>116</v>
      </c>
      <c r="D47" s="1" t="s">
        <v>216</v>
      </c>
      <c r="E47" s="1">
        <v>0.95131032497519519</v>
      </c>
    </row>
    <row r="48" spans="1:6">
      <c r="A48" s="1">
        <v>5</v>
      </c>
      <c r="B48" s="1" t="s">
        <v>115</v>
      </c>
      <c r="C48" s="1" t="s">
        <v>116</v>
      </c>
      <c r="D48" s="1" t="s">
        <v>216</v>
      </c>
      <c r="E48" s="1">
        <v>0.84706926283220207</v>
      </c>
    </row>
    <row r="49" spans="1:6">
      <c r="A49" s="1">
        <v>6</v>
      </c>
      <c r="B49" s="1" t="s">
        <v>117</v>
      </c>
      <c r="C49" s="1" t="s">
        <v>116</v>
      </c>
      <c r="D49" s="1" t="s">
        <v>216</v>
      </c>
      <c r="E49" s="1">
        <v>0.79534269287461501</v>
      </c>
    </row>
    <row r="50" spans="1:6">
      <c r="A50" s="1">
        <v>7</v>
      </c>
      <c r="B50" s="1" t="s">
        <v>117</v>
      </c>
      <c r="C50" s="1" t="s">
        <v>116</v>
      </c>
      <c r="D50" s="1" t="s">
        <v>216</v>
      </c>
      <c r="E50" s="1">
        <v>0.55273502684320031</v>
      </c>
    </row>
    <row r="51" spans="1:6">
      <c r="A51" s="1">
        <v>8</v>
      </c>
      <c r="B51" s="1" t="s">
        <v>118</v>
      </c>
      <c r="C51" s="1" t="s">
        <v>119</v>
      </c>
      <c r="D51" s="1" t="s">
        <v>216</v>
      </c>
      <c r="E51" s="1">
        <v>0.47610994767749631</v>
      </c>
    </row>
    <row r="52" spans="1:6">
      <c r="A52" s="1">
        <v>9</v>
      </c>
      <c r="B52" s="1" t="s">
        <v>120</v>
      </c>
      <c r="C52" s="1" t="s">
        <v>119</v>
      </c>
      <c r="D52" s="1" t="s">
        <v>216</v>
      </c>
      <c r="E52" s="1">
        <v>8.9657871930535399E-2</v>
      </c>
    </row>
    <row r="53" spans="1:6">
      <c r="A53" s="1">
        <v>10</v>
      </c>
      <c r="B53" s="1" t="s">
        <v>121</v>
      </c>
      <c r="C53" s="1" t="s">
        <v>119</v>
      </c>
      <c r="D53" s="1" t="s">
        <v>216</v>
      </c>
      <c r="E53" s="1">
        <v>8.6728003509824153E-2</v>
      </c>
    </row>
    <row r="54" spans="1:6">
      <c r="A54" s="1">
        <v>11</v>
      </c>
      <c r="B54" s="1" t="s">
        <v>122</v>
      </c>
      <c r="C54" s="1" t="s">
        <v>123</v>
      </c>
      <c r="D54" s="1" t="s">
        <v>216</v>
      </c>
      <c r="E54" s="1">
        <v>0.23704645648320125</v>
      </c>
    </row>
    <row r="55" spans="1:6">
      <c r="A55" s="1">
        <v>88</v>
      </c>
      <c r="B55" s="1" t="s">
        <v>124</v>
      </c>
      <c r="C55" s="1" t="s">
        <v>91</v>
      </c>
      <c r="D55" s="1" t="s">
        <v>216</v>
      </c>
      <c r="E55" s="1">
        <v>0.71559336938977536</v>
      </c>
      <c r="F55" s="1">
        <v>1.8642196559573156</v>
      </c>
    </row>
    <row r="56" spans="1:6">
      <c r="A56" s="1">
        <v>90</v>
      </c>
      <c r="B56" s="1" t="s">
        <v>125</v>
      </c>
      <c r="C56" s="1" t="s">
        <v>91</v>
      </c>
      <c r="D56" s="1" t="s">
        <v>216</v>
      </c>
      <c r="E56" s="1">
        <v>0.6552376074867251</v>
      </c>
      <c r="F56" s="1">
        <v>1.2894805514305308</v>
      </c>
    </row>
    <row r="57" spans="1:6">
      <c r="A57" s="1">
        <v>93</v>
      </c>
      <c r="B57" s="1" t="s">
        <v>126</v>
      </c>
      <c r="C57" s="1" t="s">
        <v>105</v>
      </c>
      <c r="D57" s="1" t="s">
        <v>216</v>
      </c>
      <c r="E57" s="1">
        <v>0.76141312123003413</v>
      </c>
    </row>
    <row r="58" spans="1:6">
      <c r="A58" s="1">
        <v>94</v>
      </c>
      <c r="B58" s="1" t="s">
        <v>127</v>
      </c>
      <c r="C58" s="1" t="s">
        <v>105</v>
      </c>
      <c r="D58" s="1" t="s">
        <v>216</v>
      </c>
      <c r="E58" s="1">
        <v>0.94868047467580618</v>
      </c>
    </row>
    <row r="59" spans="1:6">
      <c r="A59" s="1">
        <v>95</v>
      </c>
      <c r="B59" s="1" t="s">
        <v>128</v>
      </c>
      <c r="C59" s="1" t="s">
        <v>105</v>
      </c>
      <c r="D59" s="1" t="s">
        <v>216</v>
      </c>
      <c r="E59" s="1">
        <v>0.24019730588003732</v>
      </c>
    </row>
    <row r="60" spans="1:6">
      <c r="A60" s="1">
        <v>96</v>
      </c>
      <c r="B60" s="1" t="s">
        <v>129</v>
      </c>
      <c r="C60" s="1" t="s">
        <v>105</v>
      </c>
      <c r="D60" s="1" t="s">
        <v>216</v>
      </c>
      <c r="E60" s="1">
        <v>0.41204342346828698</v>
      </c>
    </row>
    <row r="61" spans="1:6">
      <c r="A61" s="1">
        <v>98</v>
      </c>
      <c r="B61" s="1" t="s">
        <v>130</v>
      </c>
      <c r="C61" s="1" t="s">
        <v>131</v>
      </c>
      <c r="D61" s="1" t="s">
        <v>216</v>
      </c>
      <c r="E61" s="1">
        <v>6.7004228780473796E-2</v>
      </c>
    </row>
    <row r="62" spans="1:6">
      <c r="A62" s="1">
        <v>114</v>
      </c>
      <c r="B62" s="1" t="s">
        <v>132</v>
      </c>
      <c r="C62" s="1" t="s">
        <v>133</v>
      </c>
      <c r="D62" s="1" t="s">
        <v>216</v>
      </c>
      <c r="E62" s="1">
        <v>1.7685420180518705</v>
      </c>
      <c r="F62" s="1">
        <v>1.6577708292247382</v>
      </c>
    </row>
    <row r="63" spans="1:6">
      <c r="A63" s="1">
        <v>117</v>
      </c>
      <c r="B63" s="1" t="s">
        <v>134</v>
      </c>
      <c r="C63" s="1" t="s">
        <v>110</v>
      </c>
      <c r="D63" s="1" t="s">
        <v>216</v>
      </c>
      <c r="E63" s="1">
        <v>0.74169922114211084</v>
      </c>
    </row>
    <row r="64" spans="1:6">
      <c r="A64" s="1">
        <v>118</v>
      </c>
      <c r="B64" s="1" t="s">
        <v>135</v>
      </c>
      <c r="C64" s="1" t="s">
        <v>110</v>
      </c>
      <c r="D64" s="1" t="s">
        <v>216</v>
      </c>
      <c r="E64" s="1">
        <v>0.94627662736441165</v>
      </c>
    </row>
    <row r="65" spans="1:6">
      <c r="A65" s="1">
        <v>119</v>
      </c>
      <c r="B65" s="1" t="s">
        <v>136</v>
      </c>
      <c r="C65" s="1" t="s">
        <v>110</v>
      </c>
      <c r="D65" s="1" t="s">
        <v>216</v>
      </c>
      <c r="E65" s="1">
        <v>1.0134900352512746</v>
      </c>
    </row>
    <row r="66" spans="1:6">
      <c r="A66" s="1">
        <v>120</v>
      </c>
      <c r="B66" s="1" t="s">
        <v>137</v>
      </c>
      <c r="C66" s="1" t="s">
        <v>110</v>
      </c>
      <c r="D66" s="1" t="s">
        <v>216</v>
      </c>
      <c r="E66" s="1">
        <v>0.45774125267353538</v>
      </c>
    </row>
    <row r="67" spans="1:6">
      <c r="A67" s="1">
        <v>121</v>
      </c>
      <c r="B67" s="1" t="s">
        <v>138</v>
      </c>
      <c r="C67" s="1" t="s">
        <v>110</v>
      </c>
      <c r="D67" s="1" t="s">
        <v>216</v>
      </c>
      <c r="E67" s="1">
        <v>0.77172728068280239</v>
      </c>
    </row>
    <row r="68" spans="1:6">
      <c r="A68" s="1">
        <v>130</v>
      </c>
      <c r="B68" s="1">
        <v>0.25</v>
      </c>
      <c r="C68" s="1" t="s">
        <v>139</v>
      </c>
      <c r="D68" s="1" t="s">
        <v>216</v>
      </c>
      <c r="E68" s="1">
        <v>0.50796152615134049</v>
      </c>
    </row>
    <row r="69" spans="1:6">
      <c r="A69" s="1">
        <v>131</v>
      </c>
      <c r="B69" s="1">
        <v>11</v>
      </c>
      <c r="C69" s="1" t="s">
        <v>139</v>
      </c>
      <c r="D69" s="1" t="s">
        <v>216</v>
      </c>
      <c r="E69" s="1">
        <v>0.53964628957418403</v>
      </c>
    </row>
    <row r="70" spans="1:6">
      <c r="A70" s="1">
        <v>132</v>
      </c>
      <c r="B70" s="1">
        <v>150</v>
      </c>
      <c r="C70" s="1" t="s">
        <v>139</v>
      </c>
      <c r="D70" s="1" t="s">
        <v>216</v>
      </c>
      <c r="E70" s="1">
        <v>0.43941554747771189</v>
      </c>
    </row>
    <row r="71" spans="1:6">
      <c r="A71" s="1">
        <v>133</v>
      </c>
      <c r="B71" s="1">
        <v>225</v>
      </c>
      <c r="C71" s="1" t="s">
        <v>139</v>
      </c>
      <c r="D71" s="1" t="s">
        <v>216</v>
      </c>
      <c r="E71" s="1">
        <v>3.4304803691990238E-2</v>
      </c>
    </row>
    <row r="72" spans="1:6">
      <c r="A72" s="1">
        <v>134</v>
      </c>
      <c r="B72" s="1">
        <v>1200</v>
      </c>
      <c r="C72" s="1" t="s">
        <v>139</v>
      </c>
      <c r="D72" s="1" t="s">
        <v>216</v>
      </c>
      <c r="E72" s="1">
        <v>0.45799430512000494</v>
      </c>
    </row>
    <row r="73" spans="1:6">
      <c r="A73" s="1">
        <v>153</v>
      </c>
      <c r="B73" s="1" t="s">
        <v>140</v>
      </c>
      <c r="C73" s="1" t="s">
        <v>141</v>
      </c>
      <c r="D73" s="1" t="s">
        <v>216</v>
      </c>
      <c r="E73" s="1">
        <v>0.51096561396690532</v>
      </c>
      <c r="F73" s="1">
        <v>1.6564932393098157</v>
      </c>
    </row>
    <row r="74" spans="1:6">
      <c r="A74" s="1">
        <v>154</v>
      </c>
      <c r="B74" s="1" t="s">
        <v>142</v>
      </c>
      <c r="C74" s="1" t="s">
        <v>141</v>
      </c>
      <c r="D74" s="1" t="s">
        <v>216</v>
      </c>
      <c r="E74" s="1">
        <v>-2.1022080918701985E-3</v>
      </c>
      <c r="F74" s="1">
        <v>1.4772313561119927</v>
      </c>
    </row>
    <row r="75" spans="1:6">
      <c r="A75" s="1">
        <v>155</v>
      </c>
      <c r="B75" s="1" t="s">
        <v>143</v>
      </c>
      <c r="C75" s="1" t="s">
        <v>141</v>
      </c>
      <c r="D75" s="1" t="s">
        <v>216</v>
      </c>
      <c r="E75" s="1">
        <v>7.1742037480004529E-3</v>
      </c>
      <c r="F75" s="1">
        <v>2.2038028926963418</v>
      </c>
    </row>
    <row r="76" spans="1:6">
      <c r="A76" s="1">
        <v>12</v>
      </c>
      <c r="B76" s="1" t="s">
        <v>144</v>
      </c>
      <c r="C76" s="1" t="s">
        <v>145</v>
      </c>
      <c r="D76" s="1" t="s">
        <v>216</v>
      </c>
      <c r="E76" s="1">
        <v>1.2575799197637552</v>
      </c>
    </row>
    <row r="77" spans="1:6">
      <c r="A77" s="1">
        <v>13</v>
      </c>
      <c r="B77" s="1" t="s">
        <v>146</v>
      </c>
      <c r="C77" s="1" t="s">
        <v>147</v>
      </c>
      <c r="D77" s="1" t="s">
        <v>216</v>
      </c>
      <c r="E77" s="1">
        <v>1.3137505496441784</v>
      </c>
    </row>
    <row r="78" spans="1:6">
      <c r="A78" s="1">
        <v>14</v>
      </c>
      <c r="B78" s="1" t="s">
        <v>148</v>
      </c>
      <c r="C78" s="1" t="s">
        <v>149</v>
      </c>
      <c r="D78" s="1" t="s">
        <v>216</v>
      </c>
      <c r="E78" s="1">
        <v>1.18347413484859</v>
      </c>
    </row>
    <row r="79" spans="1:6">
      <c r="A79" s="1">
        <v>24</v>
      </c>
      <c r="B79" s="1" t="s">
        <v>150</v>
      </c>
      <c r="C79" s="1" t="s">
        <v>151</v>
      </c>
      <c r="D79" s="1" t="s">
        <v>216</v>
      </c>
      <c r="E79" s="1">
        <v>0.37980536132758674</v>
      </c>
    </row>
    <row r="80" spans="1:6">
      <c r="A80" s="1">
        <v>25</v>
      </c>
      <c r="B80" s="1" t="s">
        <v>152</v>
      </c>
      <c r="C80" s="1" t="s">
        <v>153</v>
      </c>
      <c r="D80" s="1" t="s">
        <v>216</v>
      </c>
      <c r="E80" s="1">
        <v>0.33590064472225528</v>
      </c>
    </row>
    <row r="81" spans="1:6">
      <c r="A81" s="1">
        <v>26</v>
      </c>
      <c r="B81" s="1" t="s">
        <v>154</v>
      </c>
      <c r="C81" s="1" t="s">
        <v>153</v>
      </c>
      <c r="D81" s="1" t="s">
        <v>216</v>
      </c>
      <c r="E81" s="1">
        <v>0.38865798979178323</v>
      </c>
    </row>
    <row r="82" spans="1:6">
      <c r="A82" s="1">
        <v>79</v>
      </c>
      <c r="B82" s="1" t="s">
        <v>155</v>
      </c>
      <c r="C82" s="1" t="s">
        <v>31</v>
      </c>
      <c r="D82" s="1" t="s">
        <v>216</v>
      </c>
      <c r="E82" s="1">
        <v>1.162463073369183</v>
      </c>
    </row>
    <row r="83" spans="1:6">
      <c r="A83" s="1">
        <v>80</v>
      </c>
      <c r="B83" s="1" t="s">
        <v>156</v>
      </c>
      <c r="C83" s="1" t="s">
        <v>31</v>
      </c>
      <c r="D83" s="1" t="s">
        <v>216</v>
      </c>
      <c r="E83" s="1">
        <v>0.45253951549409321</v>
      </c>
    </row>
    <row r="84" spans="1:6">
      <c r="A84" s="1">
        <v>81</v>
      </c>
      <c r="B84" s="1" t="s">
        <v>157</v>
      </c>
      <c r="C84" s="1" t="s">
        <v>31</v>
      </c>
      <c r="D84" s="1" t="s">
        <v>216</v>
      </c>
      <c r="E84" s="1">
        <v>1.2074666935801919</v>
      </c>
    </row>
    <row r="85" spans="1:6">
      <c r="A85" s="1">
        <v>82</v>
      </c>
      <c r="B85" s="1" t="s">
        <v>158</v>
      </c>
      <c r="C85" s="1" t="s">
        <v>31</v>
      </c>
      <c r="D85" s="1" t="s">
        <v>216</v>
      </c>
      <c r="E85" s="1">
        <v>0.78435806061332936</v>
      </c>
    </row>
    <row r="86" spans="1:6">
      <c r="A86" s="1">
        <v>83</v>
      </c>
      <c r="B86" s="1" t="s">
        <v>159</v>
      </c>
      <c r="C86" s="1" t="s">
        <v>31</v>
      </c>
      <c r="D86" s="1" t="s">
        <v>216</v>
      </c>
      <c r="E86" s="1">
        <v>1.451613827240533</v>
      </c>
    </row>
    <row r="87" spans="1:6">
      <c r="A87" s="1">
        <v>84</v>
      </c>
      <c r="B87" s="1" t="s">
        <v>160</v>
      </c>
      <c r="C87" s="1" t="s">
        <v>31</v>
      </c>
      <c r="D87" s="1" t="s">
        <v>216</v>
      </c>
      <c r="E87" s="1">
        <v>0.80132871340447343</v>
      </c>
    </row>
    <row r="88" spans="1:6">
      <c r="A88" s="1">
        <v>87</v>
      </c>
      <c r="B88" s="1" t="s">
        <v>161</v>
      </c>
      <c r="C88" s="1" t="s">
        <v>162</v>
      </c>
      <c r="D88" s="1" t="s">
        <v>216</v>
      </c>
      <c r="E88" s="1">
        <v>1.5029656679235837</v>
      </c>
    </row>
    <row r="89" spans="1:6">
      <c r="A89" s="1">
        <v>139</v>
      </c>
      <c r="B89" s="1" t="s">
        <v>163</v>
      </c>
      <c r="C89" s="1" t="s">
        <v>94</v>
      </c>
      <c r="D89" s="1" t="s">
        <v>216</v>
      </c>
      <c r="E89" s="1">
        <v>1.264380932120996</v>
      </c>
    </row>
    <row r="90" spans="1:6">
      <c r="A90" s="1">
        <v>144</v>
      </c>
      <c r="B90" s="1" t="s">
        <v>164</v>
      </c>
      <c r="C90" s="1" t="s">
        <v>40</v>
      </c>
      <c r="D90" s="1" t="s">
        <v>216</v>
      </c>
      <c r="E90" s="1">
        <v>0.4631048875545789</v>
      </c>
      <c r="F90" s="1">
        <v>1.176837961918618</v>
      </c>
    </row>
    <row r="91" spans="1:6">
      <c r="A91" s="1">
        <v>156</v>
      </c>
      <c r="B91" s="1" t="s">
        <v>165</v>
      </c>
      <c r="C91" s="1" t="s">
        <v>166</v>
      </c>
      <c r="D91" s="1" t="s">
        <v>216</v>
      </c>
      <c r="E91" s="1">
        <v>0.53865477568466646</v>
      </c>
    </row>
    <row r="92" spans="1:6">
      <c r="A92" s="1">
        <v>157</v>
      </c>
      <c r="B92" s="1" t="s">
        <v>167</v>
      </c>
      <c r="C92" s="1" t="s">
        <v>166</v>
      </c>
      <c r="D92" s="1" t="s">
        <v>216</v>
      </c>
      <c r="E92" s="1">
        <v>0.511265526994376</v>
      </c>
    </row>
    <row r="93" spans="1:6">
      <c r="A93" s="1">
        <v>158</v>
      </c>
      <c r="B93" s="1" t="s">
        <v>168</v>
      </c>
      <c r="C93" s="1" t="s">
        <v>166</v>
      </c>
      <c r="D93" s="1" t="s">
        <v>216</v>
      </c>
      <c r="E93" s="1">
        <v>-0.80251571761531049</v>
      </c>
    </row>
    <row r="94" spans="1:6">
      <c r="A94" s="1">
        <v>159</v>
      </c>
      <c r="B94" s="1" t="s">
        <v>169</v>
      </c>
      <c r="C94" s="1" t="s">
        <v>166</v>
      </c>
      <c r="D94" s="1" t="s">
        <v>216</v>
      </c>
      <c r="E94" s="1">
        <v>1.0355304837818129</v>
      </c>
    </row>
    <row r="95" spans="1:6">
      <c r="A95" s="1">
        <v>160</v>
      </c>
      <c r="B95" s="1" t="s">
        <v>170</v>
      </c>
      <c r="C95" s="1" t="s">
        <v>166</v>
      </c>
      <c r="D95" s="1" t="s">
        <v>216</v>
      </c>
      <c r="E95" s="1">
        <v>0.43061290164081639</v>
      </c>
    </row>
    <row r="96" spans="1:6">
      <c r="A96" s="1">
        <v>161</v>
      </c>
      <c r="B96" s="1" t="s">
        <v>171</v>
      </c>
      <c r="C96" s="1" t="s">
        <v>166</v>
      </c>
      <c r="D96" s="1" t="s">
        <v>216</v>
      </c>
      <c r="E96" s="1">
        <v>0.5372533156012691</v>
      </c>
    </row>
    <row r="97" spans="1:6">
      <c r="A97" s="1">
        <v>145</v>
      </c>
      <c r="B97" s="1" t="s">
        <v>32</v>
      </c>
      <c r="C97" s="1" t="s">
        <v>40</v>
      </c>
      <c r="D97" s="1" t="s">
        <v>216</v>
      </c>
      <c r="E97" s="1">
        <v>0.91208188710010041</v>
      </c>
      <c r="F97" s="31">
        <v>0.89359512394196672</v>
      </c>
    </row>
    <row r="98" spans="1:6">
      <c r="A98" s="1">
        <v>17</v>
      </c>
      <c r="B98" s="1" t="s">
        <v>172</v>
      </c>
      <c r="C98" s="1" t="s">
        <v>133</v>
      </c>
      <c r="D98" s="1" t="s">
        <v>216</v>
      </c>
      <c r="E98" s="1">
        <v>0.48992879805300549</v>
      </c>
    </row>
    <row r="99" spans="1:6">
      <c r="A99" s="1">
        <v>18</v>
      </c>
      <c r="B99" s="1" t="s">
        <v>173</v>
      </c>
      <c r="C99" s="1" t="s">
        <v>133</v>
      </c>
      <c r="D99" s="1" t="s">
        <v>216</v>
      </c>
      <c r="E99" s="1">
        <v>0.71569114499483977</v>
      </c>
    </row>
    <row r="100" spans="1:6">
      <c r="A100" s="1">
        <v>105</v>
      </c>
      <c r="B100" s="1" t="s">
        <v>174</v>
      </c>
      <c r="C100" s="1" t="s">
        <v>175</v>
      </c>
      <c r="D100" s="1" t="s">
        <v>216</v>
      </c>
      <c r="E100" s="1">
        <v>0.73284854741149741</v>
      </c>
    </row>
    <row r="101" spans="1:6">
      <c r="A101" s="1">
        <v>122</v>
      </c>
      <c r="B101" s="1" t="s">
        <v>176</v>
      </c>
      <c r="C101" s="1" t="s">
        <v>110</v>
      </c>
      <c r="D101" s="1" t="s">
        <v>216</v>
      </c>
      <c r="E101" s="1">
        <v>0.15956456967133845</v>
      </c>
    </row>
    <row r="102" spans="1:6">
      <c r="A102" s="1">
        <v>102</v>
      </c>
      <c r="B102" s="1" t="s">
        <v>130</v>
      </c>
      <c r="C102" s="1" t="s">
        <v>177</v>
      </c>
      <c r="D102" s="1" t="s">
        <v>217</v>
      </c>
      <c r="E102" s="1">
        <v>1.6298873893015098</v>
      </c>
    </row>
    <row r="103" spans="1:6">
      <c r="A103" s="1">
        <v>108</v>
      </c>
      <c r="B103" s="1" t="s">
        <v>178</v>
      </c>
      <c r="C103" s="1" t="s">
        <v>179</v>
      </c>
      <c r="D103" s="1" t="s">
        <v>217</v>
      </c>
      <c r="E103" s="1">
        <v>1.5738314599647825</v>
      </c>
    </row>
    <row r="104" spans="1:6">
      <c r="A104" s="1">
        <v>109</v>
      </c>
      <c r="B104" s="1" t="s">
        <v>180</v>
      </c>
      <c r="C104" s="1" t="s">
        <v>181</v>
      </c>
      <c r="D104" s="1" t="s">
        <v>217</v>
      </c>
      <c r="E104" s="1">
        <v>0.71191986588322886</v>
      </c>
    </row>
    <row r="105" spans="1:6">
      <c r="A105" s="1">
        <v>1</v>
      </c>
      <c r="B105" s="1" t="s">
        <v>182</v>
      </c>
      <c r="C105" s="1" t="s">
        <v>70</v>
      </c>
      <c r="D105" s="1" t="s">
        <v>217</v>
      </c>
      <c r="E105" s="1">
        <v>1.2652842490490397</v>
      </c>
    </row>
    <row r="106" spans="1:6">
      <c r="A106" s="1">
        <v>2</v>
      </c>
      <c r="B106" s="1" t="s">
        <v>183</v>
      </c>
      <c r="C106" s="1" t="s">
        <v>184</v>
      </c>
      <c r="D106" s="1" t="s">
        <v>217</v>
      </c>
      <c r="E106" s="1">
        <v>1.5620947009235797</v>
      </c>
      <c r="F106" s="1">
        <v>1.1897014512883641</v>
      </c>
    </row>
    <row r="107" spans="1:6">
      <c r="A107" s="1">
        <v>20</v>
      </c>
      <c r="B107" s="1" t="s">
        <v>185</v>
      </c>
      <c r="C107" s="1" t="s">
        <v>186</v>
      </c>
      <c r="D107" s="1" t="s">
        <v>217</v>
      </c>
      <c r="E107" s="1">
        <v>1.8637544963992028</v>
      </c>
    </row>
    <row r="108" spans="1:6">
      <c r="A108" s="1">
        <v>22</v>
      </c>
      <c r="B108" s="1" t="s">
        <v>187</v>
      </c>
      <c r="C108" s="1" t="s">
        <v>188</v>
      </c>
      <c r="D108" s="1" t="s">
        <v>217</v>
      </c>
      <c r="E108" s="1">
        <v>1.5923934778248419</v>
      </c>
    </row>
    <row r="109" spans="1:6">
      <c r="A109" s="1">
        <v>23</v>
      </c>
      <c r="B109" s="1" t="s">
        <v>187</v>
      </c>
      <c r="C109" s="1" t="s">
        <v>189</v>
      </c>
      <c r="D109" s="1" t="s">
        <v>217</v>
      </c>
      <c r="E109" s="1">
        <v>1.17877806569138</v>
      </c>
    </row>
    <row r="110" spans="1:6">
      <c r="A110" s="1">
        <v>27</v>
      </c>
      <c r="B110" s="1" t="s">
        <v>28</v>
      </c>
      <c r="C110" s="1" t="s">
        <v>190</v>
      </c>
      <c r="D110" s="1" t="s">
        <v>217</v>
      </c>
      <c r="E110" s="1">
        <v>0.907249987222006</v>
      </c>
    </row>
    <row r="111" spans="1:6">
      <c r="A111" s="1">
        <v>29</v>
      </c>
      <c r="B111" s="1">
        <v>1</v>
      </c>
      <c r="C111" s="1" t="s">
        <v>191</v>
      </c>
      <c r="D111" s="1" t="s">
        <v>217</v>
      </c>
      <c r="E111" s="1">
        <v>0.94390589890712839</v>
      </c>
    </row>
    <row r="112" spans="1:6">
      <c r="A112" s="1">
        <v>30</v>
      </c>
      <c r="B112" s="1">
        <v>2</v>
      </c>
      <c r="C112" s="1" t="s">
        <v>191</v>
      </c>
      <c r="D112" s="1" t="s">
        <v>217</v>
      </c>
      <c r="E112" s="1">
        <v>1.1786549963416462</v>
      </c>
    </row>
    <row r="113" spans="1:5">
      <c r="A113" s="1">
        <v>31</v>
      </c>
      <c r="B113" s="1">
        <v>3</v>
      </c>
      <c r="C113" s="1" t="s">
        <v>191</v>
      </c>
      <c r="D113" s="1" t="s">
        <v>217</v>
      </c>
      <c r="E113" s="1">
        <v>1.0043016091968684</v>
      </c>
    </row>
    <row r="114" spans="1:5">
      <c r="A114" s="1">
        <v>32</v>
      </c>
      <c r="B114" s="1">
        <v>4</v>
      </c>
      <c r="C114" s="1" t="s">
        <v>191</v>
      </c>
      <c r="D114" s="1" t="s">
        <v>217</v>
      </c>
      <c r="E114" s="1">
        <v>1.1118575154181303</v>
      </c>
    </row>
    <row r="115" spans="1:5">
      <c r="A115" s="1">
        <v>33</v>
      </c>
      <c r="B115" s="1">
        <v>5</v>
      </c>
      <c r="C115" s="1" t="s">
        <v>191</v>
      </c>
      <c r="D115" s="1" t="s">
        <v>217</v>
      </c>
      <c r="E115" s="1">
        <v>1.1474024528375417</v>
      </c>
    </row>
    <row r="116" spans="1:5">
      <c r="A116" s="1">
        <v>34</v>
      </c>
      <c r="B116" s="1">
        <v>6</v>
      </c>
      <c r="C116" s="1" t="s">
        <v>191</v>
      </c>
      <c r="D116" s="1" t="s">
        <v>217</v>
      </c>
      <c r="E116" s="1">
        <v>1.1505720275988207</v>
      </c>
    </row>
    <row r="117" spans="1:5">
      <c r="A117" s="1">
        <v>35</v>
      </c>
      <c r="B117" s="1">
        <v>7</v>
      </c>
      <c r="C117" s="1" t="s">
        <v>191</v>
      </c>
      <c r="D117" s="1" t="s">
        <v>217</v>
      </c>
      <c r="E117" s="1">
        <v>1.1052568313867783</v>
      </c>
    </row>
    <row r="118" spans="1:5">
      <c r="A118" s="1">
        <v>36</v>
      </c>
      <c r="B118" s="1">
        <v>8</v>
      </c>
      <c r="C118" s="1" t="s">
        <v>191</v>
      </c>
      <c r="D118" s="1" t="s">
        <v>217</v>
      </c>
      <c r="E118" s="1">
        <v>1.1817271953786161</v>
      </c>
    </row>
    <row r="119" spans="1:5">
      <c r="A119" s="1">
        <v>37</v>
      </c>
      <c r="B119" s="1">
        <v>9</v>
      </c>
      <c r="C119" s="1" t="s">
        <v>191</v>
      </c>
      <c r="D119" s="1" t="s">
        <v>217</v>
      </c>
      <c r="E119" s="1">
        <v>1.0260415958332743</v>
      </c>
    </row>
    <row r="120" spans="1:5">
      <c r="A120" s="1">
        <v>38</v>
      </c>
      <c r="B120" s="1">
        <v>10</v>
      </c>
      <c r="C120" s="1" t="s">
        <v>191</v>
      </c>
      <c r="D120" s="1" t="s">
        <v>217</v>
      </c>
      <c r="E120" s="1">
        <v>0.90421815063988586</v>
      </c>
    </row>
    <row r="121" spans="1:5">
      <c r="A121" s="1">
        <v>39</v>
      </c>
      <c r="B121" s="1">
        <v>11</v>
      </c>
      <c r="C121" s="1" t="s">
        <v>191</v>
      </c>
      <c r="D121" s="1" t="s">
        <v>217</v>
      </c>
      <c r="E121" s="1">
        <v>1.1631508098056809</v>
      </c>
    </row>
    <row r="122" spans="1:5">
      <c r="A122" s="1">
        <v>40</v>
      </c>
      <c r="B122" s="1">
        <v>12</v>
      </c>
      <c r="C122" s="1" t="s">
        <v>191</v>
      </c>
      <c r="D122" s="1" t="s">
        <v>217</v>
      </c>
      <c r="E122" s="1">
        <v>0.81093021621632877</v>
      </c>
    </row>
    <row r="123" spans="1:5">
      <c r="A123" s="1">
        <v>41</v>
      </c>
      <c r="B123" s="1">
        <v>13</v>
      </c>
      <c r="C123" s="1" t="s">
        <v>191</v>
      </c>
      <c r="D123" s="1" t="s">
        <v>217</v>
      </c>
      <c r="E123" s="1">
        <v>0.87129336594341933</v>
      </c>
    </row>
    <row r="124" spans="1:5">
      <c r="A124" s="1">
        <v>42</v>
      </c>
      <c r="B124" s="1">
        <v>14</v>
      </c>
      <c r="C124" s="1" t="s">
        <v>191</v>
      </c>
      <c r="D124" s="1" t="s">
        <v>217</v>
      </c>
      <c r="E124" s="1">
        <v>1.0750024230289761</v>
      </c>
    </row>
    <row r="125" spans="1:5">
      <c r="A125" s="1">
        <v>43</v>
      </c>
      <c r="B125" s="1">
        <v>15</v>
      </c>
      <c r="C125" s="1" t="s">
        <v>191</v>
      </c>
      <c r="D125" s="1" t="s">
        <v>217</v>
      </c>
      <c r="E125" s="1">
        <v>1.091923300517313</v>
      </c>
    </row>
    <row r="126" spans="1:5">
      <c r="A126" s="1">
        <v>44</v>
      </c>
      <c r="B126" s="1">
        <v>16</v>
      </c>
      <c r="C126" s="1" t="s">
        <v>191</v>
      </c>
      <c r="D126" s="1" t="s">
        <v>217</v>
      </c>
      <c r="E126" s="1">
        <v>0.97077891715822484</v>
      </c>
    </row>
    <row r="127" spans="1:5">
      <c r="A127" s="1">
        <v>45</v>
      </c>
      <c r="B127" s="1">
        <v>17</v>
      </c>
      <c r="C127" s="1" t="s">
        <v>191</v>
      </c>
      <c r="D127" s="1" t="s">
        <v>217</v>
      </c>
      <c r="E127" s="1">
        <v>1.2725655957915476</v>
      </c>
    </row>
    <row r="128" spans="1:5">
      <c r="A128" s="1">
        <v>46</v>
      </c>
      <c r="B128" s="1">
        <v>18</v>
      </c>
      <c r="C128" s="1" t="s">
        <v>191</v>
      </c>
      <c r="D128" s="1" t="s">
        <v>217</v>
      </c>
      <c r="E128" s="1">
        <v>0.87962674750256364</v>
      </c>
    </row>
    <row r="129" spans="1:5">
      <c r="A129" s="1">
        <v>47</v>
      </c>
      <c r="B129" s="1">
        <v>19</v>
      </c>
      <c r="C129" s="1" t="s">
        <v>191</v>
      </c>
      <c r="D129" s="1" t="s">
        <v>217</v>
      </c>
      <c r="E129" s="1">
        <v>1.0079579203999789</v>
      </c>
    </row>
    <row r="130" spans="1:5">
      <c r="A130" s="1">
        <v>48</v>
      </c>
      <c r="B130" s="1">
        <v>20</v>
      </c>
      <c r="C130" s="1" t="s">
        <v>191</v>
      </c>
      <c r="D130" s="1" t="s">
        <v>217</v>
      </c>
      <c r="E130" s="1">
        <v>0.76080582903376015</v>
      </c>
    </row>
    <row r="131" spans="1:5">
      <c r="A131" s="1">
        <v>49</v>
      </c>
      <c r="B131" s="1">
        <v>21</v>
      </c>
      <c r="C131" s="1" t="s">
        <v>191</v>
      </c>
      <c r="D131" s="1" t="s">
        <v>217</v>
      </c>
      <c r="E131" s="1">
        <v>1.2383742310432684</v>
      </c>
    </row>
    <row r="132" spans="1:5">
      <c r="A132" s="1">
        <v>50</v>
      </c>
      <c r="B132" s="1">
        <v>22</v>
      </c>
      <c r="C132" s="1" t="s">
        <v>191</v>
      </c>
      <c r="D132" s="1" t="s">
        <v>217</v>
      </c>
      <c r="E132" s="1">
        <v>1.2029723039923526</v>
      </c>
    </row>
    <row r="133" spans="1:5">
      <c r="A133" s="1">
        <v>52</v>
      </c>
      <c r="B133" s="1">
        <v>24</v>
      </c>
      <c r="C133" s="1" t="s">
        <v>191</v>
      </c>
      <c r="D133" s="1" t="s">
        <v>217</v>
      </c>
      <c r="E133" s="1">
        <v>1.0750024230289761</v>
      </c>
    </row>
    <row r="134" spans="1:5">
      <c r="A134" s="1">
        <v>53</v>
      </c>
      <c r="B134" s="1">
        <v>25</v>
      </c>
      <c r="C134" s="1" t="s">
        <v>191</v>
      </c>
      <c r="D134" s="1" t="s">
        <v>217</v>
      </c>
      <c r="E134" s="1">
        <v>0.74193734472937733</v>
      </c>
    </row>
    <row r="135" spans="1:5">
      <c r="A135" s="1">
        <v>54</v>
      </c>
      <c r="B135" s="1">
        <v>26</v>
      </c>
      <c r="C135" s="1" t="s">
        <v>191</v>
      </c>
      <c r="D135" s="1" t="s">
        <v>217</v>
      </c>
      <c r="E135" s="1">
        <v>0.3293037471426003</v>
      </c>
    </row>
    <row r="136" spans="1:5">
      <c r="A136" s="1">
        <v>55</v>
      </c>
      <c r="B136" s="1">
        <v>27</v>
      </c>
      <c r="C136" s="1" t="s">
        <v>191</v>
      </c>
      <c r="D136" s="1" t="s">
        <v>217</v>
      </c>
      <c r="E136" s="1">
        <v>1.0784095813505903</v>
      </c>
    </row>
    <row r="137" spans="1:5">
      <c r="A137" s="1">
        <v>56</v>
      </c>
      <c r="B137" s="1">
        <v>28</v>
      </c>
      <c r="C137" s="1" t="s">
        <v>191</v>
      </c>
      <c r="D137" s="1" t="s">
        <v>217</v>
      </c>
      <c r="E137" s="1">
        <v>0.78845736036427028</v>
      </c>
    </row>
    <row r="138" spans="1:5">
      <c r="A138" s="1">
        <v>57</v>
      </c>
      <c r="B138" s="1">
        <v>29</v>
      </c>
      <c r="C138" s="1" t="s">
        <v>191</v>
      </c>
      <c r="D138" s="1" t="s">
        <v>217</v>
      </c>
      <c r="E138" s="1">
        <v>1.33500106673234</v>
      </c>
    </row>
    <row r="139" spans="1:5">
      <c r="A139" s="1">
        <v>58</v>
      </c>
      <c r="B139" s="1">
        <v>30</v>
      </c>
      <c r="C139" s="1" t="s">
        <v>191</v>
      </c>
      <c r="D139" s="1" t="s">
        <v>217</v>
      </c>
      <c r="E139" s="1">
        <v>1.1118575154181303</v>
      </c>
    </row>
    <row r="140" spans="1:5">
      <c r="A140" s="1">
        <v>59</v>
      </c>
      <c r="B140" s="1">
        <v>31</v>
      </c>
      <c r="C140" s="1" t="s">
        <v>191</v>
      </c>
      <c r="D140" s="1" t="s">
        <v>217</v>
      </c>
      <c r="E140" s="1">
        <v>1.1600209167967532</v>
      </c>
    </row>
    <row r="141" spans="1:5">
      <c r="A141" s="1">
        <v>60</v>
      </c>
      <c r="B141" s="1">
        <v>32</v>
      </c>
      <c r="C141" s="1" t="s">
        <v>191</v>
      </c>
      <c r="D141" s="1" t="s">
        <v>217</v>
      </c>
      <c r="E141" s="1">
        <v>1.0818051703517284</v>
      </c>
    </row>
    <row r="142" spans="1:5">
      <c r="A142" s="1">
        <v>61</v>
      </c>
      <c r="B142" s="1">
        <v>33</v>
      </c>
      <c r="C142" s="1" t="s">
        <v>191</v>
      </c>
      <c r="D142" s="1" t="s">
        <v>217</v>
      </c>
      <c r="E142" s="1">
        <v>1.1052568313867783</v>
      </c>
    </row>
    <row r="143" spans="1:5">
      <c r="A143" s="1">
        <v>62</v>
      </c>
      <c r="B143" s="1">
        <v>34</v>
      </c>
      <c r="C143" s="1" t="s">
        <v>191</v>
      </c>
      <c r="D143" s="1" t="s">
        <v>217</v>
      </c>
      <c r="E143" s="1">
        <v>1.0473189942805592</v>
      </c>
    </row>
    <row r="144" spans="1:5">
      <c r="A144" s="1">
        <v>63</v>
      </c>
      <c r="B144" s="1">
        <v>35</v>
      </c>
      <c r="C144" s="1" t="s">
        <v>191</v>
      </c>
      <c r="D144" s="1" t="s">
        <v>217</v>
      </c>
      <c r="E144" s="1">
        <v>1.7783364488959144</v>
      </c>
    </row>
    <row r="145" spans="1:5">
      <c r="A145" s="1">
        <v>64</v>
      </c>
      <c r="B145" s="1" t="s">
        <v>192</v>
      </c>
      <c r="C145" s="1" t="s">
        <v>193</v>
      </c>
      <c r="D145" s="1" t="s">
        <v>217</v>
      </c>
      <c r="E145" s="1">
        <v>1.6964959550015417</v>
      </c>
    </row>
    <row r="146" spans="1:5">
      <c r="A146" s="1">
        <v>65</v>
      </c>
      <c r="B146" s="1" t="s">
        <v>194</v>
      </c>
      <c r="C146" s="1" t="s">
        <v>193</v>
      </c>
      <c r="D146" s="1" t="s">
        <v>217</v>
      </c>
      <c r="E146" s="1">
        <v>2.220387565362647</v>
      </c>
    </row>
    <row r="147" spans="1:5">
      <c r="A147" s="1">
        <v>66</v>
      </c>
      <c r="B147" s="1" t="s">
        <v>195</v>
      </c>
      <c r="C147" s="1" t="s">
        <v>193</v>
      </c>
      <c r="D147" s="1" t="s">
        <v>217</v>
      </c>
      <c r="E147" s="1">
        <v>2.0023984971815239</v>
      </c>
    </row>
    <row r="148" spans="1:5">
      <c r="A148" s="1">
        <v>67</v>
      </c>
      <c r="B148" s="1" t="s">
        <v>196</v>
      </c>
      <c r="C148" s="1" t="s">
        <v>193</v>
      </c>
      <c r="D148" s="1" t="s">
        <v>217</v>
      </c>
      <c r="E148" s="1">
        <v>2.2196490369554707</v>
      </c>
    </row>
    <row r="149" spans="1:5">
      <c r="A149" s="1">
        <v>73</v>
      </c>
      <c r="B149" s="1" t="s">
        <v>197</v>
      </c>
      <c r="C149" s="1" t="s">
        <v>198</v>
      </c>
      <c r="D149" s="1" t="s">
        <v>217</v>
      </c>
      <c r="E149" s="1">
        <v>1.7389914036893994</v>
      </c>
    </row>
    <row r="150" spans="1:5">
      <c r="A150" s="1">
        <v>74</v>
      </c>
      <c r="B150" s="1" t="s">
        <v>199</v>
      </c>
      <c r="C150" s="1" t="s">
        <v>198</v>
      </c>
      <c r="D150" s="1" t="s">
        <v>217</v>
      </c>
      <c r="E150" s="1">
        <v>1.2892326482767593</v>
      </c>
    </row>
    <row r="151" spans="1:5">
      <c r="A151" s="1">
        <v>75</v>
      </c>
      <c r="B151" s="1" t="s">
        <v>200</v>
      </c>
      <c r="C151" s="1" t="s">
        <v>201</v>
      </c>
      <c r="D151" s="1" t="s">
        <v>217</v>
      </c>
      <c r="E151" s="1">
        <v>1.3102229241685952</v>
      </c>
    </row>
    <row r="152" spans="1:5">
      <c r="A152" s="1">
        <v>101</v>
      </c>
      <c r="B152" s="1" t="s">
        <v>130</v>
      </c>
      <c r="C152" s="1" t="s">
        <v>202</v>
      </c>
      <c r="D152" s="1" t="s">
        <v>217</v>
      </c>
      <c r="E152" s="1">
        <v>1.1609609137326451</v>
      </c>
    </row>
    <row r="153" spans="1:5">
      <c r="A153" s="1">
        <v>126</v>
      </c>
      <c r="B153" s="1" t="s">
        <v>203</v>
      </c>
      <c r="C153" s="1" t="s">
        <v>204</v>
      </c>
      <c r="D153" s="1" t="s">
        <v>217</v>
      </c>
      <c r="E153" s="1">
        <v>0.99439926254042565</v>
      </c>
    </row>
    <row r="154" spans="1:5">
      <c r="A154" s="1">
        <v>127</v>
      </c>
      <c r="B154" s="1" t="s">
        <v>205</v>
      </c>
      <c r="C154" s="1" t="s">
        <v>204</v>
      </c>
      <c r="D154" s="1" t="s">
        <v>217</v>
      </c>
      <c r="E154" s="1">
        <v>1.1962228508658745</v>
      </c>
    </row>
    <row r="155" spans="1:5">
      <c r="A155" s="1">
        <v>128</v>
      </c>
      <c r="B155" s="1" t="s">
        <v>206</v>
      </c>
      <c r="C155" s="1" t="s">
        <v>207</v>
      </c>
      <c r="D155" s="1" t="s">
        <v>217</v>
      </c>
      <c r="E155" s="1">
        <v>1.0561917950063551</v>
      </c>
    </row>
    <row r="156" spans="1:5">
      <c r="A156" s="1">
        <v>129</v>
      </c>
      <c r="B156" s="1" t="s">
        <v>208</v>
      </c>
      <c r="C156" s="1" t="s">
        <v>207</v>
      </c>
      <c r="D156" s="1" t="s">
        <v>217</v>
      </c>
      <c r="E156" s="1">
        <v>2.1503425914360887</v>
      </c>
    </row>
    <row r="157" spans="1:5">
      <c r="A157" s="1">
        <v>21</v>
      </c>
      <c r="B157" s="1" t="s">
        <v>210</v>
      </c>
      <c r="C157" s="1" t="s">
        <v>186</v>
      </c>
      <c r="D157" s="1" t="s">
        <v>217</v>
      </c>
      <c r="E157" s="1">
        <v>2.2381958940406954</v>
      </c>
    </row>
    <row r="158" spans="1:5">
      <c r="A158" s="1">
        <v>19</v>
      </c>
      <c r="B158" s="1" t="s">
        <v>211</v>
      </c>
      <c r="C158" s="1" t="s">
        <v>186</v>
      </c>
      <c r="D158" s="1" t="s">
        <v>217</v>
      </c>
      <c r="E158" s="1">
        <v>1.8475252471339123</v>
      </c>
    </row>
    <row r="159" spans="1:5">
      <c r="A159" s="1">
        <v>172</v>
      </c>
      <c r="B159" s="1" t="s">
        <v>212</v>
      </c>
      <c r="C159" s="35" t="s">
        <v>213</v>
      </c>
      <c r="D159" s="1" t="s">
        <v>217</v>
      </c>
      <c r="E159" s="1">
        <v>1.7653299323910745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0DFB-1A8A-49E8-BCDC-EE1DA0B821E8}">
  <dimension ref="A1:D159"/>
  <sheetViews>
    <sheetView topLeftCell="A145" workbookViewId="0">
      <selection activeCell="F93" sqref="F93"/>
    </sheetView>
  </sheetViews>
  <sheetFormatPr defaultRowHeight="14.4"/>
  <cols>
    <col min="1" max="1" width="24.6640625" style="1" bestFit="1" customWidth="1"/>
    <col min="2" max="2" width="35.88671875" style="1" bestFit="1" customWidth="1"/>
    <col min="3" max="3" width="18" style="1" customWidth="1"/>
    <col min="4" max="4" width="10.88671875" style="1" customWidth="1"/>
  </cols>
  <sheetData>
    <row r="1" spans="1:4">
      <c r="A1" s="1" t="s">
        <v>2</v>
      </c>
      <c r="B1" s="1" t="s">
        <v>3</v>
      </c>
      <c r="C1" s="1" t="s">
        <v>218</v>
      </c>
      <c r="D1" s="1" t="s">
        <v>52</v>
      </c>
    </row>
    <row r="2" spans="1:4">
      <c r="A2" s="1" t="s">
        <v>88</v>
      </c>
      <c r="B2" s="1" t="s">
        <v>89</v>
      </c>
      <c r="C2" s="1" t="s">
        <v>216</v>
      </c>
      <c r="D2" s="1">
        <v>9.5673750068282465E-2</v>
      </c>
    </row>
    <row r="3" spans="1:4">
      <c r="A3" s="1" t="s">
        <v>90</v>
      </c>
      <c r="B3" s="1" t="s">
        <v>91</v>
      </c>
      <c r="C3" s="1" t="s">
        <v>216</v>
      </c>
      <c r="D3" s="1">
        <v>0.58104174677563736</v>
      </c>
    </row>
    <row r="4" spans="1:4">
      <c r="A4" s="1" t="s">
        <v>28</v>
      </c>
      <c r="B4" s="1" t="s">
        <v>92</v>
      </c>
      <c r="C4" s="1" t="s">
        <v>216</v>
      </c>
      <c r="D4" s="1">
        <v>0.94024160602994156</v>
      </c>
    </row>
    <row r="5" spans="1:4">
      <c r="A5" s="1" t="s">
        <v>93</v>
      </c>
      <c r="B5" s="1" t="s">
        <v>94</v>
      </c>
      <c r="C5" s="1" t="s">
        <v>216</v>
      </c>
      <c r="D5" s="1">
        <v>1.2640419777918461</v>
      </c>
    </row>
    <row r="6" spans="1:4">
      <c r="A6" s="1" t="s">
        <v>95</v>
      </c>
      <c r="B6" s="1" t="s">
        <v>96</v>
      </c>
      <c r="C6" s="1" t="s">
        <v>216</v>
      </c>
      <c r="D6" s="1">
        <v>1.293575820116684</v>
      </c>
    </row>
    <row r="7" spans="1:4">
      <c r="A7" s="1" t="s">
        <v>97</v>
      </c>
      <c r="B7" s="1" t="s">
        <v>98</v>
      </c>
      <c r="C7" s="1" t="s">
        <v>216</v>
      </c>
      <c r="D7" s="1">
        <v>0.5507768392682183</v>
      </c>
    </row>
    <row r="8" spans="1:4">
      <c r="A8" s="1" t="s">
        <v>63</v>
      </c>
      <c r="B8" s="1" t="s">
        <v>98</v>
      </c>
      <c r="C8" s="1" t="s">
        <v>216</v>
      </c>
      <c r="D8" s="1">
        <v>0.40058656065705689</v>
      </c>
    </row>
    <row r="9" spans="1:4">
      <c r="A9" s="1" t="s">
        <v>99</v>
      </c>
      <c r="B9" s="1" t="s">
        <v>100</v>
      </c>
      <c r="C9" s="1" t="s">
        <v>216</v>
      </c>
      <c r="D9" s="1">
        <v>0.60344126747545224</v>
      </c>
    </row>
    <row r="10" spans="1:4">
      <c r="A10" s="1" t="s">
        <v>101</v>
      </c>
      <c r="B10" s="1" t="s">
        <v>102</v>
      </c>
      <c r="C10" s="1" t="s">
        <v>216</v>
      </c>
      <c r="D10" s="1">
        <v>-0.8054204230427312</v>
      </c>
    </row>
    <row r="11" spans="1:4">
      <c r="A11" s="1" t="s">
        <v>103</v>
      </c>
      <c r="B11" s="1" t="s">
        <v>89</v>
      </c>
      <c r="C11" s="1" t="s">
        <v>216</v>
      </c>
      <c r="D11" s="1">
        <v>1.769053631692417</v>
      </c>
    </row>
    <row r="12" spans="1:4">
      <c r="A12" s="1" t="s">
        <v>104</v>
      </c>
      <c r="B12" s="1" t="s">
        <v>105</v>
      </c>
      <c r="C12" s="1" t="s">
        <v>216</v>
      </c>
      <c r="D12" s="1">
        <v>1.0502620277270629</v>
      </c>
    </row>
    <row r="13" spans="1:4">
      <c r="A13" s="1" t="s">
        <v>106</v>
      </c>
      <c r="B13" s="1" t="s">
        <v>105</v>
      </c>
      <c r="C13" s="1" t="s">
        <v>216</v>
      </c>
      <c r="D13" s="1">
        <v>4.726519246711422E-2</v>
      </c>
    </row>
    <row r="14" spans="1:4">
      <c r="A14" s="1" t="s">
        <v>107</v>
      </c>
      <c r="B14" s="1" t="s">
        <v>108</v>
      </c>
      <c r="C14" s="1" t="s">
        <v>216</v>
      </c>
      <c r="D14" s="1">
        <v>0.64495433795846013</v>
      </c>
    </row>
    <row r="15" spans="1:4">
      <c r="A15" s="1" t="s">
        <v>109</v>
      </c>
      <c r="B15" s="1" t="s">
        <v>110</v>
      </c>
      <c r="C15" s="1" t="s">
        <v>216</v>
      </c>
      <c r="D15" s="1">
        <v>1.0038619521222989</v>
      </c>
    </row>
    <row r="16" spans="1:4">
      <c r="A16" s="1" t="s">
        <v>111</v>
      </c>
      <c r="B16" s="1" t="s">
        <v>110</v>
      </c>
      <c r="C16" s="1" t="s">
        <v>216</v>
      </c>
      <c r="D16" s="1">
        <v>0.40446460777458082</v>
      </c>
    </row>
    <row r="17" spans="1:4">
      <c r="A17" s="1" t="s">
        <v>112</v>
      </c>
      <c r="B17" s="1" t="s">
        <v>110</v>
      </c>
      <c r="C17" s="1" t="s">
        <v>216</v>
      </c>
      <c r="D17" s="1">
        <v>0.14962617395581243</v>
      </c>
    </row>
    <row r="18" spans="1:4">
      <c r="A18" s="1" t="s">
        <v>113</v>
      </c>
      <c r="B18" s="1" t="s">
        <v>96</v>
      </c>
      <c r="C18" s="1" t="s">
        <v>216</v>
      </c>
      <c r="D18" s="1">
        <v>-0.53580160983616776</v>
      </c>
    </row>
    <row r="19" spans="1:4">
      <c r="A19" s="1" t="s">
        <v>114</v>
      </c>
      <c r="B19" s="1" t="s">
        <v>98</v>
      </c>
      <c r="C19" s="1" t="s">
        <v>216</v>
      </c>
      <c r="D19" s="1">
        <v>0.33396910640309446</v>
      </c>
    </row>
    <row r="20" spans="1:4">
      <c r="A20" s="1" t="s">
        <v>64</v>
      </c>
      <c r="B20" s="1" t="s">
        <v>98</v>
      </c>
      <c r="C20" s="1" t="s">
        <v>216</v>
      </c>
      <c r="D20" s="1">
        <v>9.7035962511594354E-2</v>
      </c>
    </row>
    <row r="21" spans="1:4">
      <c r="A21" s="1" t="s">
        <v>115</v>
      </c>
      <c r="B21" s="1" t="s">
        <v>116</v>
      </c>
      <c r="C21" s="1" t="s">
        <v>216</v>
      </c>
      <c r="D21" s="1">
        <v>0.95131032497519519</v>
      </c>
    </row>
    <row r="22" spans="1:4">
      <c r="A22" s="1" t="s">
        <v>115</v>
      </c>
      <c r="B22" s="1" t="s">
        <v>116</v>
      </c>
      <c r="C22" s="1" t="s">
        <v>216</v>
      </c>
      <c r="D22" s="1">
        <v>0.84706926283220207</v>
      </c>
    </row>
    <row r="23" spans="1:4">
      <c r="A23" s="1" t="s">
        <v>117</v>
      </c>
      <c r="B23" s="1" t="s">
        <v>116</v>
      </c>
      <c r="C23" s="1" t="s">
        <v>216</v>
      </c>
      <c r="D23" s="1">
        <v>0.79534269287461501</v>
      </c>
    </row>
    <row r="24" spans="1:4">
      <c r="A24" s="1" t="s">
        <v>117</v>
      </c>
      <c r="B24" s="1" t="s">
        <v>116</v>
      </c>
      <c r="C24" s="1" t="s">
        <v>216</v>
      </c>
      <c r="D24" s="1">
        <v>0.55273502684320031</v>
      </c>
    </row>
    <row r="25" spans="1:4">
      <c r="A25" s="1" t="s">
        <v>118</v>
      </c>
      <c r="B25" s="1" t="s">
        <v>119</v>
      </c>
      <c r="C25" s="1" t="s">
        <v>216</v>
      </c>
      <c r="D25" s="1">
        <v>0.47610994767749631</v>
      </c>
    </row>
    <row r="26" spans="1:4">
      <c r="A26" s="1" t="s">
        <v>120</v>
      </c>
      <c r="B26" s="1" t="s">
        <v>119</v>
      </c>
      <c r="C26" s="1" t="s">
        <v>216</v>
      </c>
      <c r="D26" s="1">
        <v>8.9657871930535399E-2</v>
      </c>
    </row>
    <row r="27" spans="1:4">
      <c r="A27" s="1" t="s">
        <v>121</v>
      </c>
      <c r="B27" s="1" t="s">
        <v>119</v>
      </c>
      <c r="C27" s="1" t="s">
        <v>216</v>
      </c>
      <c r="D27" s="1">
        <v>8.6728003509824153E-2</v>
      </c>
    </row>
    <row r="28" spans="1:4">
      <c r="A28" s="1" t="s">
        <v>122</v>
      </c>
      <c r="B28" s="1" t="s">
        <v>123</v>
      </c>
      <c r="C28" s="1" t="s">
        <v>216</v>
      </c>
      <c r="D28" s="1">
        <v>0.23704645648320125</v>
      </c>
    </row>
    <row r="29" spans="1:4">
      <c r="A29" s="1" t="s">
        <v>124</v>
      </c>
      <c r="B29" s="1" t="s">
        <v>91</v>
      </c>
      <c r="C29" s="1" t="s">
        <v>216</v>
      </c>
      <c r="D29" s="1">
        <v>0.71559336938977536</v>
      </c>
    </row>
    <row r="30" spans="1:4">
      <c r="A30" s="1" t="s">
        <v>125</v>
      </c>
      <c r="B30" s="1" t="s">
        <v>91</v>
      </c>
      <c r="C30" s="1" t="s">
        <v>216</v>
      </c>
      <c r="D30" s="1">
        <v>0.6552376074867251</v>
      </c>
    </row>
    <row r="31" spans="1:4">
      <c r="A31" s="1" t="s">
        <v>126</v>
      </c>
      <c r="B31" s="1" t="s">
        <v>105</v>
      </c>
      <c r="C31" s="1" t="s">
        <v>216</v>
      </c>
      <c r="D31" s="1">
        <v>0.76141312123003413</v>
      </c>
    </row>
    <row r="32" spans="1:4">
      <c r="A32" s="1" t="s">
        <v>127</v>
      </c>
      <c r="B32" s="1" t="s">
        <v>105</v>
      </c>
      <c r="C32" s="1" t="s">
        <v>216</v>
      </c>
      <c r="D32" s="1">
        <v>0.94868047467580618</v>
      </c>
    </row>
    <row r="33" spans="1:4">
      <c r="A33" s="1" t="s">
        <v>128</v>
      </c>
      <c r="B33" s="1" t="s">
        <v>105</v>
      </c>
      <c r="C33" s="1" t="s">
        <v>216</v>
      </c>
      <c r="D33" s="1">
        <v>0.24019730588003732</v>
      </c>
    </row>
    <row r="34" spans="1:4">
      <c r="A34" s="1" t="s">
        <v>129</v>
      </c>
      <c r="B34" s="1" t="s">
        <v>105</v>
      </c>
      <c r="C34" s="1" t="s">
        <v>216</v>
      </c>
      <c r="D34" s="1">
        <v>0.41204342346828698</v>
      </c>
    </row>
    <row r="35" spans="1:4">
      <c r="A35" s="1" t="s">
        <v>130</v>
      </c>
      <c r="B35" s="1" t="s">
        <v>131</v>
      </c>
      <c r="C35" s="1" t="s">
        <v>216</v>
      </c>
      <c r="D35" s="1">
        <v>6.7004228780473796E-2</v>
      </c>
    </row>
    <row r="36" spans="1:4">
      <c r="A36" s="1" t="s">
        <v>132</v>
      </c>
      <c r="B36" s="1" t="s">
        <v>133</v>
      </c>
      <c r="C36" s="1" t="s">
        <v>216</v>
      </c>
      <c r="D36" s="1">
        <v>1.7685420180518705</v>
      </c>
    </row>
    <row r="37" spans="1:4">
      <c r="A37" s="1" t="s">
        <v>134</v>
      </c>
      <c r="B37" s="1" t="s">
        <v>110</v>
      </c>
      <c r="C37" s="1" t="s">
        <v>216</v>
      </c>
      <c r="D37" s="1">
        <v>0.74169922114211084</v>
      </c>
    </row>
    <row r="38" spans="1:4">
      <c r="A38" s="1" t="s">
        <v>135</v>
      </c>
      <c r="B38" s="1" t="s">
        <v>110</v>
      </c>
      <c r="C38" s="1" t="s">
        <v>216</v>
      </c>
      <c r="D38" s="1">
        <v>0.94627662736441165</v>
      </c>
    </row>
    <row r="39" spans="1:4">
      <c r="A39" s="1" t="s">
        <v>136</v>
      </c>
      <c r="B39" s="1" t="s">
        <v>110</v>
      </c>
      <c r="C39" s="1" t="s">
        <v>216</v>
      </c>
      <c r="D39" s="1">
        <v>1.0134900352512746</v>
      </c>
    </row>
    <row r="40" spans="1:4">
      <c r="A40" s="1" t="s">
        <v>137</v>
      </c>
      <c r="B40" s="1" t="s">
        <v>110</v>
      </c>
      <c r="C40" s="1" t="s">
        <v>216</v>
      </c>
      <c r="D40" s="1">
        <v>0.45774125267353538</v>
      </c>
    </row>
    <row r="41" spans="1:4">
      <c r="A41" s="1" t="s">
        <v>138</v>
      </c>
      <c r="B41" s="1" t="s">
        <v>110</v>
      </c>
      <c r="C41" s="1" t="s">
        <v>216</v>
      </c>
      <c r="D41" s="1">
        <v>0.77172728068280239</v>
      </c>
    </row>
    <row r="42" spans="1:4">
      <c r="A42" s="1">
        <v>0.25</v>
      </c>
      <c r="B42" s="1" t="s">
        <v>139</v>
      </c>
      <c r="C42" s="1" t="s">
        <v>216</v>
      </c>
      <c r="D42" s="1">
        <v>0.50796152615134049</v>
      </c>
    </row>
    <row r="43" spans="1:4">
      <c r="A43" s="1">
        <v>11</v>
      </c>
      <c r="B43" s="1" t="s">
        <v>139</v>
      </c>
      <c r="C43" s="1" t="s">
        <v>216</v>
      </c>
      <c r="D43" s="1">
        <v>0.53964628957418403</v>
      </c>
    </row>
    <row r="44" spans="1:4">
      <c r="A44" s="1">
        <v>150</v>
      </c>
      <c r="B44" s="1" t="s">
        <v>139</v>
      </c>
      <c r="C44" s="1" t="s">
        <v>216</v>
      </c>
      <c r="D44" s="1">
        <v>0.43941554747771189</v>
      </c>
    </row>
    <row r="45" spans="1:4">
      <c r="A45" s="1">
        <v>225</v>
      </c>
      <c r="B45" s="1" t="s">
        <v>139</v>
      </c>
      <c r="C45" s="1" t="s">
        <v>216</v>
      </c>
      <c r="D45" s="1">
        <v>3.4304803691990238E-2</v>
      </c>
    </row>
    <row r="46" spans="1:4">
      <c r="A46" s="1">
        <v>1200</v>
      </c>
      <c r="B46" s="1" t="s">
        <v>139</v>
      </c>
      <c r="C46" s="1" t="s">
        <v>216</v>
      </c>
      <c r="D46" s="1">
        <v>0.45799430512000494</v>
      </c>
    </row>
    <row r="47" spans="1:4">
      <c r="A47" s="1" t="s">
        <v>140</v>
      </c>
      <c r="B47" s="1" t="s">
        <v>141</v>
      </c>
      <c r="C47" s="1" t="s">
        <v>216</v>
      </c>
      <c r="D47" s="1">
        <v>0.51096561396690532</v>
      </c>
    </row>
    <row r="48" spans="1:4">
      <c r="A48" s="1" t="s">
        <v>142</v>
      </c>
      <c r="B48" s="1" t="s">
        <v>141</v>
      </c>
      <c r="C48" s="1" t="s">
        <v>216</v>
      </c>
      <c r="D48" s="1">
        <v>-2.1022080918701985E-3</v>
      </c>
    </row>
    <row r="49" spans="1:4">
      <c r="A49" s="1" t="s">
        <v>143</v>
      </c>
      <c r="B49" s="1" t="s">
        <v>141</v>
      </c>
      <c r="C49" s="1" t="s">
        <v>216</v>
      </c>
      <c r="D49" s="1">
        <v>7.1742037480004529E-3</v>
      </c>
    </row>
    <row r="50" spans="1:4">
      <c r="A50" s="1" t="s">
        <v>144</v>
      </c>
      <c r="B50" s="1" t="s">
        <v>145</v>
      </c>
      <c r="C50" s="1" t="s">
        <v>216</v>
      </c>
      <c r="D50" s="1">
        <v>1.2575799197637552</v>
      </c>
    </row>
    <row r="51" spans="1:4">
      <c r="A51" s="1" t="s">
        <v>146</v>
      </c>
      <c r="B51" s="1" t="s">
        <v>147</v>
      </c>
      <c r="C51" s="1" t="s">
        <v>216</v>
      </c>
      <c r="D51" s="1">
        <v>1.3137505496441784</v>
      </c>
    </row>
    <row r="52" spans="1:4">
      <c r="A52" s="1" t="s">
        <v>148</v>
      </c>
      <c r="B52" s="1" t="s">
        <v>149</v>
      </c>
      <c r="C52" s="1" t="s">
        <v>216</v>
      </c>
      <c r="D52" s="1">
        <v>1.18347413484859</v>
      </c>
    </row>
    <row r="53" spans="1:4">
      <c r="A53" s="1" t="s">
        <v>150</v>
      </c>
      <c r="B53" s="1" t="s">
        <v>151</v>
      </c>
      <c r="C53" s="1" t="s">
        <v>216</v>
      </c>
      <c r="D53" s="1">
        <v>0.37980536132758674</v>
      </c>
    </row>
    <row r="54" spans="1:4">
      <c r="A54" s="1" t="s">
        <v>152</v>
      </c>
      <c r="B54" s="1" t="s">
        <v>153</v>
      </c>
      <c r="C54" s="1" t="s">
        <v>216</v>
      </c>
      <c r="D54" s="1">
        <v>0.33590064472225528</v>
      </c>
    </row>
    <row r="55" spans="1:4">
      <c r="A55" s="1" t="s">
        <v>154</v>
      </c>
      <c r="B55" s="1" t="s">
        <v>153</v>
      </c>
      <c r="C55" s="1" t="s">
        <v>216</v>
      </c>
      <c r="D55" s="1">
        <v>0.38865798979178323</v>
      </c>
    </row>
    <row r="56" spans="1:4">
      <c r="A56" s="1" t="s">
        <v>155</v>
      </c>
      <c r="B56" s="1" t="s">
        <v>31</v>
      </c>
      <c r="C56" s="1" t="s">
        <v>216</v>
      </c>
      <c r="D56" s="1">
        <v>1.162463073369183</v>
      </c>
    </row>
    <row r="57" spans="1:4">
      <c r="A57" s="1" t="s">
        <v>156</v>
      </c>
      <c r="B57" s="1" t="s">
        <v>31</v>
      </c>
      <c r="C57" s="1" t="s">
        <v>216</v>
      </c>
      <c r="D57" s="1">
        <v>0.45253951549409321</v>
      </c>
    </row>
    <row r="58" spans="1:4">
      <c r="A58" s="1" t="s">
        <v>157</v>
      </c>
      <c r="B58" s="1" t="s">
        <v>31</v>
      </c>
      <c r="C58" s="1" t="s">
        <v>216</v>
      </c>
      <c r="D58" s="1">
        <v>1.2074666935801919</v>
      </c>
    </row>
    <row r="59" spans="1:4">
      <c r="A59" s="1" t="s">
        <v>158</v>
      </c>
      <c r="B59" s="1" t="s">
        <v>31</v>
      </c>
      <c r="C59" s="1" t="s">
        <v>216</v>
      </c>
      <c r="D59" s="1">
        <v>0.78435806061332936</v>
      </c>
    </row>
    <row r="60" spans="1:4">
      <c r="A60" s="1" t="s">
        <v>159</v>
      </c>
      <c r="B60" s="1" t="s">
        <v>31</v>
      </c>
      <c r="C60" s="1" t="s">
        <v>216</v>
      </c>
      <c r="D60" s="1">
        <v>1.451613827240533</v>
      </c>
    </row>
    <row r="61" spans="1:4">
      <c r="A61" s="1" t="s">
        <v>160</v>
      </c>
      <c r="B61" s="1" t="s">
        <v>31</v>
      </c>
      <c r="C61" s="1" t="s">
        <v>216</v>
      </c>
      <c r="D61" s="1">
        <v>0.80132871340447343</v>
      </c>
    </row>
    <row r="62" spans="1:4">
      <c r="A62" s="1" t="s">
        <v>161</v>
      </c>
      <c r="B62" s="1" t="s">
        <v>162</v>
      </c>
      <c r="C62" s="1" t="s">
        <v>216</v>
      </c>
      <c r="D62" s="1">
        <v>1.5029656679235837</v>
      </c>
    </row>
    <row r="63" spans="1:4">
      <c r="A63" s="1" t="s">
        <v>163</v>
      </c>
      <c r="B63" s="1" t="s">
        <v>94</v>
      </c>
      <c r="C63" s="1" t="s">
        <v>216</v>
      </c>
      <c r="D63" s="1">
        <v>1.264380932120996</v>
      </c>
    </row>
    <row r="64" spans="1:4">
      <c r="A64" s="1" t="s">
        <v>164</v>
      </c>
      <c r="B64" s="1" t="s">
        <v>40</v>
      </c>
      <c r="C64" s="1" t="s">
        <v>216</v>
      </c>
      <c r="D64" s="1">
        <v>0.4631048875545789</v>
      </c>
    </row>
    <row r="65" spans="1:4">
      <c r="A65" s="1" t="s">
        <v>165</v>
      </c>
      <c r="B65" s="1" t="s">
        <v>166</v>
      </c>
      <c r="C65" s="1" t="s">
        <v>216</v>
      </c>
      <c r="D65" s="1">
        <v>0.53865477568466646</v>
      </c>
    </row>
    <row r="66" spans="1:4">
      <c r="A66" s="1" t="s">
        <v>167</v>
      </c>
      <c r="B66" s="1" t="s">
        <v>166</v>
      </c>
      <c r="C66" s="1" t="s">
        <v>216</v>
      </c>
      <c r="D66" s="1">
        <v>0.511265526994376</v>
      </c>
    </row>
    <row r="67" spans="1:4">
      <c r="A67" s="1" t="s">
        <v>168</v>
      </c>
      <c r="B67" s="1" t="s">
        <v>166</v>
      </c>
      <c r="C67" s="1" t="s">
        <v>216</v>
      </c>
      <c r="D67" s="1">
        <v>-0.80251571761531049</v>
      </c>
    </row>
    <row r="68" spans="1:4">
      <c r="A68" s="1" t="s">
        <v>169</v>
      </c>
      <c r="B68" s="1" t="s">
        <v>166</v>
      </c>
      <c r="C68" s="1" t="s">
        <v>216</v>
      </c>
      <c r="D68" s="1">
        <v>1.0355304837818129</v>
      </c>
    </row>
    <row r="69" spans="1:4">
      <c r="A69" s="1" t="s">
        <v>170</v>
      </c>
      <c r="B69" s="1" t="s">
        <v>166</v>
      </c>
      <c r="C69" s="1" t="s">
        <v>216</v>
      </c>
      <c r="D69" s="1">
        <v>0.43061290164081639</v>
      </c>
    </row>
    <row r="70" spans="1:4">
      <c r="A70" s="1" t="s">
        <v>171</v>
      </c>
      <c r="B70" s="1" t="s">
        <v>166</v>
      </c>
      <c r="C70" s="1" t="s">
        <v>216</v>
      </c>
      <c r="D70" s="1">
        <v>0.5372533156012691</v>
      </c>
    </row>
    <row r="71" spans="1:4">
      <c r="A71" s="1" t="s">
        <v>32</v>
      </c>
      <c r="B71" s="1" t="s">
        <v>40</v>
      </c>
      <c r="C71" s="1" t="s">
        <v>216</v>
      </c>
      <c r="D71" s="1">
        <v>0.91208188710010041</v>
      </c>
    </row>
    <row r="72" spans="1:4">
      <c r="A72" s="1" t="s">
        <v>172</v>
      </c>
      <c r="B72" s="1" t="s">
        <v>133</v>
      </c>
      <c r="C72" s="1" t="s">
        <v>216</v>
      </c>
      <c r="D72" s="1">
        <v>0.48992879805300549</v>
      </c>
    </row>
    <row r="73" spans="1:4">
      <c r="A73" s="1" t="s">
        <v>173</v>
      </c>
      <c r="B73" s="1" t="s">
        <v>133</v>
      </c>
      <c r="C73" s="1" t="s">
        <v>216</v>
      </c>
      <c r="D73" s="1">
        <v>0.71569114499483977</v>
      </c>
    </row>
    <row r="74" spans="1:4">
      <c r="A74" s="1" t="s">
        <v>174</v>
      </c>
      <c r="B74" s="1" t="s">
        <v>175</v>
      </c>
      <c r="C74" s="1" t="s">
        <v>216</v>
      </c>
      <c r="D74" s="1">
        <v>0.73284854741149741</v>
      </c>
    </row>
    <row r="75" spans="1:4">
      <c r="A75" s="1" t="s">
        <v>176</v>
      </c>
      <c r="B75" s="1" t="s">
        <v>110</v>
      </c>
      <c r="C75" s="1" t="s">
        <v>216</v>
      </c>
      <c r="D75" s="1">
        <v>0.15956456967133845</v>
      </c>
    </row>
    <row r="76" spans="1:4">
      <c r="A76" s="1" t="s">
        <v>54</v>
      </c>
      <c r="B76" s="1" t="s">
        <v>31</v>
      </c>
      <c r="C76" s="1" t="s">
        <v>214</v>
      </c>
      <c r="D76" s="1">
        <v>0.82132049428292808</v>
      </c>
    </row>
    <row r="77" spans="1:4">
      <c r="A77" s="1" t="s">
        <v>55</v>
      </c>
      <c r="B77" s="1" t="s">
        <v>31</v>
      </c>
      <c r="C77" s="1" t="s">
        <v>214</v>
      </c>
      <c r="D77" s="1">
        <v>1.0164979922911805</v>
      </c>
    </row>
    <row r="78" spans="1:4">
      <c r="A78" s="1" t="s">
        <v>37</v>
      </c>
      <c r="B78" s="1" t="s">
        <v>31</v>
      </c>
      <c r="C78" s="1" t="s">
        <v>214</v>
      </c>
      <c r="D78" s="1">
        <v>1.0422888202818212</v>
      </c>
    </row>
    <row r="79" spans="1:4">
      <c r="A79" s="31" t="s">
        <v>56</v>
      </c>
      <c r="B79" s="1" t="s">
        <v>57</v>
      </c>
      <c r="C79" s="1" t="s">
        <v>214</v>
      </c>
      <c r="D79" s="1">
        <v>1.3590516247260163</v>
      </c>
    </row>
    <row r="80" spans="1:4">
      <c r="A80" s="31" t="s">
        <v>58</v>
      </c>
      <c r="B80" s="1" t="s">
        <v>57</v>
      </c>
      <c r="C80" s="1" t="s">
        <v>214</v>
      </c>
      <c r="D80" s="1">
        <v>1.24498997979715</v>
      </c>
    </row>
    <row r="81" spans="1:4">
      <c r="A81" s="1" t="s">
        <v>59</v>
      </c>
      <c r="B81" s="1" t="s">
        <v>57</v>
      </c>
      <c r="C81" s="1" t="s">
        <v>214</v>
      </c>
      <c r="D81" s="1">
        <v>-0.19528522318581334</v>
      </c>
    </row>
    <row r="82" spans="1:4">
      <c r="A82" s="1" t="s">
        <v>60</v>
      </c>
      <c r="B82" s="1" t="s">
        <v>31</v>
      </c>
      <c r="C82" s="1" t="s">
        <v>214</v>
      </c>
      <c r="D82" s="31">
        <v>1.4197533148635559</v>
      </c>
    </row>
    <row r="83" spans="1:4">
      <c r="A83" s="1" t="s">
        <v>61</v>
      </c>
      <c r="B83" s="1" t="s">
        <v>31</v>
      </c>
      <c r="C83" s="1" t="s">
        <v>214</v>
      </c>
      <c r="D83" s="31">
        <v>0.28186518713021602</v>
      </c>
    </row>
    <row r="84" spans="1:4">
      <c r="A84" s="1" t="s">
        <v>62</v>
      </c>
      <c r="B84" s="1" t="s">
        <v>31</v>
      </c>
      <c r="C84" s="1" t="s">
        <v>214</v>
      </c>
      <c r="D84" s="31">
        <v>0.91848831541764231</v>
      </c>
    </row>
    <row r="85" spans="1:4">
      <c r="A85" s="1" t="s">
        <v>63</v>
      </c>
      <c r="B85" s="1" t="s">
        <v>31</v>
      </c>
      <c r="C85" s="1" t="s">
        <v>214</v>
      </c>
      <c r="D85" s="31">
        <v>0.88484134360056477</v>
      </c>
    </row>
    <row r="86" spans="1:4">
      <c r="A86" s="1" t="s">
        <v>64</v>
      </c>
      <c r="B86" s="1" t="s">
        <v>31</v>
      </c>
      <c r="C86" s="1" t="s">
        <v>214</v>
      </c>
      <c r="D86" s="31">
        <v>0.18672849861216087</v>
      </c>
    </row>
    <row r="87" spans="1:4">
      <c r="A87" s="1" t="s">
        <v>65</v>
      </c>
      <c r="B87" s="1" t="s">
        <v>66</v>
      </c>
      <c r="C87" s="1" t="s">
        <v>215</v>
      </c>
      <c r="D87" s="1">
        <v>1.0069355000962057</v>
      </c>
    </row>
    <row r="88" spans="1:4">
      <c r="A88" s="1" t="s">
        <v>68</v>
      </c>
      <c r="B88" s="1" t="s">
        <v>66</v>
      </c>
      <c r="C88" s="1" t="s">
        <v>215</v>
      </c>
      <c r="D88" s="1">
        <v>1.5058092296210328</v>
      </c>
    </row>
    <row r="89" spans="1:4">
      <c r="A89" s="1" t="s">
        <v>69</v>
      </c>
      <c r="B89" s="1" t="s">
        <v>70</v>
      </c>
      <c r="C89" s="1" t="s">
        <v>215</v>
      </c>
      <c r="D89" s="1">
        <v>0.95065351050166458</v>
      </c>
    </row>
    <row r="90" spans="1:4">
      <c r="A90" s="1" t="s">
        <v>72</v>
      </c>
      <c r="B90" s="1" t="s">
        <v>73</v>
      </c>
      <c r="C90" s="1" t="s">
        <v>215</v>
      </c>
      <c r="D90" s="1">
        <v>1.6706458934752155</v>
      </c>
    </row>
    <row r="91" spans="1:4">
      <c r="A91" s="1" t="s">
        <v>74</v>
      </c>
      <c r="B91" s="1" t="s">
        <v>44</v>
      </c>
      <c r="C91" s="1" t="s">
        <v>215</v>
      </c>
      <c r="D91" s="1">
        <v>1.6522866517189403</v>
      </c>
    </row>
    <row r="92" spans="1:4">
      <c r="A92" s="1" t="s">
        <v>75</v>
      </c>
      <c r="B92" s="1" t="s">
        <v>76</v>
      </c>
      <c r="C92" s="1" t="s">
        <v>215</v>
      </c>
      <c r="D92" s="1">
        <v>1.2270348199226366</v>
      </c>
    </row>
    <row r="93" spans="1:4">
      <c r="A93" s="1" t="s">
        <v>77</v>
      </c>
      <c r="B93" s="1" t="s">
        <v>78</v>
      </c>
      <c r="C93" s="1" t="s">
        <v>215</v>
      </c>
      <c r="D93" s="1">
        <v>0.61545587284407366</v>
      </c>
    </row>
    <row r="94" spans="1:4">
      <c r="A94" s="1" t="s">
        <v>79</v>
      </c>
      <c r="B94" s="1" t="s">
        <v>80</v>
      </c>
      <c r="C94" s="1" t="s">
        <v>215</v>
      </c>
      <c r="D94" s="1">
        <v>1.2769537130107436</v>
      </c>
    </row>
    <row r="95" spans="1:4">
      <c r="A95" s="1" t="s">
        <v>81</v>
      </c>
      <c r="B95" s="1" t="s">
        <v>80</v>
      </c>
      <c r="C95" s="1" t="s">
        <v>215</v>
      </c>
      <c r="D95" s="1">
        <v>1.4253948747418055</v>
      </c>
    </row>
    <row r="96" spans="1:4">
      <c r="A96" s="1" t="s">
        <v>82</v>
      </c>
      <c r="B96" s="1" t="s">
        <v>80</v>
      </c>
      <c r="C96" s="1" t="s">
        <v>215</v>
      </c>
      <c r="D96" s="1">
        <v>1.7211939331807822</v>
      </c>
    </row>
    <row r="97" spans="1:4">
      <c r="A97" s="1" t="s">
        <v>47</v>
      </c>
      <c r="B97" s="1" t="s">
        <v>44</v>
      </c>
      <c r="C97" s="1" t="s">
        <v>215</v>
      </c>
      <c r="D97" s="1">
        <v>1.8720021569042575</v>
      </c>
    </row>
    <row r="98" spans="1:4">
      <c r="A98" s="1" t="s">
        <v>83</v>
      </c>
      <c r="B98" s="1" t="s">
        <v>78</v>
      </c>
      <c r="C98" s="1" t="s">
        <v>215</v>
      </c>
      <c r="D98" s="1">
        <v>1.0775588794702773</v>
      </c>
    </row>
    <row r="99" spans="1:4">
      <c r="A99" s="1" t="s">
        <v>85</v>
      </c>
      <c r="B99" s="1" t="s">
        <v>73</v>
      </c>
      <c r="C99" s="1" t="s">
        <v>215</v>
      </c>
      <c r="D99" s="1">
        <v>1.8779524558720861</v>
      </c>
    </row>
    <row r="100" spans="1:4">
      <c r="A100" s="1" t="s">
        <v>86</v>
      </c>
      <c r="B100" s="1" t="s">
        <v>44</v>
      </c>
      <c r="C100" s="1" t="s">
        <v>215</v>
      </c>
      <c r="D100" s="1">
        <v>1.4103526262129615</v>
      </c>
    </row>
    <row r="101" spans="1:4">
      <c r="A101" s="1" t="s">
        <v>87</v>
      </c>
      <c r="B101" s="1" t="s">
        <v>78</v>
      </c>
      <c r="C101" s="1" t="s">
        <v>215</v>
      </c>
      <c r="D101" s="1">
        <v>0.71608215184244128</v>
      </c>
    </row>
    <row r="102" spans="1:4">
      <c r="A102" s="1" t="s">
        <v>130</v>
      </c>
      <c r="B102" s="1" t="s">
        <v>177</v>
      </c>
      <c r="C102" s="1" t="s">
        <v>217</v>
      </c>
      <c r="D102" s="1">
        <v>1.6298873893015098</v>
      </c>
    </row>
    <row r="103" spans="1:4">
      <c r="A103" s="1" t="s">
        <v>178</v>
      </c>
      <c r="B103" s="1" t="s">
        <v>179</v>
      </c>
      <c r="C103" s="1" t="s">
        <v>217</v>
      </c>
      <c r="D103" s="1">
        <v>1.5738314599647825</v>
      </c>
    </row>
    <row r="104" spans="1:4">
      <c r="A104" s="1" t="s">
        <v>180</v>
      </c>
      <c r="B104" s="1" t="s">
        <v>181</v>
      </c>
      <c r="C104" s="1" t="s">
        <v>217</v>
      </c>
      <c r="D104" s="1">
        <v>0.71191986588322886</v>
      </c>
    </row>
    <row r="105" spans="1:4">
      <c r="A105" s="1" t="s">
        <v>182</v>
      </c>
      <c r="B105" s="1" t="s">
        <v>70</v>
      </c>
      <c r="C105" s="1" t="s">
        <v>217</v>
      </c>
      <c r="D105" s="1">
        <v>1.2652842490490397</v>
      </c>
    </row>
    <row r="106" spans="1:4">
      <c r="A106" s="1" t="s">
        <v>183</v>
      </c>
      <c r="B106" s="1" t="s">
        <v>184</v>
      </c>
      <c r="C106" s="1" t="s">
        <v>217</v>
      </c>
      <c r="D106" s="1">
        <v>1.5620947009235797</v>
      </c>
    </row>
    <row r="107" spans="1:4">
      <c r="A107" s="1" t="s">
        <v>185</v>
      </c>
      <c r="B107" s="1" t="s">
        <v>186</v>
      </c>
      <c r="C107" s="1" t="s">
        <v>217</v>
      </c>
      <c r="D107" s="1">
        <v>1.8637544963992028</v>
      </c>
    </row>
    <row r="108" spans="1:4">
      <c r="A108" s="1" t="s">
        <v>187</v>
      </c>
      <c r="B108" s="1" t="s">
        <v>188</v>
      </c>
      <c r="C108" s="1" t="s">
        <v>217</v>
      </c>
      <c r="D108" s="1">
        <v>1.5923934778248419</v>
      </c>
    </row>
    <row r="109" spans="1:4">
      <c r="A109" s="1" t="s">
        <v>187</v>
      </c>
      <c r="B109" s="1" t="s">
        <v>189</v>
      </c>
      <c r="C109" s="1" t="s">
        <v>217</v>
      </c>
      <c r="D109" s="1">
        <v>1.17877806569138</v>
      </c>
    </row>
    <row r="110" spans="1:4">
      <c r="A110" s="1" t="s">
        <v>28</v>
      </c>
      <c r="B110" s="1" t="s">
        <v>190</v>
      </c>
      <c r="C110" s="1" t="s">
        <v>217</v>
      </c>
      <c r="D110" s="1">
        <v>0.907249987222006</v>
      </c>
    </row>
    <row r="111" spans="1:4">
      <c r="A111" s="1">
        <v>1</v>
      </c>
      <c r="B111" s="1" t="s">
        <v>191</v>
      </c>
      <c r="C111" s="1" t="s">
        <v>217</v>
      </c>
      <c r="D111" s="1">
        <v>0.94390589890712839</v>
      </c>
    </row>
    <row r="112" spans="1:4">
      <c r="A112" s="1">
        <v>2</v>
      </c>
      <c r="B112" s="1" t="s">
        <v>191</v>
      </c>
      <c r="C112" s="1" t="s">
        <v>217</v>
      </c>
      <c r="D112" s="1">
        <v>1.1786549963416462</v>
      </c>
    </row>
    <row r="113" spans="1:4">
      <c r="A113" s="1">
        <v>3</v>
      </c>
      <c r="B113" s="1" t="s">
        <v>191</v>
      </c>
      <c r="C113" s="1" t="s">
        <v>217</v>
      </c>
      <c r="D113" s="1">
        <v>1.0043016091968684</v>
      </c>
    </row>
    <row r="114" spans="1:4">
      <c r="A114" s="1">
        <v>4</v>
      </c>
      <c r="B114" s="1" t="s">
        <v>191</v>
      </c>
      <c r="C114" s="1" t="s">
        <v>217</v>
      </c>
      <c r="D114" s="1">
        <v>1.1118575154181303</v>
      </c>
    </row>
    <row r="115" spans="1:4">
      <c r="A115" s="1">
        <v>5</v>
      </c>
      <c r="B115" s="1" t="s">
        <v>191</v>
      </c>
      <c r="C115" s="1" t="s">
        <v>217</v>
      </c>
      <c r="D115" s="1">
        <v>1.1474024528375417</v>
      </c>
    </row>
    <row r="116" spans="1:4">
      <c r="A116" s="1">
        <v>6</v>
      </c>
      <c r="B116" s="1" t="s">
        <v>191</v>
      </c>
      <c r="C116" s="1" t="s">
        <v>217</v>
      </c>
      <c r="D116" s="1">
        <v>1.1505720275988207</v>
      </c>
    </row>
    <row r="117" spans="1:4">
      <c r="A117" s="1">
        <v>7</v>
      </c>
      <c r="B117" s="1" t="s">
        <v>191</v>
      </c>
      <c r="C117" s="1" t="s">
        <v>217</v>
      </c>
      <c r="D117" s="1">
        <v>1.1052568313867783</v>
      </c>
    </row>
    <row r="118" spans="1:4">
      <c r="A118" s="1">
        <v>8</v>
      </c>
      <c r="B118" s="1" t="s">
        <v>191</v>
      </c>
      <c r="C118" s="1" t="s">
        <v>217</v>
      </c>
      <c r="D118" s="1">
        <v>1.1817271953786161</v>
      </c>
    </row>
    <row r="119" spans="1:4">
      <c r="A119" s="1">
        <v>9</v>
      </c>
      <c r="B119" s="1" t="s">
        <v>191</v>
      </c>
      <c r="C119" s="1" t="s">
        <v>217</v>
      </c>
      <c r="D119" s="1">
        <v>1.0260415958332743</v>
      </c>
    </row>
    <row r="120" spans="1:4">
      <c r="A120" s="1">
        <v>10</v>
      </c>
      <c r="B120" s="1" t="s">
        <v>191</v>
      </c>
      <c r="C120" s="1" t="s">
        <v>217</v>
      </c>
      <c r="D120" s="1">
        <v>0.90421815063988586</v>
      </c>
    </row>
    <row r="121" spans="1:4">
      <c r="A121" s="1">
        <v>11</v>
      </c>
      <c r="B121" s="1" t="s">
        <v>191</v>
      </c>
      <c r="C121" s="1" t="s">
        <v>217</v>
      </c>
      <c r="D121" s="1">
        <v>1.1631508098056809</v>
      </c>
    </row>
    <row r="122" spans="1:4">
      <c r="A122" s="1">
        <v>12</v>
      </c>
      <c r="B122" s="1" t="s">
        <v>191</v>
      </c>
      <c r="C122" s="1" t="s">
        <v>217</v>
      </c>
      <c r="D122" s="1">
        <v>0.81093021621632877</v>
      </c>
    </row>
    <row r="123" spans="1:4">
      <c r="A123" s="1">
        <v>13</v>
      </c>
      <c r="B123" s="1" t="s">
        <v>191</v>
      </c>
      <c r="C123" s="1" t="s">
        <v>217</v>
      </c>
      <c r="D123" s="1">
        <v>0.87129336594341933</v>
      </c>
    </row>
    <row r="124" spans="1:4">
      <c r="A124" s="1">
        <v>14</v>
      </c>
      <c r="B124" s="1" t="s">
        <v>191</v>
      </c>
      <c r="C124" s="1" t="s">
        <v>217</v>
      </c>
      <c r="D124" s="1">
        <v>1.0750024230289761</v>
      </c>
    </row>
    <row r="125" spans="1:4">
      <c r="A125" s="1">
        <v>15</v>
      </c>
      <c r="B125" s="1" t="s">
        <v>191</v>
      </c>
      <c r="C125" s="1" t="s">
        <v>217</v>
      </c>
      <c r="D125" s="1">
        <v>1.091923300517313</v>
      </c>
    </row>
    <row r="126" spans="1:4">
      <c r="A126" s="1">
        <v>16</v>
      </c>
      <c r="B126" s="1" t="s">
        <v>191</v>
      </c>
      <c r="C126" s="1" t="s">
        <v>217</v>
      </c>
      <c r="D126" s="1">
        <v>0.97077891715822484</v>
      </c>
    </row>
    <row r="127" spans="1:4">
      <c r="A127" s="1">
        <v>17</v>
      </c>
      <c r="B127" s="1" t="s">
        <v>191</v>
      </c>
      <c r="C127" s="1" t="s">
        <v>217</v>
      </c>
      <c r="D127" s="1">
        <v>1.2725655957915476</v>
      </c>
    </row>
    <row r="128" spans="1:4">
      <c r="A128" s="1">
        <v>18</v>
      </c>
      <c r="B128" s="1" t="s">
        <v>191</v>
      </c>
      <c r="C128" s="1" t="s">
        <v>217</v>
      </c>
      <c r="D128" s="1">
        <v>0.87962674750256364</v>
      </c>
    </row>
    <row r="129" spans="1:4">
      <c r="A129" s="1">
        <v>19</v>
      </c>
      <c r="B129" s="1" t="s">
        <v>191</v>
      </c>
      <c r="C129" s="1" t="s">
        <v>217</v>
      </c>
      <c r="D129" s="1">
        <v>1.0079579203999789</v>
      </c>
    </row>
    <row r="130" spans="1:4">
      <c r="A130" s="1">
        <v>20</v>
      </c>
      <c r="B130" s="1" t="s">
        <v>191</v>
      </c>
      <c r="C130" s="1" t="s">
        <v>217</v>
      </c>
      <c r="D130" s="1">
        <v>0.76080582903376015</v>
      </c>
    </row>
    <row r="131" spans="1:4">
      <c r="A131" s="1">
        <v>21</v>
      </c>
      <c r="B131" s="1" t="s">
        <v>191</v>
      </c>
      <c r="C131" s="1" t="s">
        <v>217</v>
      </c>
      <c r="D131" s="1">
        <v>1.2383742310432684</v>
      </c>
    </row>
    <row r="132" spans="1:4">
      <c r="A132" s="1">
        <v>22</v>
      </c>
      <c r="B132" s="1" t="s">
        <v>191</v>
      </c>
      <c r="C132" s="1" t="s">
        <v>217</v>
      </c>
      <c r="D132" s="1">
        <v>1.2029723039923526</v>
      </c>
    </row>
    <row r="133" spans="1:4">
      <c r="A133" s="1">
        <v>24</v>
      </c>
      <c r="B133" s="1" t="s">
        <v>191</v>
      </c>
      <c r="C133" s="1" t="s">
        <v>217</v>
      </c>
      <c r="D133" s="1">
        <v>1.0750024230289761</v>
      </c>
    </row>
    <row r="134" spans="1:4">
      <c r="A134" s="1">
        <v>25</v>
      </c>
      <c r="B134" s="1" t="s">
        <v>191</v>
      </c>
      <c r="C134" s="1" t="s">
        <v>217</v>
      </c>
      <c r="D134" s="1">
        <v>0.74193734472937733</v>
      </c>
    </row>
    <row r="135" spans="1:4">
      <c r="A135" s="1">
        <v>26</v>
      </c>
      <c r="B135" s="1" t="s">
        <v>191</v>
      </c>
      <c r="C135" s="1" t="s">
        <v>217</v>
      </c>
      <c r="D135" s="1">
        <v>0.3293037471426003</v>
      </c>
    </row>
    <row r="136" spans="1:4">
      <c r="A136" s="1">
        <v>27</v>
      </c>
      <c r="B136" s="1" t="s">
        <v>191</v>
      </c>
      <c r="C136" s="1" t="s">
        <v>217</v>
      </c>
      <c r="D136" s="1">
        <v>1.0784095813505903</v>
      </c>
    </row>
    <row r="137" spans="1:4">
      <c r="A137" s="1">
        <v>28</v>
      </c>
      <c r="B137" s="1" t="s">
        <v>191</v>
      </c>
      <c r="C137" s="1" t="s">
        <v>217</v>
      </c>
      <c r="D137" s="1">
        <v>0.78845736036427028</v>
      </c>
    </row>
    <row r="138" spans="1:4">
      <c r="A138" s="1">
        <v>29</v>
      </c>
      <c r="B138" s="1" t="s">
        <v>191</v>
      </c>
      <c r="C138" s="1" t="s">
        <v>217</v>
      </c>
      <c r="D138" s="1">
        <v>1.33500106673234</v>
      </c>
    </row>
    <row r="139" spans="1:4">
      <c r="A139" s="1">
        <v>30</v>
      </c>
      <c r="B139" s="1" t="s">
        <v>191</v>
      </c>
      <c r="C139" s="1" t="s">
        <v>217</v>
      </c>
      <c r="D139" s="1">
        <v>1.1118575154181303</v>
      </c>
    </row>
    <row r="140" spans="1:4">
      <c r="A140" s="1">
        <v>31</v>
      </c>
      <c r="B140" s="1" t="s">
        <v>191</v>
      </c>
      <c r="C140" s="1" t="s">
        <v>217</v>
      </c>
      <c r="D140" s="1">
        <v>1.1600209167967532</v>
      </c>
    </row>
    <row r="141" spans="1:4">
      <c r="A141" s="1">
        <v>32</v>
      </c>
      <c r="B141" s="1" t="s">
        <v>191</v>
      </c>
      <c r="C141" s="1" t="s">
        <v>217</v>
      </c>
      <c r="D141" s="1">
        <v>1.0818051703517284</v>
      </c>
    </row>
    <row r="142" spans="1:4">
      <c r="A142" s="1">
        <v>33</v>
      </c>
      <c r="B142" s="1" t="s">
        <v>191</v>
      </c>
      <c r="C142" s="1" t="s">
        <v>217</v>
      </c>
      <c r="D142" s="1">
        <v>1.1052568313867783</v>
      </c>
    </row>
    <row r="143" spans="1:4">
      <c r="A143" s="1">
        <v>34</v>
      </c>
      <c r="B143" s="1" t="s">
        <v>191</v>
      </c>
      <c r="C143" s="1" t="s">
        <v>217</v>
      </c>
      <c r="D143" s="1">
        <v>1.0473189942805592</v>
      </c>
    </row>
    <row r="144" spans="1:4">
      <c r="A144" s="1">
        <v>35</v>
      </c>
      <c r="B144" s="1" t="s">
        <v>191</v>
      </c>
      <c r="C144" s="1" t="s">
        <v>217</v>
      </c>
      <c r="D144" s="1">
        <v>1.7783364488959144</v>
      </c>
    </row>
    <row r="145" spans="1:4">
      <c r="A145" s="1" t="s">
        <v>192</v>
      </c>
      <c r="B145" s="1" t="s">
        <v>193</v>
      </c>
      <c r="C145" s="1" t="s">
        <v>217</v>
      </c>
      <c r="D145" s="1">
        <v>1.6964959550015417</v>
      </c>
    </row>
    <row r="146" spans="1:4">
      <c r="A146" s="1" t="s">
        <v>194</v>
      </c>
      <c r="B146" s="1" t="s">
        <v>193</v>
      </c>
      <c r="C146" s="1" t="s">
        <v>217</v>
      </c>
      <c r="D146" s="1">
        <v>2.220387565362647</v>
      </c>
    </row>
    <row r="147" spans="1:4">
      <c r="A147" s="1" t="s">
        <v>195</v>
      </c>
      <c r="B147" s="1" t="s">
        <v>193</v>
      </c>
      <c r="C147" s="1" t="s">
        <v>217</v>
      </c>
      <c r="D147" s="1">
        <v>2.0023984971815239</v>
      </c>
    </row>
    <row r="148" spans="1:4">
      <c r="A148" s="1" t="s">
        <v>196</v>
      </c>
      <c r="B148" s="1" t="s">
        <v>193</v>
      </c>
      <c r="C148" s="1" t="s">
        <v>217</v>
      </c>
      <c r="D148" s="1">
        <v>2.2196490369554707</v>
      </c>
    </row>
    <row r="149" spans="1:4">
      <c r="A149" s="1" t="s">
        <v>197</v>
      </c>
      <c r="B149" s="1" t="s">
        <v>198</v>
      </c>
      <c r="C149" s="1" t="s">
        <v>217</v>
      </c>
      <c r="D149" s="1">
        <v>1.7389914036893994</v>
      </c>
    </row>
    <row r="150" spans="1:4">
      <c r="A150" s="1" t="s">
        <v>199</v>
      </c>
      <c r="B150" s="1" t="s">
        <v>198</v>
      </c>
      <c r="C150" s="1" t="s">
        <v>217</v>
      </c>
      <c r="D150" s="1">
        <v>1.2892326482767593</v>
      </c>
    </row>
    <row r="151" spans="1:4">
      <c r="A151" s="1" t="s">
        <v>200</v>
      </c>
      <c r="B151" s="1" t="s">
        <v>201</v>
      </c>
      <c r="C151" s="1" t="s">
        <v>217</v>
      </c>
      <c r="D151" s="1">
        <v>1.3102229241685952</v>
      </c>
    </row>
    <row r="152" spans="1:4">
      <c r="A152" s="1" t="s">
        <v>130</v>
      </c>
      <c r="B152" s="1" t="s">
        <v>202</v>
      </c>
      <c r="C152" s="1" t="s">
        <v>217</v>
      </c>
      <c r="D152" s="1">
        <v>1.1609609137326451</v>
      </c>
    </row>
    <row r="153" spans="1:4">
      <c r="A153" s="1" t="s">
        <v>203</v>
      </c>
      <c r="B153" s="1" t="s">
        <v>204</v>
      </c>
      <c r="C153" s="1" t="s">
        <v>217</v>
      </c>
      <c r="D153" s="1">
        <v>0.99439926254042565</v>
      </c>
    </row>
    <row r="154" spans="1:4">
      <c r="A154" s="1" t="s">
        <v>205</v>
      </c>
      <c r="B154" s="1" t="s">
        <v>204</v>
      </c>
      <c r="C154" s="1" t="s">
        <v>217</v>
      </c>
      <c r="D154" s="1">
        <v>1.1962228508658745</v>
      </c>
    </row>
    <row r="155" spans="1:4">
      <c r="A155" s="1" t="s">
        <v>206</v>
      </c>
      <c r="B155" s="1" t="s">
        <v>207</v>
      </c>
      <c r="C155" s="1" t="s">
        <v>217</v>
      </c>
      <c r="D155" s="1">
        <v>1.0561917950063551</v>
      </c>
    </row>
    <row r="156" spans="1:4">
      <c r="A156" s="1" t="s">
        <v>208</v>
      </c>
      <c r="B156" s="1" t="s">
        <v>207</v>
      </c>
      <c r="C156" s="1" t="s">
        <v>217</v>
      </c>
      <c r="D156" s="1">
        <v>2.1503425914360887</v>
      </c>
    </row>
    <row r="157" spans="1:4">
      <c r="A157" s="1" t="s">
        <v>210</v>
      </c>
      <c r="B157" s="1" t="s">
        <v>186</v>
      </c>
      <c r="C157" s="1" t="s">
        <v>217</v>
      </c>
      <c r="D157" s="1">
        <v>2.2381958940406954</v>
      </c>
    </row>
    <row r="158" spans="1:4">
      <c r="A158" s="1" t="s">
        <v>211</v>
      </c>
      <c r="B158" s="1" t="s">
        <v>186</v>
      </c>
      <c r="C158" s="1" t="s">
        <v>217</v>
      </c>
      <c r="D158" s="1">
        <v>1.8475252471339123</v>
      </c>
    </row>
    <row r="159" spans="1:4">
      <c r="A159" s="1" t="s">
        <v>212</v>
      </c>
      <c r="B159" s="35" t="s">
        <v>213</v>
      </c>
      <c r="C159" s="1" t="s">
        <v>217</v>
      </c>
      <c r="D159" s="1">
        <v>1.7653299323910745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0E03-F2F5-47E7-9781-74FB298E0BAC}">
  <dimension ref="A1:D84"/>
  <sheetViews>
    <sheetView workbookViewId="0">
      <selection activeCell="A4" sqref="A4:XFD6"/>
    </sheetView>
  </sheetViews>
  <sheetFormatPr defaultRowHeight="14.4"/>
  <cols>
    <col min="1" max="1" width="24.6640625" style="1" bestFit="1" customWidth="1"/>
    <col min="2" max="2" width="35.88671875" style="1" bestFit="1" customWidth="1"/>
    <col min="3" max="3" width="18" style="1" customWidth="1"/>
    <col min="4" max="4" width="10.44140625" style="1" customWidth="1"/>
  </cols>
  <sheetData>
    <row r="1" spans="1:4">
      <c r="A1" s="1" t="s">
        <v>2</v>
      </c>
      <c r="B1" s="1" t="s">
        <v>3</v>
      </c>
      <c r="C1" s="1" t="s">
        <v>218</v>
      </c>
      <c r="D1" s="1" t="s">
        <v>53</v>
      </c>
    </row>
    <row r="2" spans="1:4">
      <c r="A2" s="1" t="s">
        <v>88</v>
      </c>
      <c r="B2" s="1" t="s">
        <v>89</v>
      </c>
      <c r="C2" s="1" t="s">
        <v>216</v>
      </c>
      <c r="D2" s="1">
        <v>0.87446823702031651</v>
      </c>
    </row>
    <row r="3" spans="1:4">
      <c r="A3" s="1" t="s">
        <v>90</v>
      </c>
      <c r="B3" s="1" t="s">
        <v>91</v>
      </c>
      <c r="C3" s="1" t="s">
        <v>216</v>
      </c>
      <c r="D3" s="1">
        <v>1.621564092231941</v>
      </c>
    </row>
    <row r="4" spans="1:4">
      <c r="A4" s="1" t="s">
        <v>97</v>
      </c>
      <c r="B4" s="1" t="s">
        <v>98</v>
      </c>
      <c r="C4" s="1" t="s">
        <v>216</v>
      </c>
      <c r="D4" s="1">
        <v>0.92207397662988233</v>
      </c>
    </row>
    <row r="5" spans="1:4">
      <c r="A5" s="1" t="s">
        <v>63</v>
      </c>
      <c r="B5" s="1" t="s">
        <v>98</v>
      </c>
      <c r="C5" s="1" t="s">
        <v>216</v>
      </c>
      <c r="D5" s="1">
        <v>0.91521014825391067</v>
      </c>
    </row>
    <row r="6" spans="1:4">
      <c r="A6" s="1" t="s">
        <v>99</v>
      </c>
      <c r="B6" s="1" t="s">
        <v>100</v>
      </c>
      <c r="C6" s="1" t="s">
        <v>216</v>
      </c>
      <c r="D6" s="1">
        <v>1.3356850432933487</v>
      </c>
    </row>
    <row r="7" spans="1:4">
      <c r="A7" s="1" t="s">
        <v>101</v>
      </c>
      <c r="B7" s="1" t="s">
        <v>102</v>
      </c>
      <c r="C7" s="1" t="s">
        <v>216</v>
      </c>
      <c r="D7" s="1">
        <v>1.7850704810772584</v>
      </c>
    </row>
    <row r="8" spans="1:4">
      <c r="A8" s="1" t="s">
        <v>103</v>
      </c>
      <c r="B8" s="1" t="s">
        <v>89</v>
      </c>
      <c r="C8" s="1" t="s">
        <v>216</v>
      </c>
      <c r="D8" s="1">
        <v>1.6861026133695121</v>
      </c>
    </row>
    <row r="9" spans="1:4">
      <c r="A9" s="1" t="s">
        <v>107</v>
      </c>
      <c r="B9" s="1" t="s">
        <v>108</v>
      </c>
      <c r="C9" s="1" t="s">
        <v>216</v>
      </c>
      <c r="D9" s="1">
        <v>1.1819112275234169</v>
      </c>
    </row>
    <row r="10" spans="1:4">
      <c r="A10" s="1" t="s">
        <v>113</v>
      </c>
      <c r="B10" s="1" t="s">
        <v>96</v>
      </c>
      <c r="C10" s="1" t="s">
        <v>216</v>
      </c>
      <c r="D10" s="1">
        <v>2.0637566747596532</v>
      </c>
    </row>
    <row r="11" spans="1:4">
      <c r="A11" s="1" t="s">
        <v>114</v>
      </c>
      <c r="B11" s="1" t="s">
        <v>98</v>
      </c>
      <c r="C11" s="1" t="s">
        <v>216</v>
      </c>
      <c r="D11" s="1">
        <v>1.6878238638291776</v>
      </c>
    </row>
    <row r="12" spans="1:4">
      <c r="A12" s="1" t="s">
        <v>64</v>
      </c>
      <c r="B12" s="1" t="s">
        <v>98</v>
      </c>
      <c r="C12" s="1" t="s">
        <v>216</v>
      </c>
      <c r="D12" s="1">
        <v>0.94238723659542933</v>
      </c>
    </row>
    <row r="13" spans="1:4">
      <c r="A13" s="1" t="s">
        <v>124</v>
      </c>
      <c r="B13" s="1" t="s">
        <v>91</v>
      </c>
      <c r="C13" s="1" t="s">
        <v>216</v>
      </c>
      <c r="D13" s="1">
        <v>1.8642196559573156</v>
      </c>
    </row>
    <row r="14" spans="1:4">
      <c r="A14" s="1" t="s">
        <v>125</v>
      </c>
      <c r="B14" s="1" t="s">
        <v>91</v>
      </c>
      <c r="C14" s="1" t="s">
        <v>216</v>
      </c>
      <c r="D14" s="1">
        <v>1.2894805514305308</v>
      </c>
    </row>
    <row r="15" spans="1:4">
      <c r="A15" s="1" t="s">
        <v>132</v>
      </c>
      <c r="B15" s="1" t="s">
        <v>133</v>
      </c>
      <c r="C15" s="1" t="s">
        <v>216</v>
      </c>
      <c r="D15" s="1">
        <v>1.6577708292247382</v>
      </c>
    </row>
    <row r="16" spans="1:4">
      <c r="A16" s="1" t="s">
        <v>140</v>
      </c>
      <c r="B16" s="1" t="s">
        <v>141</v>
      </c>
      <c r="C16" s="1" t="s">
        <v>216</v>
      </c>
      <c r="D16" s="1">
        <v>1.6564932393098157</v>
      </c>
    </row>
    <row r="17" spans="1:4">
      <c r="A17" s="1" t="s">
        <v>142</v>
      </c>
      <c r="B17" s="1" t="s">
        <v>141</v>
      </c>
      <c r="C17" s="1" t="s">
        <v>216</v>
      </c>
      <c r="D17" s="1">
        <v>1.4772313561119927</v>
      </c>
    </row>
    <row r="18" spans="1:4">
      <c r="A18" s="1" t="s">
        <v>143</v>
      </c>
      <c r="B18" s="1" t="s">
        <v>141</v>
      </c>
      <c r="C18" s="1" t="s">
        <v>216</v>
      </c>
      <c r="D18" s="1">
        <v>2.2038028926963418</v>
      </c>
    </row>
    <row r="19" spans="1:4">
      <c r="A19" s="1" t="s">
        <v>164</v>
      </c>
      <c r="B19" s="1" t="s">
        <v>40</v>
      </c>
      <c r="C19" s="1" t="s">
        <v>216</v>
      </c>
      <c r="D19" s="1">
        <v>1.176837961918618</v>
      </c>
    </row>
    <row r="20" spans="1:4">
      <c r="A20" s="1" t="s">
        <v>32</v>
      </c>
      <c r="B20" s="1" t="s">
        <v>40</v>
      </c>
      <c r="C20" s="1" t="s">
        <v>216</v>
      </c>
      <c r="D20" s="31">
        <v>0.89359512394196672</v>
      </c>
    </row>
    <row r="21" spans="1:4">
      <c r="A21" s="1" t="s">
        <v>54</v>
      </c>
      <c r="B21" s="1" t="s">
        <v>31</v>
      </c>
      <c r="C21" s="1" t="s">
        <v>214</v>
      </c>
      <c r="D21" s="1">
        <v>0.73835952338149324</v>
      </c>
    </row>
    <row r="22" spans="1:4">
      <c r="A22" s="1" t="s">
        <v>55</v>
      </c>
      <c r="B22" s="1" t="s">
        <v>31</v>
      </c>
      <c r="C22" s="1" t="s">
        <v>214</v>
      </c>
      <c r="D22" s="1">
        <v>1.8096648730968894</v>
      </c>
    </row>
    <row r="23" spans="1:4">
      <c r="A23" s="1" t="s">
        <v>37</v>
      </c>
      <c r="B23" s="1" t="s">
        <v>31</v>
      </c>
      <c r="C23" s="1" t="s">
        <v>214</v>
      </c>
      <c r="D23" s="1">
        <v>1.6463482664541973</v>
      </c>
    </row>
    <row r="24" spans="1:4">
      <c r="A24" s="31" t="s">
        <v>56</v>
      </c>
      <c r="B24" s="1" t="s">
        <v>57</v>
      </c>
      <c r="C24" s="1" t="s">
        <v>214</v>
      </c>
      <c r="D24" s="1">
        <v>2.6160080089379769</v>
      </c>
    </row>
    <row r="25" spans="1:4">
      <c r="A25" s="31" t="s">
        <v>58</v>
      </c>
      <c r="B25" s="1" t="s">
        <v>57</v>
      </c>
      <c r="C25" s="1" t="s">
        <v>214</v>
      </c>
      <c r="D25" s="1">
        <v>2.4386008969114887</v>
      </c>
    </row>
    <row r="26" spans="1:4">
      <c r="A26" s="1" t="s">
        <v>59</v>
      </c>
      <c r="B26" s="1" t="s">
        <v>57</v>
      </c>
      <c r="C26" s="1" t="s">
        <v>214</v>
      </c>
      <c r="D26" s="1">
        <v>2.6385572045735763</v>
      </c>
    </row>
    <row r="27" spans="1:4">
      <c r="A27" s="1" t="s">
        <v>74</v>
      </c>
      <c r="B27" s="1" t="s">
        <v>44</v>
      </c>
      <c r="C27" s="1" t="s">
        <v>215</v>
      </c>
      <c r="D27" s="1">
        <v>2.611172126125723</v>
      </c>
    </row>
    <row r="28" spans="1:4">
      <c r="A28" s="1" t="s">
        <v>75</v>
      </c>
      <c r="B28" s="1" t="s">
        <v>76</v>
      </c>
      <c r="C28" s="1" t="s">
        <v>215</v>
      </c>
      <c r="D28" s="1">
        <v>1.9992206931401575</v>
      </c>
    </row>
    <row r="29" spans="1:4">
      <c r="A29" s="1" t="s">
        <v>47</v>
      </c>
      <c r="B29" s="1" t="s">
        <v>44</v>
      </c>
      <c r="C29" s="1" t="s">
        <v>215</v>
      </c>
      <c r="D29" s="1">
        <v>2.9008170157577036</v>
      </c>
    </row>
    <row r="30" spans="1:4">
      <c r="A30" s="1" t="s">
        <v>86</v>
      </c>
      <c r="B30" s="1" t="s">
        <v>44</v>
      </c>
      <c r="C30" s="1" t="s">
        <v>215</v>
      </c>
      <c r="D30" s="1">
        <v>2.4228539253849903</v>
      </c>
    </row>
    <row r="31" spans="1:4">
      <c r="A31" s="1" t="s">
        <v>183</v>
      </c>
      <c r="B31" s="1" t="s">
        <v>184</v>
      </c>
      <c r="C31" s="1" t="s">
        <v>217</v>
      </c>
      <c r="D31" s="1">
        <v>1.1897014512883641</v>
      </c>
    </row>
    <row r="84" spans="2:2">
      <c r="B84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9"/>
  <sheetViews>
    <sheetView topLeftCell="A115" workbookViewId="0">
      <selection sqref="A1:F1048576"/>
    </sheetView>
  </sheetViews>
  <sheetFormatPr defaultRowHeight="14.4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0.44140625" style="1" customWidth="1"/>
    <col min="5" max="5" width="10.6640625" style="5" bestFit="1" customWidth="1"/>
    <col min="6" max="6" width="13.33203125" style="5" bestFit="1" customWidth="1"/>
  </cols>
  <sheetData>
    <row r="1" spans="1:6">
      <c r="A1" s="1" t="s">
        <v>50</v>
      </c>
      <c r="B1" s="1" t="s">
        <v>2</v>
      </c>
      <c r="C1" s="1" t="s">
        <v>3</v>
      </c>
      <c r="D1" s="1" t="s">
        <v>51</v>
      </c>
      <c r="E1" s="28" t="s">
        <v>52</v>
      </c>
      <c r="F1" s="28" t="s">
        <v>53</v>
      </c>
    </row>
    <row r="2" spans="1:6">
      <c r="A2" s="1">
        <v>106</v>
      </c>
      <c r="B2" s="1" t="s">
        <v>65</v>
      </c>
      <c r="C2" s="1" t="s">
        <v>66</v>
      </c>
      <c r="D2" s="29" t="s">
        <v>67</v>
      </c>
      <c r="E2" s="28">
        <v>1.0069355000962057</v>
      </c>
      <c r="F2" s="28"/>
    </row>
    <row r="3" spans="1:6">
      <c r="A3" s="1">
        <v>107</v>
      </c>
      <c r="B3" s="1" t="s">
        <v>68</v>
      </c>
      <c r="C3" s="1" t="s">
        <v>66</v>
      </c>
      <c r="D3" s="29" t="s">
        <v>67</v>
      </c>
      <c r="E3" s="28">
        <v>1.5058092296210328</v>
      </c>
      <c r="F3" s="28"/>
    </row>
    <row r="4" spans="1:6">
      <c r="A4" s="1">
        <v>85</v>
      </c>
      <c r="B4" s="1" t="s">
        <v>88</v>
      </c>
      <c r="C4" s="1" t="s">
        <v>89</v>
      </c>
      <c r="D4" s="29" t="s">
        <v>67</v>
      </c>
      <c r="E4" s="28">
        <v>9.5673750068282465E-2</v>
      </c>
      <c r="F4" s="28">
        <v>0.87446823702031651</v>
      </c>
    </row>
    <row r="5" spans="1:6">
      <c r="A5" s="1">
        <v>89</v>
      </c>
      <c r="B5" s="1" t="s">
        <v>90</v>
      </c>
      <c r="C5" s="1" t="s">
        <v>91</v>
      </c>
      <c r="D5" s="29" t="s">
        <v>67</v>
      </c>
      <c r="E5" s="28">
        <v>0.58104174677563736</v>
      </c>
      <c r="F5" s="28">
        <v>1.621564092231941</v>
      </c>
    </row>
    <row r="6" spans="1:6">
      <c r="A6" s="1">
        <v>104</v>
      </c>
      <c r="B6" s="1" t="s">
        <v>28</v>
      </c>
      <c r="C6" s="1" t="s">
        <v>92</v>
      </c>
      <c r="D6" s="29" t="s">
        <v>67</v>
      </c>
      <c r="E6" s="33">
        <v>0.94024160602994156</v>
      </c>
      <c r="F6" s="33"/>
    </row>
    <row r="7" spans="1:6">
      <c r="A7" s="1">
        <v>138</v>
      </c>
      <c r="B7" s="1" t="s">
        <v>93</v>
      </c>
      <c r="C7" s="1" t="s">
        <v>94</v>
      </c>
      <c r="D7" s="29" t="s">
        <v>67</v>
      </c>
      <c r="E7" s="28">
        <v>1.2640419777918461</v>
      </c>
      <c r="F7" s="28"/>
    </row>
    <row r="8" spans="1:6">
      <c r="A8" s="1">
        <v>142</v>
      </c>
      <c r="B8" s="1" t="s">
        <v>95</v>
      </c>
      <c r="C8" s="1" t="s">
        <v>96</v>
      </c>
      <c r="D8" s="29" t="s">
        <v>67</v>
      </c>
      <c r="E8" s="28">
        <v>1.293575820116684</v>
      </c>
      <c r="F8" s="28"/>
    </row>
    <row r="9" spans="1:6">
      <c r="A9" s="1">
        <v>148</v>
      </c>
      <c r="B9" s="1" t="s">
        <v>97</v>
      </c>
      <c r="C9" s="1" t="s">
        <v>98</v>
      </c>
      <c r="D9" s="29" t="s">
        <v>67</v>
      </c>
      <c r="E9" s="28">
        <v>0.5507768392682183</v>
      </c>
      <c r="F9" s="28">
        <v>0.92207397662988233</v>
      </c>
    </row>
    <row r="10" spans="1:6">
      <c r="A10" s="1">
        <v>149</v>
      </c>
      <c r="B10" s="1" t="s">
        <v>63</v>
      </c>
      <c r="C10" s="1" t="s">
        <v>98</v>
      </c>
      <c r="D10" s="29" t="s">
        <v>67</v>
      </c>
      <c r="E10" s="28">
        <v>0.40058656065705689</v>
      </c>
      <c r="F10" s="28">
        <v>0.91521014825391067</v>
      </c>
    </row>
    <row r="11" spans="1:6">
      <c r="A11" s="1">
        <v>167</v>
      </c>
      <c r="B11" s="1" t="s">
        <v>99</v>
      </c>
      <c r="C11" s="1" t="s">
        <v>100</v>
      </c>
      <c r="D11" s="29" t="s">
        <v>67</v>
      </c>
      <c r="E11" s="28">
        <v>0.60344126747545224</v>
      </c>
      <c r="F11" s="28">
        <v>1.3356850432933487</v>
      </c>
    </row>
    <row r="12" spans="1:6">
      <c r="A12" s="1">
        <v>102</v>
      </c>
      <c r="B12" s="1" t="s">
        <v>130</v>
      </c>
      <c r="C12" s="1" t="s">
        <v>177</v>
      </c>
      <c r="D12" s="29" t="s">
        <v>67</v>
      </c>
      <c r="E12" s="28">
        <v>1.6298873893015098</v>
      </c>
      <c r="F12" s="28"/>
    </row>
    <row r="13" spans="1:6">
      <c r="A13" s="1">
        <v>108</v>
      </c>
      <c r="B13" s="1" t="s">
        <v>178</v>
      </c>
      <c r="C13" s="1" t="s">
        <v>179</v>
      </c>
      <c r="D13" s="29" t="s">
        <v>67</v>
      </c>
      <c r="E13" s="28">
        <v>1.5738314599647825</v>
      </c>
      <c r="F13" s="28"/>
    </row>
    <row r="14" spans="1:6">
      <c r="A14" s="1">
        <v>109</v>
      </c>
      <c r="B14" s="1" t="s">
        <v>180</v>
      </c>
      <c r="C14" s="1" t="s">
        <v>181</v>
      </c>
      <c r="D14" s="29" t="s">
        <v>67</v>
      </c>
      <c r="E14" s="28">
        <v>0.71191986588322886</v>
      </c>
      <c r="F14" s="28"/>
    </row>
    <row r="15" spans="1:6">
      <c r="A15" s="1">
        <v>100</v>
      </c>
      <c r="B15" s="1" t="s">
        <v>69</v>
      </c>
      <c r="C15" s="1" t="s">
        <v>70</v>
      </c>
      <c r="D15" s="34" t="s">
        <v>71</v>
      </c>
      <c r="E15" s="28">
        <v>0.95065351050166458</v>
      </c>
      <c r="F15" s="28"/>
    </row>
    <row r="16" spans="1:6">
      <c r="A16" s="1">
        <v>140</v>
      </c>
      <c r="B16" s="1" t="s">
        <v>72</v>
      </c>
      <c r="C16" s="1" t="s">
        <v>73</v>
      </c>
      <c r="D16" s="34" t="s">
        <v>71</v>
      </c>
      <c r="E16" s="28">
        <v>1.6706458934752155</v>
      </c>
      <c r="F16" s="28"/>
    </row>
    <row r="17" spans="1:6">
      <c r="A17" s="1">
        <v>168</v>
      </c>
      <c r="B17" s="1" t="s">
        <v>74</v>
      </c>
      <c r="C17" s="1" t="s">
        <v>44</v>
      </c>
      <c r="D17" s="34" t="s">
        <v>71</v>
      </c>
      <c r="E17" s="28">
        <v>1.6522866517189403</v>
      </c>
      <c r="F17" s="28">
        <v>2.611172126125723</v>
      </c>
    </row>
    <row r="18" spans="1:6">
      <c r="A18" s="1">
        <v>171</v>
      </c>
      <c r="B18" s="1" t="s">
        <v>75</v>
      </c>
      <c r="C18" s="1" t="s">
        <v>76</v>
      </c>
      <c r="D18" s="34" t="s">
        <v>71</v>
      </c>
      <c r="E18" s="28">
        <v>1.2270348199226366</v>
      </c>
      <c r="F18" s="28">
        <v>1.9992206931401575</v>
      </c>
    </row>
    <row r="19" spans="1:6">
      <c r="A19" s="1">
        <v>1</v>
      </c>
      <c r="B19" s="1" t="s">
        <v>182</v>
      </c>
      <c r="C19" s="1" t="s">
        <v>70</v>
      </c>
      <c r="D19" s="34" t="s">
        <v>71</v>
      </c>
      <c r="E19" s="28">
        <v>1.2652842490490397</v>
      </c>
      <c r="F19" s="28"/>
    </row>
    <row r="20" spans="1:6">
      <c r="A20" s="1">
        <v>2</v>
      </c>
      <c r="B20" s="1" t="s">
        <v>183</v>
      </c>
      <c r="C20" s="1" t="s">
        <v>184</v>
      </c>
      <c r="D20" s="34" t="s">
        <v>71</v>
      </c>
      <c r="E20" s="28">
        <v>1.5620947009235797</v>
      </c>
      <c r="F20" s="28">
        <v>1.1897014512883641</v>
      </c>
    </row>
    <row r="21" spans="1:6">
      <c r="A21" s="1">
        <v>20</v>
      </c>
      <c r="B21" s="1" t="s">
        <v>185</v>
      </c>
      <c r="C21" s="1" t="s">
        <v>186</v>
      </c>
      <c r="D21" s="34" t="s">
        <v>71</v>
      </c>
      <c r="E21" s="28">
        <v>1.8637544963992028</v>
      </c>
      <c r="F21" s="28"/>
    </row>
    <row r="22" spans="1:6">
      <c r="A22" s="1">
        <v>22</v>
      </c>
      <c r="B22" s="1" t="s">
        <v>187</v>
      </c>
      <c r="C22" s="1" t="s">
        <v>188</v>
      </c>
      <c r="D22" s="34" t="s">
        <v>71</v>
      </c>
      <c r="E22" s="28">
        <v>1.5923934778248419</v>
      </c>
      <c r="F22" s="28"/>
    </row>
    <row r="23" spans="1:6">
      <c r="A23" s="1">
        <v>23</v>
      </c>
      <c r="B23" s="1" t="s">
        <v>187</v>
      </c>
      <c r="C23" s="1" t="s">
        <v>189</v>
      </c>
      <c r="D23" s="34" t="s">
        <v>71</v>
      </c>
      <c r="E23" s="28">
        <v>1.17877806569138</v>
      </c>
      <c r="F23" s="28"/>
    </row>
    <row r="24" spans="1:6">
      <c r="A24" s="1">
        <v>27</v>
      </c>
      <c r="B24" s="1" t="s">
        <v>28</v>
      </c>
      <c r="C24" s="1" t="s">
        <v>190</v>
      </c>
      <c r="D24" s="34" t="s">
        <v>71</v>
      </c>
      <c r="E24" s="28">
        <v>0.907249987222006</v>
      </c>
      <c r="F24" s="28"/>
    </row>
    <row r="25" spans="1:6">
      <c r="A25" s="1">
        <v>29</v>
      </c>
      <c r="B25" s="1">
        <v>1</v>
      </c>
      <c r="C25" s="1" t="s">
        <v>191</v>
      </c>
      <c r="D25" s="34" t="s">
        <v>71</v>
      </c>
      <c r="E25" s="33">
        <v>0.94390589890712839</v>
      </c>
      <c r="F25" s="33"/>
    </row>
    <row r="26" spans="1:6">
      <c r="A26" s="1">
        <v>30</v>
      </c>
      <c r="B26" s="1">
        <v>2</v>
      </c>
      <c r="C26" s="1" t="s">
        <v>191</v>
      </c>
      <c r="D26" s="34" t="s">
        <v>71</v>
      </c>
      <c r="E26" s="33">
        <v>1.1786549963416462</v>
      </c>
      <c r="F26" s="33"/>
    </row>
    <row r="27" spans="1:6">
      <c r="A27" s="1">
        <v>31</v>
      </c>
      <c r="B27" s="1">
        <v>3</v>
      </c>
      <c r="C27" s="1" t="s">
        <v>191</v>
      </c>
      <c r="D27" s="34" t="s">
        <v>71</v>
      </c>
      <c r="E27" s="33">
        <v>1.0043016091968684</v>
      </c>
      <c r="F27" s="33"/>
    </row>
    <row r="28" spans="1:6">
      <c r="A28" s="1">
        <v>32</v>
      </c>
      <c r="B28" s="1">
        <v>4</v>
      </c>
      <c r="C28" s="1" t="s">
        <v>191</v>
      </c>
      <c r="D28" s="34" t="s">
        <v>71</v>
      </c>
      <c r="E28" s="33">
        <v>1.1118575154181303</v>
      </c>
      <c r="F28" s="33"/>
    </row>
    <row r="29" spans="1:6">
      <c r="A29" s="1">
        <v>33</v>
      </c>
      <c r="B29" s="1">
        <v>5</v>
      </c>
      <c r="C29" s="1" t="s">
        <v>191</v>
      </c>
      <c r="D29" s="34" t="s">
        <v>71</v>
      </c>
      <c r="E29" s="33">
        <v>1.1474024528375417</v>
      </c>
      <c r="F29" s="33"/>
    </row>
    <row r="30" spans="1:6">
      <c r="A30" s="1">
        <v>34</v>
      </c>
      <c r="B30" s="1">
        <v>6</v>
      </c>
      <c r="C30" s="1" t="s">
        <v>191</v>
      </c>
      <c r="D30" s="34" t="s">
        <v>71</v>
      </c>
      <c r="E30" s="33">
        <v>1.1505720275988207</v>
      </c>
      <c r="F30" s="33"/>
    </row>
    <row r="31" spans="1:6">
      <c r="A31" s="1">
        <v>35</v>
      </c>
      <c r="B31" s="1">
        <v>7</v>
      </c>
      <c r="C31" s="1" t="s">
        <v>191</v>
      </c>
      <c r="D31" s="34" t="s">
        <v>71</v>
      </c>
      <c r="E31" s="33">
        <v>1.1052568313867783</v>
      </c>
      <c r="F31" s="33"/>
    </row>
    <row r="32" spans="1:6">
      <c r="A32" s="1">
        <v>36</v>
      </c>
      <c r="B32" s="1">
        <v>8</v>
      </c>
      <c r="C32" s="1" t="s">
        <v>191</v>
      </c>
      <c r="D32" s="34" t="s">
        <v>71</v>
      </c>
      <c r="E32" s="33">
        <v>1.1817271953786161</v>
      </c>
      <c r="F32" s="33"/>
    </row>
    <row r="33" spans="1:6">
      <c r="A33" s="1">
        <v>37</v>
      </c>
      <c r="B33" s="1">
        <v>9</v>
      </c>
      <c r="C33" s="1" t="s">
        <v>191</v>
      </c>
      <c r="D33" s="34" t="s">
        <v>71</v>
      </c>
      <c r="E33" s="33">
        <v>1.0260415958332743</v>
      </c>
      <c r="F33" s="33"/>
    </row>
    <row r="34" spans="1:6">
      <c r="A34" s="1">
        <v>38</v>
      </c>
      <c r="B34" s="1">
        <v>10</v>
      </c>
      <c r="C34" s="1" t="s">
        <v>191</v>
      </c>
      <c r="D34" s="34" t="s">
        <v>71</v>
      </c>
      <c r="E34" s="33">
        <v>0.90421815063988586</v>
      </c>
      <c r="F34" s="33"/>
    </row>
    <row r="35" spans="1:6">
      <c r="A35" s="1">
        <v>39</v>
      </c>
      <c r="B35" s="1">
        <v>11</v>
      </c>
      <c r="C35" s="1" t="s">
        <v>191</v>
      </c>
      <c r="D35" s="34" t="s">
        <v>71</v>
      </c>
      <c r="E35" s="33">
        <v>1.1631508098056809</v>
      </c>
      <c r="F35" s="33"/>
    </row>
    <row r="36" spans="1:6">
      <c r="A36" s="1">
        <v>40</v>
      </c>
      <c r="B36" s="1">
        <v>12</v>
      </c>
      <c r="C36" s="1" t="s">
        <v>191</v>
      </c>
      <c r="D36" s="34" t="s">
        <v>71</v>
      </c>
      <c r="E36" s="33">
        <v>0.81093021621632877</v>
      </c>
      <c r="F36" s="33"/>
    </row>
    <row r="37" spans="1:6">
      <c r="A37" s="1">
        <v>41</v>
      </c>
      <c r="B37" s="1">
        <v>13</v>
      </c>
      <c r="C37" s="1" t="s">
        <v>191</v>
      </c>
      <c r="D37" s="34" t="s">
        <v>71</v>
      </c>
      <c r="E37" s="33">
        <v>0.87129336594341933</v>
      </c>
      <c r="F37" s="33"/>
    </row>
    <row r="38" spans="1:6">
      <c r="A38" s="1">
        <v>42</v>
      </c>
      <c r="B38" s="1">
        <v>14</v>
      </c>
      <c r="C38" s="1" t="s">
        <v>191</v>
      </c>
      <c r="D38" s="34" t="s">
        <v>71</v>
      </c>
      <c r="E38" s="30">
        <v>1.0750024230289761</v>
      </c>
      <c r="F38" s="30"/>
    </row>
    <row r="39" spans="1:6">
      <c r="A39" s="1">
        <v>43</v>
      </c>
      <c r="B39" s="1">
        <v>15</v>
      </c>
      <c r="C39" s="1" t="s">
        <v>191</v>
      </c>
      <c r="D39" s="34" t="s">
        <v>71</v>
      </c>
      <c r="E39" s="33">
        <v>1.091923300517313</v>
      </c>
      <c r="F39" s="33"/>
    </row>
    <row r="40" spans="1:6">
      <c r="A40" s="1">
        <v>44</v>
      </c>
      <c r="B40" s="1">
        <v>16</v>
      </c>
      <c r="C40" s="1" t="s">
        <v>191</v>
      </c>
      <c r="D40" s="34" t="s">
        <v>71</v>
      </c>
      <c r="E40" s="30">
        <v>0.97077891715822484</v>
      </c>
      <c r="F40" s="30"/>
    </row>
    <row r="41" spans="1:6">
      <c r="A41" s="1">
        <v>45</v>
      </c>
      <c r="B41" s="1">
        <v>17</v>
      </c>
      <c r="C41" s="1" t="s">
        <v>191</v>
      </c>
      <c r="D41" s="34" t="s">
        <v>71</v>
      </c>
      <c r="E41" s="33">
        <v>1.2725655957915476</v>
      </c>
      <c r="F41" s="33"/>
    </row>
    <row r="42" spans="1:6">
      <c r="A42" s="1">
        <v>46</v>
      </c>
      <c r="B42" s="1">
        <v>18</v>
      </c>
      <c r="C42" s="1" t="s">
        <v>191</v>
      </c>
      <c r="D42" s="34" t="s">
        <v>71</v>
      </c>
      <c r="E42" s="33">
        <v>0.87962674750256364</v>
      </c>
      <c r="F42" s="33"/>
    </row>
    <row r="43" spans="1:6">
      <c r="A43" s="1">
        <v>47</v>
      </c>
      <c r="B43" s="1">
        <v>19</v>
      </c>
      <c r="C43" s="1" t="s">
        <v>191</v>
      </c>
      <c r="D43" s="34" t="s">
        <v>71</v>
      </c>
      <c r="E43" s="33">
        <v>1.0079579203999789</v>
      </c>
      <c r="F43" s="33"/>
    </row>
    <row r="44" spans="1:6">
      <c r="A44" s="1">
        <v>48</v>
      </c>
      <c r="B44" s="1">
        <v>20</v>
      </c>
      <c r="C44" s="1" t="s">
        <v>191</v>
      </c>
      <c r="D44" s="34" t="s">
        <v>71</v>
      </c>
      <c r="E44" s="30">
        <v>0.76080582903376015</v>
      </c>
      <c r="F44" s="30"/>
    </row>
    <row r="45" spans="1:6">
      <c r="A45" s="1">
        <v>49</v>
      </c>
      <c r="B45" s="1">
        <v>21</v>
      </c>
      <c r="C45" s="1" t="s">
        <v>191</v>
      </c>
      <c r="D45" s="34" t="s">
        <v>71</v>
      </c>
      <c r="E45" s="33">
        <v>1.2383742310432684</v>
      </c>
      <c r="F45" s="33"/>
    </row>
    <row r="46" spans="1:6">
      <c r="A46" s="1">
        <v>50</v>
      </c>
      <c r="B46" s="1">
        <v>22</v>
      </c>
      <c r="C46" s="1" t="s">
        <v>191</v>
      </c>
      <c r="D46" s="34" t="s">
        <v>71</v>
      </c>
      <c r="E46" s="30">
        <v>1.2029723039923526</v>
      </c>
      <c r="F46" s="30"/>
    </row>
    <row r="47" spans="1:6">
      <c r="A47" s="1">
        <v>52</v>
      </c>
      <c r="B47" s="1">
        <v>24</v>
      </c>
      <c r="C47" s="1" t="s">
        <v>191</v>
      </c>
      <c r="D47" s="34" t="s">
        <v>71</v>
      </c>
      <c r="E47" s="30">
        <v>1.0750024230289761</v>
      </c>
      <c r="F47" s="30"/>
    </row>
    <row r="48" spans="1:6">
      <c r="A48" s="1">
        <v>53</v>
      </c>
      <c r="B48" s="1">
        <v>25</v>
      </c>
      <c r="C48" s="1" t="s">
        <v>191</v>
      </c>
      <c r="D48" s="34" t="s">
        <v>71</v>
      </c>
      <c r="E48" s="33">
        <v>0.74193734472937733</v>
      </c>
      <c r="F48" s="33"/>
    </row>
    <row r="49" spans="1:6">
      <c r="A49" s="1">
        <v>54</v>
      </c>
      <c r="B49" s="1">
        <v>26</v>
      </c>
      <c r="C49" s="1" t="s">
        <v>191</v>
      </c>
      <c r="D49" s="34" t="s">
        <v>71</v>
      </c>
      <c r="E49" s="33">
        <v>0.3293037471426003</v>
      </c>
      <c r="F49" s="33"/>
    </row>
    <row r="50" spans="1:6">
      <c r="A50" s="1">
        <v>55</v>
      </c>
      <c r="B50" s="1">
        <v>27</v>
      </c>
      <c r="C50" s="1" t="s">
        <v>191</v>
      </c>
      <c r="D50" s="34" t="s">
        <v>71</v>
      </c>
      <c r="E50" s="33">
        <v>1.0784095813505903</v>
      </c>
      <c r="F50" s="33"/>
    </row>
    <row r="51" spans="1:6">
      <c r="A51" s="1">
        <v>56</v>
      </c>
      <c r="B51" s="1">
        <v>28</v>
      </c>
      <c r="C51" s="1" t="s">
        <v>191</v>
      </c>
      <c r="D51" s="34" t="s">
        <v>71</v>
      </c>
      <c r="E51" s="30">
        <v>0.78845736036427028</v>
      </c>
      <c r="F51" s="30"/>
    </row>
    <row r="52" spans="1:6">
      <c r="A52" s="1">
        <v>57</v>
      </c>
      <c r="B52" s="1">
        <v>29</v>
      </c>
      <c r="C52" s="1" t="s">
        <v>191</v>
      </c>
      <c r="D52" s="34" t="s">
        <v>71</v>
      </c>
      <c r="E52" s="33">
        <v>1.33500106673234</v>
      </c>
      <c r="F52" s="33"/>
    </row>
    <row r="53" spans="1:6">
      <c r="A53" s="1">
        <v>58</v>
      </c>
      <c r="B53" s="1">
        <v>30</v>
      </c>
      <c r="C53" s="1" t="s">
        <v>191</v>
      </c>
      <c r="D53" s="34" t="s">
        <v>71</v>
      </c>
      <c r="E53" s="33">
        <v>1.1118575154181303</v>
      </c>
      <c r="F53" s="33"/>
    </row>
    <row r="54" spans="1:6">
      <c r="A54" s="1">
        <v>59</v>
      </c>
      <c r="B54" s="1">
        <v>31</v>
      </c>
      <c r="C54" s="1" t="s">
        <v>191</v>
      </c>
      <c r="D54" s="34" t="s">
        <v>71</v>
      </c>
      <c r="E54" s="33">
        <v>1.1600209167967532</v>
      </c>
      <c r="F54" s="33"/>
    </row>
    <row r="55" spans="1:6">
      <c r="A55" s="1">
        <v>60</v>
      </c>
      <c r="B55" s="1">
        <v>32</v>
      </c>
      <c r="C55" s="1" t="s">
        <v>191</v>
      </c>
      <c r="D55" s="34" t="s">
        <v>71</v>
      </c>
      <c r="E55" s="30">
        <v>1.0818051703517284</v>
      </c>
      <c r="F55" s="30"/>
    </row>
    <row r="56" spans="1:6">
      <c r="A56" s="1">
        <v>61</v>
      </c>
      <c r="B56" s="1">
        <v>33</v>
      </c>
      <c r="C56" s="1" t="s">
        <v>191</v>
      </c>
      <c r="D56" s="34" t="s">
        <v>71</v>
      </c>
      <c r="E56" s="33">
        <v>1.1052568313867783</v>
      </c>
      <c r="F56" s="33"/>
    </row>
    <row r="57" spans="1:6">
      <c r="A57" s="1">
        <v>62</v>
      </c>
      <c r="B57" s="1">
        <v>34</v>
      </c>
      <c r="C57" s="1" t="s">
        <v>191</v>
      </c>
      <c r="D57" s="34" t="s">
        <v>71</v>
      </c>
      <c r="E57" s="33">
        <v>1.0473189942805592</v>
      </c>
      <c r="F57" s="33"/>
    </row>
    <row r="58" spans="1:6">
      <c r="A58" s="1">
        <v>63</v>
      </c>
      <c r="B58" s="1">
        <v>35</v>
      </c>
      <c r="C58" s="1" t="s">
        <v>191</v>
      </c>
      <c r="D58" s="34" t="s">
        <v>71</v>
      </c>
      <c r="E58" s="33">
        <v>1.7783364488959144</v>
      </c>
      <c r="F58" s="33"/>
    </row>
    <row r="59" spans="1:6">
      <c r="A59" s="1">
        <v>64</v>
      </c>
      <c r="B59" s="1" t="s">
        <v>192</v>
      </c>
      <c r="C59" s="1" t="s">
        <v>193</v>
      </c>
      <c r="D59" s="34" t="s">
        <v>71</v>
      </c>
      <c r="E59" s="28">
        <v>1.6964959550015417</v>
      </c>
      <c r="F59" s="28"/>
    </row>
    <row r="60" spans="1:6">
      <c r="A60" s="1">
        <v>65</v>
      </c>
      <c r="B60" s="1" t="s">
        <v>194</v>
      </c>
      <c r="C60" s="1" t="s">
        <v>193</v>
      </c>
      <c r="D60" s="34" t="s">
        <v>71</v>
      </c>
      <c r="E60" s="28">
        <v>2.220387565362647</v>
      </c>
      <c r="F60" s="28"/>
    </row>
    <row r="61" spans="1:6">
      <c r="A61" s="1">
        <v>66</v>
      </c>
      <c r="B61" s="1" t="s">
        <v>195</v>
      </c>
      <c r="C61" s="1" t="s">
        <v>193</v>
      </c>
      <c r="D61" s="34" t="s">
        <v>71</v>
      </c>
      <c r="E61" s="28">
        <v>2.0023984971815239</v>
      </c>
      <c r="F61" s="28"/>
    </row>
    <row r="62" spans="1:6">
      <c r="A62" s="1">
        <v>67</v>
      </c>
      <c r="B62" s="1" t="s">
        <v>196</v>
      </c>
      <c r="C62" s="1" t="s">
        <v>193</v>
      </c>
      <c r="D62" s="34" t="s">
        <v>71</v>
      </c>
      <c r="E62" s="33">
        <v>2.2196490369554707</v>
      </c>
      <c r="F62" s="33"/>
    </row>
    <row r="63" spans="1:6">
      <c r="A63" s="1">
        <v>73</v>
      </c>
      <c r="B63" s="1" t="s">
        <v>197</v>
      </c>
      <c r="C63" s="1" t="s">
        <v>198</v>
      </c>
      <c r="D63" s="34" t="s">
        <v>71</v>
      </c>
      <c r="E63" s="28">
        <v>1.7389914036893994</v>
      </c>
      <c r="F63" s="28"/>
    </row>
    <row r="64" spans="1:6">
      <c r="A64" s="1">
        <v>74</v>
      </c>
      <c r="B64" s="1" t="s">
        <v>199</v>
      </c>
      <c r="C64" s="1" t="s">
        <v>198</v>
      </c>
      <c r="D64" s="34" t="s">
        <v>71</v>
      </c>
      <c r="E64" s="28">
        <v>1.2892326482767593</v>
      </c>
      <c r="F64" s="28"/>
    </row>
    <row r="65" spans="1:6">
      <c r="A65" s="1">
        <v>75</v>
      </c>
      <c r="B65" s="1" t="s">
        <v>200</v>
      </c>
      <c r="C65" s="1" t="s">
        <v>201</v>
      </c>
      <c r="D65" s="34" t="s">
        <v>71</v>
      </c>
      <c r="E65" s="28">
        <v>1.3102229241685952</v>
      </c>
      <c r="F65" s="28"/>
    </row>
    <row r="66" spans="1:6">
      <c r="A66" s="1">
        <v>101</v>
      </c>
      <c r="B66" s="1" t="s">
        <v>130</v>
      </c>
      <c r="C66" s="1" t="s">
        <v>202</v>
      </c>
      <c r="D66" s="34" t="s">
        <v>71</v>
      </c>
      <c r="E66" s="28">
        <v>1.1609609137326451</v>
      </c>
      <c r="F66" s="28"/>
    </row>
    <row r="67" spans="1:6">
      <c r="A67" s="1">
        <v>126</v>
      </c>
      <c r="B67" s="1" t="s">
        <v>203</v>
      </c>
      <c r="C67" s="1" t="s">
        <v>204</v>
      </c>
      <c r="D67" s="32" t="s">
        <v>71</v>
      </c>
      <c r="E67" s="33">
        <v>0.99439926254042565</v>
      </c>
      <c r="F67" s="33"/>
    </row>
    <row r="68" spans="1:6">
      <c r="A68" s="1">
        <v>127</v>
      </c>
      <c r="B68" s="1" t="s">
        <v>205</v>
      </c>
      <c r="C68" s="1" t="s">
        <v>204</v>
      </c>
      <c r="D68" s="34" t="s">
        <v>71</v>
      </c>
      <c r="E68" s="33">
        <v>1.1962228508658745</v>
      </c>
      <c r="F68" s="33"/>
    </row>
    <row r="69" spans="1:6">
      <c r="A69" s="1">
        <v>128</v>
      </c>
      <c r="B69" s="1" t="s">
        <v>206</v>
      </c>
      <c r="C69" s="1" t="s">
        <v>207</v>
      </c>
      <c r="D69" s="34" t="s">
        <v>71</v>
      </c>
      <c r="E69" s="28">
        <v>1.0561917950063551</v>
      </c>
      <c r="F69" s="28"/>
    </row>
    <row r="70" spans="1:6">
      <c r="A70" s="1">
        <v>129</v>
      </c>
      <c r="B70" s="1" t="s">
        <v>208</v>
      </c>
      <c r="C70" s="1" t="s">
        <v>207</v>
      </c>
      <c r="D70" s="34" t="s">
        <v>71</v>
      </c>
      <c r="E70" s="28">
        <v>2.1503425914360887</v>
      </c>
      <c r="F70" s="28"/>
    </row>
    <row r="71" spans="1:6">
      <c r="A71" s="1">
        <v>136</v>
      </c>
      <c r="B71" s="1" t="s">
        <v>77</v>
      </c>
      <c r="C71" s="1" t="s">
        <v>78</v>
      </c>
      <c r="D71" s="29" t="s">
        <v>30</v>
      </c>
      <c r="E71" s="28">
        <v>0.61545587284407366</v>
      </c>
      <c r="F71" s="28"/>
    </row>
    <row r="72" spans="1:6">
      <c r="A72" s="1">
        <v>150</v>
      </c>
      <c r="B72" s="1" t="s">
        <v>79</v>
      </c>
      <c r="C72" s="1" t="s">
        <v>80</v>
      </c>
      <c r="D72" s="29" t="s">
        <v>30</v>
      </c>
      <c r="E72" s="28">
        <v>1.2769537130107436</v>
      </c>
      <c r="F72" s="28"/>
    </row>
    <row r="73" spans="1:6">
      <c r="A73" s="1">
        <v>151</v>
      </c>
      <c r="B73" s="1" t="s">
        <v>81</v>
      </c>
      <c r="C73" s="1" t="s">
        <v>80</v>
      </c>
      <c r="D73" s="29" t="s">
        <v>30</v>
      </c>
      <c r="E73" s="28">
        <v>1.4253948747418055</v>
      </c>
      <c r="F73" s="28"/>
    </row>
    <row r="74" spans="1:6">
      <c r="A74" s="1">
        <v>152</v>
      </c>
      <c r="B74" s="1" t="s">
        <v>82</v>
      </c>
      <c r="C74" s="1" t="s">
        <v>80</v>
      </c>
      <c r="D74" s="29" t="s">
        <v>30</v>
      </c>
      <c r="E74" s="28">
        <v>1.7211939331807822</v>
      </c>
      <c r="F74" s="28"/>
    </row>
    <row r="75" spans="1:6">
      <c r="A75" s="1">
        <v>170</v>
      </c>
      <c r="B75" s="1" t="s">
        <v>47</v>
      </c>
      <c r="C75" s="1" t="s">
        <v>44</v>
      </c>
      <c r="D75" s="29" t="s">
        <v>30</v>
      </c>
      <c r="E75" s="28">
        <v>1.8720021569042575</v>
      </c>
      <c r="F75" s="28">
        <v>2.9008170157577036</v>
      </c>
    </row>
    <row r="76" spans="1:6">
      <c r="A76" s="1">
        <v>68</v>
      </c>
      <c r="B76" s="1" t="s">
        <v>101</v>
      </c>
      <c r="C76" s="1" t="s">
        <v>102</v>
      </c>
      <c r="D76" s="29" t="s">
        <v>30</v>
      </c>
      <c r="E76" s="28">
        <v>-0.8054204230427312</v>
      </c>
      <c r="F76" s="28">
        <v>1.7850704810772584</v>
      </c>
    </row>
    <row r="77" spans="1:6">
      <c r="A77" s="1">
        <v>86</v>
      </c>
      <c r="B77" s="1" t="s">
        <v>103</v>
      </c>
      <c r="C77" s="1" t="s">
        <v>89</v>
      </c>
      <c r="D77" s="29" t="s">
        <v>30</v>
      </c>
      <c r="E77" s="28">
        <v>1.769053631692417</v>
      </c>
      <c r="F77" s="28">
        <v>1.6861026133695121</v>
      </c>
    </row>
    <row r="78" spans="1:6">
      <c r="A78" s="1">
        <v>92</v>
      </c>
      <c r="B78" s="1" t="s">
        <v>104</v>
      </c>
      <c r="C78" s="1" t="s">
        <v>105</v>
      </c>
      <c r="D78" s="29" t="s">
        <v>30</v>
      </c>
      <c r="E78" s="28">
        <v>1.0502620277270629</v>
      </c>
      <c r="F78" s="28"/>
    </row>
    <row r="79" spans="1:6">
      <c r="A79" s="1">
        <v>97</v>
      </c>
      <c r="B79" s="1" t="s">
        <v>106</v>
      </c>
      <c r="C79" s="1" t="s">
        <v>105</v>
      </c>
      <c r="D79" s="29" t="s">
        <v>30</v>
      </c>
      <c r="E79" s="28">
        <v>4.726519246711422E-2</v>
      </c>
      <c r="F79" s="28"/>
    </row>
    <row r="80" spans="1:6">
      <c r="A80" s="1">
        <v>113</v>
      </c>
      <c r="B80" s="1" t="s">
        <v>107</v>
      </c>
      <c r="C80" s="1" t="s">
        <v>108</v>
      </c>
      <c r="D80" s="29" t="s">
        <v>30</v>
      </c>
      <c r="E80" s="28">
        <v>0.64495433795846013</v>
      </c>
      <c r="F80" s="28">
        <v>1.1819112275234169</v>
      </c>
    </row>
    <row r="81" spans="1:6">
      <c r="A81" s="1">
        <v>123</v>
      </c>
      <c r="B81" s="1" t="s">
        <v>109</v>
      </c>
      <c r="C81" s="1" t="s">
        <v>110</v>
      </c>
      <c r="D81" s="29" t="s">
        <v>30</v>
      </c>
      <c r="E81" s="28">
        <v>1.0038619521222989</v>
      </c>
      <c r="F81" s="28"/>
    </row>
    <row r="82" spans="1:6">
      <c r="A82" s="1">
        <v>124</v>
      </c>
      <c r="B82" s="1" t="s">
        <v>111</v>
      </c>
      <c r="C82" s="1" t="s">
        <v>110</v>
      </c>
      <c r="D82" s="29" t="s">
        <v>30</v>
      </c>
      <c r="E82" s="28">
        <v>0.40446460777458082</v>
      </c>
      <c r="F82" s="28"/>
    </row>
    <row r="83" spans="1:6">
      <c r="A83" s="1">
        <v>125</v>
      </c>
      <c r="B83" s="1" t="s">
        <v>112</v>
      </c>
      <c r="C83" s="1" t="s">
        <v>110</v>
      </c>
      <c r="D83" s="29" t="s">
        <v>30</v>
      </c>
      <c r="E83" s="28">
        <v>0.14962617395581243</v>
      </c>
      <c r="F83" s="28"/>
    </row>
    <row r="84" spans="1:6">
      <c r="A84" s="1">
        <v>143</v>
      </c>
      <c r="B84" s="1" t="s">
        <v>113</v>
      </c>
      <c r="C84" s="1" t="s">
        <v>96</v>
      </c>
      <c r="D84" s="29" t="s">
        <v>30</v>
      </c>
      <c r="E84" s="28">
        <v>-0.53580160983616776</v>
      </c>
      <c r="F84" s="28">
        <v>2.0637566747596532</v>
      </c>
    </row>
    <row r="85" spans="1:6">
      <c r="A85" s="1">
        <v>146</v>
      </c>
      <c r="B85" s="1" t="s">
        <v>114</v>
      </c>
      <c r="C85" s="1" t="s">
        <v>98</v>
      </c>
      <c r="D85" s="29" t="s">
        <v>30</v>
      </c>
      <c r="E85" s="28">
        <v>0.33396910640309446</v>
      </c>
      <c r="F85" s="28">
        <v>1.6878238638291776</v>
      </c>
    </row>
    <row r="86" spans="1:6">
      <c r="A86" s="1">
        <v>147</v>
      </c>
      <c r="B86" s="1" t="s">
        <v>64</v>
      </c>
      <c r="C86" s="1" t="s">
        <v>98</v>
      </c>
      <c r="D86" s="29" t="s">
        <v>30</v>
      </c>
      <c r="E86" s="28">
        <v>9.7035962511594354E-2</v>
      </c>
      <c r="F86" s="28">
        <v>0.94238723659542933</v>
      </c>
    </row>
    <row r="87" spans="1:6">
      <c r="A87" s="1">
        <v>21</v>
      </c>
      <c r="B87" s="1" t="s">
        <v>210</v>
      </c>
      <c r="C87" s="1" t="s">
        <v>186</v>
      </c>
      <c r="D87" s="29" t="s">
        <v>30</v>
      </c>
      <c r="E87" s="28">
        <v>2.2381958940406954</v>
      </c>
      <c r="F87" s="28"/>
    </row>
    <row r="88" spans="1:6">
      <c r="A88" s="1">
        <v>135</v>
      </c>
      <c r="B88" s="1" t="s">
        <v>83</v>
      </c>
      <c r="C88" s="1" t="s">
        <v>78</v>
      </c>
      <c r="D88" s="29" t="s">
        <v>84</v>
      </c>
      <c r="E88" s="28">
        <v>1.0775588794702773</v>
      </c>
      <c r="F88" s="28"/>
    </row>
    <row r="89" spans="1:6">
      <c r="A89" s="1">
        <v>141</v>
      </c>
      <c r="B89" s="1" t="s">
        <v>85</v>
      </c>
      <c r="C89" s="1" t="s">
        <v>73</v>
      </c>
      <c r="D89" s="29" t="s">
        <v>84</v>
      </c>
      <c r="E89" s="28">
        <v>1.8779524558720861</v>
      </c>
      <c r="F89" s="28"/>
    </row>
    <row r="90" spans="1:6">
      <c r="A90" s="1">
        <v>169</v>
      </c>
      <c r="B90" s="1" t="s">
        <v>86</v>
      </c>
      <c r="C90" s="1" t="s">
        <v>44</v>
      </c>
      <c r="D90" s="29" t="s">
        <v>84</v>
      </c>
      <c r="E90" s="28">
        <v>1.4103526262129615</v>
      </c>
      <c r="F90" s="28">
        <v>2.4228539253849903</v>
      </c>
    </row>
    <row r="91" spans="1:6">
      <c r="A91" s="1">
        <v>4</v>
      </c>
      <c r="B91" s="1" t="s">
        <v>115</v>
      </c>
      <c r="C91" s="1" t="s">
        <v>116</v>
      </c>
      <c r="D91" s="29" t="s">
        <v>84</v>
      </c>
      <c r="E91" s="28">
        <v>0.95131032497519519</v>
      </c>
      <c r="F91" s="28"/>
    </row>
    <row r="92" spans="1:6">
      <c r="A92" s="1">
        <v>5</v>
      </c>
      <c r="B92" s="1" t="s">
        <v>115</v>
      </c>
      <c r="C92" s="1" t="s">
        <v>116</v>
      </c>
      <c r="D92" s="29" t="s">
        <v>84</v>
      </c>
      <c r="E92" s="28">
        <v>0.84706926283220207</v>
      </c>
      <c r="F92" s="28"/>
    </row>
    <row r="93" spans="1:6">
      <c r="A93" s="1">
        <v>6</v>
      </c>
      <c r="B93" s="1" t="s">
        <v>117</v>
      </c>
      <c r="C93" s="1" t="s">
        <v>116</v>
      </c>
      <c r="D93" s="29" t="s">
        <v>84</v>
      </c>
      <c r="E93" s="28">
        <v>0.79534269287461501</v>
      </c>
      <c r="F93" s="28"/>
    </row>
    <row r="94" spans="1:6">
      <c r="A94" s="1">
        <v>7</v>
      </c>
      <c r="B94" s="1" t="s">
        <v>117</v>
      </c>
      <c r="C94" s="1" t="s">
        <v>116</v>
      </c>
      <c r="D94" s="29" t="s">
        <v>84</v>
      </c>
      <c r="E94" s="28">
        <v>0.55273502684320031</v>
      </c>
      <c r="F94" s="28"/>
    </row>
    <row r="95" spans="1:6">
      <c r="A95" s="1">
        <v>8</v>
      </c>
      <c r="B95" s="1" t="s">
        <v>118</v>
      </c>
      <c r="C95" s="1" t="s">
        <v>119</v>
      </c>
      <c r="D95" s="29" t="s">
        <v>84</v>
      </c>
      <c r="E95" s="28">
        <v>0.47610994767749631</v>
      </c>
      <c r="F95" s="28"/>
    </row>
    <row r="96" spans="1:6">
      <c r="A96" s="1">
        <v>9</v>
      </c>
      <c r="B96" s="1" t="s">
        <v>120</v>
      </c>
      <c r="C96" s="1" t="s">
        <v>119</v>
      </c>
      <c r="D96" s="29" t="s">
        <v>84</v>
      </c>
      <c r="E96" s="28">
        <v>8.9657871930535399E-2</v>
      </c>
      <c r="F96" s="28"/>
    </row>
    <row r="97" spans="1:6">
      <c r="A97" s="1">
        <v>10</v>
      </c>
      <c r="B97" s="1" t="s">
        <v>121</v>
      </c>
      <c r="C97" s="1" t="s">
        <v>119</v>
      </c>
      <c r="D97" s="29" t="s">
        <v>84</v>
      </c>
      <c r="E97" s="28">
        <v>8.6728003509824153E-2</v>
      </c>
      <c r="F97" s="28"/>
    </row>
    <row r="98" spans="1:6">
      <c r="A98" s="1">
        <v>11</v>
      </c>
      <c r="B98" s="1" t="s">
        <v>122</v>
      </c>
      <c r="C98" s="1" t="s">
        <v>123</v>
      </c>
      <c r="D98" s="29" t="s">
        <v>84</v>
      </c>
      <c r="E98" s="28">
        <v>0.23704645648320125</v>
      </c>
      <c r="F98" s="28"/>
    </row>
    <row r="99" spans="1:6">
      <c r="A99" s="1">
        <v>88</v>
      </c>
      <c r="B99" s="1" t="s">
        <v>124</v>
      </c>
      <c r="C99" s="1" t="s">
        <v>91</v>
      </c>
      <c r="D99" s="29" t="s">
        <v>84</v>
      </c>
      <c r="E99" s="28">
        <v>0.71559336938977536</v>
      </c>
      <c r="F99" s="28">
        <v>1.8642196559573156</v>
      </c>
    </row>
    <row r="100" spans="1:6">
      <c r="A100" s="1">
        <v>90</v>
      </c>
      <c r="B100" s="1" t="s">
        <v>125</v>
      </c>
      <c r="C100" s="1" t="s">
        <v>91</v>
      </c>
      <c r="D100" s="29" t="s">
        <v>84</v>
      </c>
      <c r="E100" s="28">
        <v>0.6552376074867251</v>
      </c>
      <c r="F100" s="28">
        <v>1.2894805514305308</v>
      </c>
    </row>
    <row r="101" spans="1:6">
      <c r="A101" s="1">
        <v>93</v>
      </c>
      <c r="B101" s="1" t="s">
        <v>126</v>
      </c>
      <c r="C101" s="1" t="s">
        <v>105</v>
      </c>
      <c r="D101" s="29" t="s">
        <v>84</v>
      </c>
      <c r="E101" s="28">
        <v>0.76141312123003413</v>
      </c>
      <c r="F101" s="28"/>
    </row>
    <row r="102" spans="1:6">
      <c r="A102" s="1">
        <v>94</v>
      </c>
      <c r="B102" s="1" t="s">
        <v>127</v>
      </c>
      <c r="C102" s="1" t="s">
        <v>105</v>
      </c>
      <c r="D102" s="29" t="s">
        <v>84</v>
      </c>
      <c r="E102" s="28">
        <v>0.94868047467580618</v>
      </c>
      <c r="F102" s="28"/>
    </row>
    <row r="103" spans="1:6">
      <c r="A103" s="1">
        <v>95</v>
      </c>
      <c r="B103" s="1" t="s">
        <v>128</v>
      </c>
      <c r="C103" s="1" t="s">
        <v>105</v>
      </c>
      <c r="D103" s="29" t="s">
        <v>84</v>
      </c>
      <c r="E103" s="28">
        <v>0.24019730588003732</v>
      </c>
      <c r="F103" s="28"/>
    </row>
    <row r="104" spans="1:6">
      <c r="A104" s="1">
        <v>96</v>
      </c>
      <c r="B104" s="1" t="s">
        <v>129</v>
      </c>
      <c r="C104" s="1" t="s">
        <v>105</v>
      </c>
      <c r="D104" s="29" t="s">
        <v>84</v>
      </c>
      <c r="E104" s="28">
        <v>0.41204342346828698</v>
      </c>
      <c r="F104" s="28"/>
    </row>
    <row r="105" spans="1:6">
      <c r="A105" s="1">
        <v>98</v>
      </c>
      <c r="B105" s="1" t="s">
        <v>130</v>
      </c>
      <c r="C105" s="1" t="s">
        <v>131</v>
      </c>
      <c r="D105" s="29" t="s">
        <v>84</v>
      </c>
      <c r="E105" s="28">
        <v>6.7004228780473796E-2</v>
      </c>
      <c r="F105" s="28"/>
    </row>
    <row r="106" spans="1:6">
      <c r="A106" s="1">
        <v>114</v>
      </c>
      <c r="B106" s="1" t="s">
        <v>132</v>
      </c>
      <c r="C106" s="1" t="s">
        <v>133</v>
      </c>
      <c r="D106" s="29" t="s">
        <v>84</v>
      </c>
      <c r="E106" s="28">
        <v>1.7685420180518705</v>
      </c>
      <c r="F106" s="28">
        <v>1.6577708292247382</v>
      </c>
    </row>
    <row r="107" spans="1:6">
      <c r="A107" s="1">
        <v>117</v>
      </c>
      <c r="B107" s="1" t="s">
        <v>134</v>
      </c>
      <c r="C107" s="1" t="s">
        <v>110</v>
      </c>
      <c r="D107" s="29" t="s">
        <v>84</v>
      </c>
      <c r="E107" s="28">
        <v>0.74169922114211084</v>
      </c>
      <c r="F107" s="28"/>
    </row>
    <row r="108" spans="1:6">
      <c r="A108" s="1">
        <v>118</v>
      </c>
      <c r="B108" s="1" t="s">
        <v>135</v>
      </c>
      <c r="C108" s="1" t="s">
        <v>110</v>
      </c>
      <c r="D108" s="29" t="s">
        <v>84</v>
      </c>
      <c r="E108" s="28">
        <v>0.94627662736441165</v>
      </c>
      <c r="F108" s="28"/>
    </row>
    <row r="109" spans="1:6">
      <c r="A109" s="1">
        <v>119</v>
      </c>
      <c r="B109" s="1" t="s">
        <v>136</v>
      </c>
      <c r="C109" s="1" t="s">
        <v>110</v>
      </c>
      <c r="D109" s="29" t="s">
        <v>84</v>
      </c>
      <c r="E109" s="28">
        <v>1.0134900352512746</v>
      </c>
      <c r="F109" s="28"/>
    </row>
    <row r="110" spans="1:6">
      <c r="A110" s="1">
        <v>120</v>
      </c>
      <c r="B110" s="1" t="s">
        <v>137</v>
      </c>
      <c r="C110" s="1" t="s">
        <v>110</v>
      </c>
      <c r="D110" s="29" t="s">
        <v>84</v>
      </c>
      <c r="E110" s="28">
        <v>0.45774125267353538</v>
      </c>
      <c r="F110" s="28"/>
    </row>
    <row r="111" spans="1:6">
      <c r="A111" s="1">
        <v>121</v>
      </c>
      <c r="B111" s="1" t="s">
        <v>138</v>
      </c>
      <c r="C111" s="1" t="s">
        <v>110</v>
      </c>
      <c r="D111" s="29" t="s">
        <v>84</v>
      </c>
      <c r="E111" s="28">
        <v>0.77172728068280239</v>
      </c>
      <c r="F111" s="28"/>
    </row>
    <row r="112" spans="1:6">
      <c r="A112" s="1">
        <v>130</v>
      </c>
      <c r="B112" s="1">
        <v>0.25</v>
      </c>
      <c r="C112" s="1" t="s">
        <v>139</v>
      </c>
      <c r="D112" s="29" t="s">
        <v>84</v>
      </c>
      <c r="E112" s="28">
        <v>0.50796152615134049</v>
      </c>
      <c r="F112" s="28"/>
    </row>
    <row r="113" spans="1:6">
      <c r="A113" s="1">
        <v>131</v>
      </c>
      <c r="B113" s="1">
        <v>11</v>
      </c>
      <c r="C113" s="1" t="s">
        <v>139</v>
      </c>
      <c r="D113" s="29" t="s">
        <v>84</v>
      </c>
      <c r="E113" s="28">
        <v>0.53964628957418403</v>
      </c>
      <c r="F113" s="28"/>
    </row>
    <row r="114" spans="1:6">
      <c r="A114" s="1">
        <v>132</v>
      </c>
      <c r="B114" s="1">
        <v>150</v>
      </c>
      <c r="C114" s="1" t="s">
        <v>139</v>
      </c>
      <c r="D114" s="29" t="s">
        <v>84</v>
      </c>
      <c r="E114" s="28">
        <v>0.43941554747771189</v>
      </c>
      <c r="F114" s="28"/>
    </row>
    <row r="115" spans="1:6">
      <c r="A115" s="1">
        <v>133</v>
      </c>
      <c r="B115" s="1">
        <v>225</v>
      </c>
      <c r="C115" s="1" t="s">
        <v>139</v>
      </c>
      <c r="D115" s="29" t="s">
        <v>84</v>
      </c>
      <c r="E115" s="28">
        <v>3.4304803691990238E-2</v>
      </c>
      <c r="F115" s="28"/>
    </row>
    <row r="116" spans="1:6">
      <c r="A116" s="1">
        <v>134</v>
      </c>
      <c r="B116" s="1">
        <v>1200</v>
      </c>
      <c r="C116" s="1" t="s">
        <v>139</v>
      </c>
      <c r="D116" s="29" t="s">
        <v>84</v>
      </c>
      <c r="E116" s="28">
        <v>0.45799430512000494</v>
      </c>
      <c r="F116" s="28"/>
    </row>
    <row r="117" spans="1:6">
      <c r="A117" s="1">
        <v>153</v>
      </c>
      <c r="B117" s="1" t="s">
        <v>140</v>
      </c>
      <c r="C117" s="1" t="s">
        <v>141</v>
      </c>
      <c r="D117" s="29" t="s">
        <v>84</v>
      </c>
      <c r="E117" s="28">
        <v>0.51096561396690532</v>
      </c>
      <c r="F117" s="28">
        <v>1.6564932393098157</v>
      </c>
    </row>
    <row r="118" spans="1:6">
      <c r="A118" s="1">
        <v>154</v>
      </c>
      <c r="B118" s="1" t="s">
        <v>142</v>
      </c>
      <c r="C118" s="1" t="s">
        <v>141</v>
      </c>
      <c r="D118" s="29" t="s">
        <v>84</v>
      </c>
      <c r="E118" s="28">
        <v>-2.1022080918701985E-3</v>
      </c>
      <c r="F118" s="28">
        <v>1.4772313561119927</v>
      </c>
    </row>
    <row r="119" spans="1:6">
      <c r="A119" s="1">
        <v>155</v>
      </c>
      <c r="B119" s="1" t="s">
        <v>143</v>
      </c>
      <c r="C119" s="1" t="s">
        <v>141</v>
      </c>
      <c r="D119" s="29" t="s">
        <v>84</v>
      </c>
      <c r="E119" s="28">
        <v>7.1742037480004529E-3</v>
      </c>
      <c r="F119" s="28">
        <v>2.2038028926963418</v>
      </c>
    </row>
    <row r="120" spans="1:6">
      <c r="A120" s="1">
        <v>19</v>
      </c>
      <c r="B120" s="1" t="s">
        <v>211</v>
      </c>
      <c r="C120" s="1" t="s">
        <v>186</v>
      </c>
      <c r="D120" s="29" t="s">
        <v>84</v>
      </c>
      <c r="E120" s="28">
        <v>1.8475252471339123</v>
      </c>
      <c r="F120" s="28"/>
    </row>
    <row r="121" spans="1:6">
      <c r="A121" s="1">
        <v>76</v>
      </c>
      <c r="B121" s="1" t="s">
        <v>54</v>
      </c>
      <c r="C121" s="1" t="s">
        <v>31</v>
      </c>
      <c r="D121" s="1" t="s">
        <v>29</v>
      </c>
      <c r="E121" s="28">
        <v>0.82132049428292808</v>
      </c>
      <c r="F121" s="28">
        <v>0.73835952338149324</v>
      </c>
    </row>
    <row r="122" spans="1:6">
      <c r="A122" s="1">
        <v>77</v>
      </c>
      <c r="B122" s="1" t="s">
        <v>55</v>
      </c>
      <c r="C122" s="1" t="s">
        <v>31</v>
      </c>
      <c r="D122" s="1" t="s">
        <v>29</v>
      </c>
      <c r="E122" s="28">
        <v>1.0164979922911805</v>
      </c>
      <c r="F122" s="28">
        <v>1.8096648730968894</v>
      </c>
    </row>
    <row r="123" spans="1:6">
      <c r="A123" s="1">
        <v>78</v>
      </c>
      <c r="B123" s="1" t="s">
        <v>37</v>
      </c>
      <c r="C123" s="1" t="s">
        <v>31</v>
      </c>
      <c r="D123" s="1" t="s">
        <v>29</v>
      </c>
      <c r="E123" s="28">
        <v>1.0422888202818212</v>
      </c>
      <c r="F123" s="28">
        <v>1.6463482664541973</v>
      </c>
    </row>
    <row r="124" spans="1:6">
      <c r="A124" s="1">
        <v>162</v>
      </c>
      <c r="B124" s="31" t="s">
        <v>56</v>
      </c>
      <c r="C124" s="1" t="s">
        <v>57</v>
      </c>
      <c r="D124" s="1" t="s">
        <v>29</v>
      </c>
      <c r="E124" s="28">
        <v>1.3590516247260163</v>
      </c>
      <c r="F124" s="28">
        <v>2.6160080089379769</v>
      </c>
    </row>
    <row r="125" spans="1:6">
      <c r="A125" s="1">
        <v>163</v>
      </c>
      <c r="B125" s="31" t="s">
        <v>58</v>
      </c>
      <c r="C125" s="1" t="s">
        <v>57</v>
      </c>
      <c r="D125" s="1" t="s">
        <v>29</v>
      </c>
      <c r="E125" s="28">
        <v>1.24498997979715</v>
      </c>
      <c r="F125" s="28">
        <v>2.4386008969114887</v>
      </c>
    </row>
    <row r="126" spans="1:6">
      <c r="A126" s="1">
        <v>164</v>
      </c>
      <c r="B126" s="1" t="s">
        <v>59</v>
      </c>
      <c r="C126" s="1" t="s">
        <v>57</v>
      </c>
      <c r="D126" s="1" t="s">
        <v>29</v>
      </c>
      <c r="E126" s="28">
        <v>-0.19528522318581334</v>
      </c>
      <c r="F126" s="28">
        <v>2.6385572045735763</v>
      </c>
    </row>
    <row r="127" spans="1:6">
      <c r="A127" s="1">
        <v>12</v>
      </c>
      <c r="B127" s="1" t="s">
        <v>144</v>
      </c>
      <c r="C127" s="1" t="s">
        <v>145</v>
      </c>
      <c r="D127" s="1" t="s">
        <v>29</v>
      </c>
      <c r="E127" s="28">
        <v>1.2575799197637552</v>
      </c>
      <c r="F127" s="28"/>
    </row>
    <row r="128" spans="1:6">
      <c r="A128" s="1">
        <v>13</v>
      </c>
      <c r="B128" s="1" t="s">
        <v>146</v>
      </c>
      <c r="C128" s="1" t="s">
        <v>147</v>
      </c>
      <c r="D128" s="1" t="s">
        <v>29</v>
      </c>
      <c r="E128" s="28">
        <v>1.3137505496441784</v>
      </c>
      <c r="F128" s="28"/>
    </row>
    <row r="129" spans="1:6">
      <c r="A129" s="1">
        <v>14</v>
      </c>
      <c r="B129" s="1" t="s">
        <v>148</v>
      </c>
      <c r="C129" s="1" t="s">
        <v>149</v>
      </c>
      <c r="D129" s="1" t="s">
        <v>29</v>
      </c>
      <c r="E129" s="28">
        <v>1.18347413484859</v>
      </c>
      <c r="F129" s="28"/>
    </row>
    <row r="130" spans="1:6">
      <c r="A130" s="1">
        <v>24</v>
      </c>
      <c r="B130" s="1" t="s">
        <v>150</v>
      </c>
      <c r="C130" s="1" t="s">
        <v>151</v>
      </c>
      <c r="D130" s="1" t="s">
        <v>29</v>
      </c>
      <c r="E130" s="28">
        <v>0.37980536132758674</v>
      </c>
      <c r="F130" s="28"/>
    </row>
    <row r="131" spans="1:6">
      <c r="A131" s="1">
        <v>25</v>
      </c>
      <c r="B131" s="1" t="s">
        <v>152</v>
      </c>
      <c r="C131" s="1" t="s">
        <v>153</v>
      </c>
      <c r="D131" s="1" t="s">
        <v>29</v>
      </c>
      <c r="E131" s="28">
        <v>0.33590064472225528</v>
      </c>
      <c r="F131" s="28"/>
    </row>
    <row r="132" spans="1:6">
      <c r="A132" s="1">
        <v>26</v>
      </c>
      <c r="B132" s="1" t="s">
        <v>154</v>
      </c>
      <c r="C132" s="1" t="s">
        <v>153</v>
      </c>
      <c r="D132" s="1" t="s">
        <v>29</v>
      </c>
      <c r="E132" s="28">
        <v>0.38865798979178323</v>
      </c>
      <c r="F132" s="28"/>
    </row>
    <row r="133" spans="1:6">
      <c r="A133" s="1">
        <v>79</v>
      </c>
      <c r="B133" s="1" t="s">
        <v>155</v>
      </c>
      <c r="C133" s="1" t="s">
        <v>31</v>
      </c>
      <c r="D133" s="1" t="s">
        <v>29</v>
      </c>
      <c r="E133" s="33">
        <v>1.162463073369183</v>
      </c>
      <c r="F133" s="33"/>
    </row>
    <row r="134" spans="1:6">
      <c r="A134" s="1">
        <v>80</v>
      </c>
      <c r="B134" s="1" t="s">
        <v>156</v>
      </c>
      <c r="C134" s="1" t="s">
        <v>31</v>
      </c>
      <c r="D134" s="1" t="s">
        <v>29</v>
      </c>
      <c r="E134" s="28">
        <v>0.45253951549409321</v>
      </c>
      <c r="F134" s="28"/>
    </row>
    <row r="135" spans="1:6">
      <c r="A135" s="1">
        <v>81</v>
      </c>
      <c r="B135" s="1" t="s">
        <v>157</v>
      </c>
      <c r="C135" s="1" t="s">
        <v>31</v>
      </c>
      <c r="D135" s="1" t="s">
        <v>29</v>
      </c>
      <c r="E135" s="28">
        <v>1.2074666935801919</v>
      </c>
      <c r="F135" s="28"/>
    </row>
    <row r="136" spans="1:6">
      <c r="A136" s="1">
        <v>82</v>
      </c>
      <c r="B136" s="1" t="s">
        <v>158</v>
      </c>
      <c r="C136" s="1" t="s">
        <v>31</v>
      </c>
      <c r="D136" s="1" t="s">
        <v>29</v>
      </c>
      <c r="E136" s="28">
        <v>0.78435806061332936</v>
      </c>
      <c r="F136" s="28"/>
    </row>
    <row r="137" spans="1:6">
      <c r="A137" s="1">
        <v>83</v>
      </c>
      <c r="B137" s="1" t="s">
        <v>159</v>
      </c>
      <c r="C137" s="1" t="s">
        <v>31</v>
      </c>
      <c r="D137" s="1" t="s">
        <v>29</v>
      </c>
      <c r="E137" s="28">
        <v>1.451613827240533</v>
      </c>
      <c r="F137" s="28"/>
    </row>
    <row r="138" spans="1:6">
      <c r="A138" s="1">
        <v>84</v>
      </c>
      <c r="B138" s="1" t="s">
        <v>160</v>
      </c>
      <c r="C138" s="1" t="s">
        <v>31</v>
      </c>
      <c r="D138" s="1" t="s">
        <v>29</v>
      </c>
      <c r="E138" s="28">
        <v>0.80132871340447343</v>
      </c>
      <c r="F138" s="28"/>
    </row>
    <row r="139" spans="1:6">
      <c r="A139" s="1">
        <v>87</v>
      </c>
      <c r="B139" s="1" t="s">
        <v>161</v>
      </c>
      <c r="C139" s="1" t="s">
        <v>162</v>
      </c>
      <c r="D139" s="1" t="s">
        <v>29</v>
      </c>
      <c r="E139" s="28">
        <v>1.5029656679235837</v>
      </c>
      <c r="F139" s="28"/>
    </row>
    <row r="140" spans="1:6">
      <c r="A140" s="1">
        <v>139</v>
      </c>
      <c r="B140" s="1" t="s">
        <v>163</v>
      </c>
      <c r="C140" s="1" t="s">
        <v>94</v>
      </c>
      <c r="D140" s="1" t="s">
        <v>29</v>
      </c>
      <c r="E140" s="28">
        <v>1.264380932120996</v>
      </c>
      <c r="F140" s="28"/>
    </row>
    <row r="141" spans="1:6">
      <c r="A141" s="1">
        <v>144</v>
      </c>
      <c r="B141" s="1" t="s">
        <v>164</v>
      </c>
      <c r="C141" s="1" t="s">
        <v>40</v>
      </c>
      <c r="D141" s="1" t="s">
        <v>29</v>
      </c>
      <c r="E141" s="28">
        <v>0.4631048875545789</v>
      </c>
      <c r="F141" s="28">
        <v>1.176837961918618</v>
      </c>
    </row>
    <row r="142" spans="1:6">
      <c r="A142" s="1">
        <v>156</v>
      </c>
      <c r="B142" s="1" t="s">
        <v>165</v>
      </c>
      <c r="C142" s="1" t="s">
        <v>166</v>
      </c>
      <c r="D142" s="1" t="s">
        <v>29</v>
      </c>
      <c r="E142" s="28">
        <v>0.53865477568466646</v>
      </c>
      <c r="F142" s="28"/>
    </row>
    <row r="143" spans="1:6">
      <c r="A143" s="1">
        <v>157</v>
      </c>
      <c r="B143" s="1" t="s">
        <v>167</v>
      </c>
      <c r="C143" s="1" t="s">
        <v>166</v>
      </c>
      <c r="D143" s="1" t="s">
        <v>29</v>
      </c>
      <c r="E143" s="28">
        <v>0.511265526994376</v>
      </c>
      <c r="F143" s="28"/>
    </row>
    <row r="144" spans="1:6">
      <c r="A144" s="1">
        <v>158</v>
      </c>
      <c r="B144" s="1" t="s">
        <v>168</v>
      </c>
      <c r="C144" s="1" t="s">
        <v>166</v>
      </c>
      <c r="D144" s="1" t="s">
        <v>29</v>
      </c>
      <c r="E144" s="28">
        <v>-0.80251571761531049</v>
      </c>
      <c r="F144" s="28"/>
    </row>
    <row r="145" spans="1:6">
      <c r="A145" s="1">
        <v>159</v>
      </c>
      <c r="B145" s="1" t="s">
        <v>169</v>
      </c>
      <c r="C145" s="1" t="s">
        <v>166</v>
      </c>
      <c r="D145" s="1" t="s">
        <v>29</v>
      </c>
      <c r="E145" s="28">
        <v>1.0355304837818129</v>
      </c>
      <c r="F145" s="28"/>
    </row>
    <row r="146" spans="1:6">
      <c r="A146" s="1">
        <v>160</v>
      </c>
      <c r="B146" s="1" t="s">
        <v>170</v>
      </c>
      <c r="C146" s="1" t="s">
        <v>166</v>
      </c>
      <c r="D146" s="1" t="s">
        <v>29</v>
      </c>
      <c r="E146" s="28">
        <v>0.43061290164081639</v>
      </c>
      <c r="F146" s="28"/>
    </row>
    <row r="147" spans="1:6">
      <c r="A147" s="1">
        <v>161</v>
      </c>
      <c r="B147" s="1" t="s">
        <v>171</v>
      </c>
      <c r="C147" s="1" t="s">
        <v>166</v>
      </c>
      <c r="D147" s="1" t="s">
        <v>29</v>
      </c>
      <c r="E147" s="28">
        <v>0.5372533156012691</v>
      </c>
      <c r="F147" s="28"/>
    </row>
    <row r="148" spans="1:6">
      <c r="A148" s="1">
        <v>28</v>
      </c>
      <c r="B148" s="1" t="s">
        <v>60</v>
      </c>
      <c r="C148" s="1" t="s">
        <v>31</v>
      </c>
      <c r="D148" s="31" t="s">
        <v>32</v>
      </c>
      <c r="E148" s="28">
        <v>1.4197533148635559</v>
      </c>
      <c r="F148" s="28"/>
    </row>
    <row r="149" spans="1:6">
      <c r="A149" s="1">
        <v>69</v>
      </c>
      <c r="B149" s="1" t="s">
        <v>61</v>
      </c>
      <c r="C149" s="1" t="s">
        <v>31</v>
      </c>
      <c r="D149" s="31" t="s">
        <v>32</v>
      </c>
      <c r="E149" s="28">
        <v>0.28186518713021602</v>
      </c>
      <c r="F149" s="28"/>
    </row>
    <row r="150" spans="1:6">
      <c r="A150" s="1">
        <v>70</v>
      </c>
      <c r="B150" s="1" t="s">
        <v>62</v>
      </c>
      <c r="C150" s="1" t="s">
        <v>31</v>
      </c>
      <c r="D150" s="31" t="s">
        <v>32</v>
      </c>
      <c r="E150" s="28">
        <v>0.91848831541764231</v>
      </c>
      <c r="F150" s="28"/>
    </row>
    <row r="151" spans="1:6">
      <c r="A151" s="1">
        <v>71</v>
      </c>
      <c r="B151" s="1" t="s">
        <v>63</v>
      </c>
      <c r="C151" s="1" t="s">
        <v>31</v>
      </c>
      <c r="D151" s="31" t="s">
        <v>32</v>
      </c>
      <c r="E151" s="28">
        <v>0.88484134360056477</v>
      </c>
      <c r="F151" s="28"/>
    </row>
    <row r="152" spans="1:6">
      <c r="A152" s="1">
        <v>72</v>
      </c>
      <c r="B152" s="1" t="s">
        <v>64</v>
      </c>
      <c r="C152" s="1" t="s">
        <v>31</v>
      </c>
      <c r="D152" s="31" t="s">
        <v>32</v>
      </c>
      <c r="E152" s="28">
        <v>0.18672849861216087</v>
      </c>
      <c r="F152" s="28"/>
    </row>
    <row r="153" spans="1:6">
      <c r="A153" s="1">
        <v>137</v>
      </c>
      <c r="B153" s="1" t="s">
        <v>87</v>
      </c>
      <c r="C153" s="1" t="s">
        <v>78</v>
      </c>
      <c r="D153" s="1" t="s">
        <v>32</v>
      </c>
      <c r="E153" s="28">
        <v>0.71608215184244128</v>
      </c>
      <c r="F153" s="28"/>
    </row>
    <row r="154" spans="1:6">
      <c r="A154" s="1">
        <v>145</v>
      </c>
      <c r="B154" s="1" t="s">
        <v>32</v>
      </c>
      <c r="C154" s="1" t="s">
        <v>40</v>
      </c>
      <c r="D154" s="1" t="s">
        <v>32</v>
      </c>
      <c r="E154" s="28">
        <v>0.91208188710010041</v>
      </c>
      <c r="F154" s="28">
        <v>0.89359512394196672</v>
      </c>
    </row>
    <row r="155" spans="1:6">
      <c r="A155" s="1">
        <v>17</v>
      </c>
      <c r="B155" s="1" t="s">
        <v>172</v>
      </c>
      <c r="C155" s="1" t="s">
        <v>133</v>
      </c>
      <c r="D155" s="1" t="s">
        <v>28</v>
      </c>
      <c r="E155" s="28">
        <v>0.48992879805300549</v>
      </c>
      <c r="F155" s="28"/>
    </row>
    <row r="156" spans="1:6">
      <c r="A156" s="1">
        <v>18</v>
      </c>
      <c r="B156" s="1" t="s">
        <v>173</v>
      </c>
      <c r="C156" s="1" t="s">
        <v>133</v>
      </c>
      <c r="D156" s="1" t="s">
        <v>28</v>
      </c>
      <c r="E156" s="28">
        <v>0.71569114499483977</v>
      </c>
      <c r="F156" s="28"/>
    </row>
    <row r="157" spans="1:6">
      <c r="A157" s="1">
        <v>105</v>
      </c>
      <c r="B157" s="1" t="s">
        <v>174</v>
      </c>
      <c r="C157" s="1" t="s">
        <v>175</v>
      </c>
      <c r="D157" s="1" t="s">
        <v>28</v>
      </c>
      <c r="E157" s="28">
        <v>0.73284854741149741</v>
      </c>
      <c r="F157" s="28"/>
    </row>
    <row r="158" spans="1:6">
      <c r="A158" s="1">
        <v>122</v>
      </c>
      <c r="B158" s="1" t="s">
        <v>176</v>
      </c>
      <c r="C158" s="1" t="s">
        <v>110</v>
      </c>
      <c r="D158" s="1" t="s">
        <v>28</v>
      </c>
      <c r="E158" s="28">
        <v>0.15956456967133845</v>
      </c>
      <c r="F158" s="28"/>
    </row>
    <row r="159" spans="1:6">
      <c r="A159" s="1">
        <v>172</v>
      </c>
      <c r="B159" s="1" t="s">
        <v>212</v>
      </c>
      <c r="C159" s="35" t="s">
        <v>213</v>
      </c>
      <c r="D159" s="1" t="s">
        <v>28</v>
      </c>
      <c r="E159" s="28">
        <v>1.7653299323910745</v>
      </c>
      <c r="F15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60D1-683E-48CF-AA20-B6E35A22DE36}">
  <dimension ref="A1:E120"/>
  <sheetViews>
    <sheetView workbookViewId="0">
      <selection activeCell="G16" sqref="G16"/>
    </sheetView>
  </sheetViews>
  <sheetFormatPr defaultRowHeight="14.4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0.44140625" style="1" customWidth="1"/>
    <col min="5" max="5" width="10.6640625" style="5" bestFit="1" customWidth="1"/>
  </cols>
  <sheetData>
    <row r="1" spans="1:5">
      <c r="A1" s="1" t="s">
        <v>50</v>
      </c>
      <c r="B1" s="1" t="s">
        <v>2</v>
      </c>
      <c r="C1" s="1" t="s">
        <v>3</v>
      </c>
      <c r="D1" s="1" t="s">
        <v>219</v>
      </c>
      <c r="E1" s="28" t="s">
        <v>52</v>
      </c>
    </row>
    <row r="2" spans="1:5">
      <c r="A2" s="1">
        <v>106</v>
      </c>
      <c r="B2" s="1" t="s">
        <v>65</v>
      </c>
      <c r="C2" s="1" t="s">
        <v>66</v>
      </c>
      <c r="D2" s="29" t="s">
        <v>67</v>
      </c>
      <c r="E2" s="28">
        <v>1.0069355000962057</v>
      </c>
    </row>
    <row r="3" spans="1:5">
      <c r="A3" s="1">
        <v>107</v>
      </c>
      <c r="B3" s="1" t="s">
        <v>68</v>
      </c>
      <c r="C3" s="1" t="s">
        <v>66</v>
      </c>
      <c r="D3" s="29" t="s">
        <v>67</v>
      </c>
      <c r="E3" s="28">
        <v>1.5058092296210328</v>
      </c>
    </row>
    <row r="4" spans="1:5">
      <c r="A4" s="1">
        <v>85</v>
      </c>
      <c r="B4" s="1" t="s">
        <v>88</v>
      </c>
      <c r="C4" s="1" t="s">
        <v>89</v>
      </c>
      <c r="D4" s="29" t="s">
        <v>67</v>
      </c>
      <c r="E4" s="28">
        <v>9.5673750068282465E-2</v>
      </c>
    </row>
    <row r="5" spans="1:5">
      <c r="A5" s="1">
        <v>89</v>
      </c>
      <c r="B5" s="1" t="s">
        <v>90</v>
      </c>
      <c r="C5" s="1" t="s">
        <v>91</v>
      </c>
      <c r="D5" s="29" t="s">
        <v>67</v>
      </c>
      <c r="E5" s="28">
        <v>0.58104174677563736</v>
      </c>
    </row>
    <row r="6" spans="1:5">
      <c r="A6" s="1">
        <v>104</v>
      </c>
      <c r="B6" s="1" t="s">
        <v>28</v>
      </c>
      <c r="C6" s="1" t="s">
        <v>92</v>
      </c>
      <c r="D6" s="29" t="s">
        <v>67</v>
      </c>
      <c r="E6" s="33">
        <v>0.94024160602994156</v>
      </c>
    </row>
    <row r="7" spans="1:5">
      <c r="A7" s="1">
        <v>138</v>
      </c>
      <c r="B7" s="1" t="s">
        <v>93</v>
      </c>
      <c r="C7" s="1" t="s">
        <v>94</v>
      </c>
      <c r="D7" s="29" t="s">
        <v>67</v>
      </c>
      <c r="E7" s="28">
        <v>1.2640419777918461</v>
      </c>
    </row>
    <row r="8" spans="1:5">
      <c r="A8" s="1">
        <v>142</v>
      </c>
      <c r="B8" s="1" t="s">
        <v>95</v>
      </c>
      <c r="C8" s="1" t="s">
        <v>96</v>
      </c>
      <c r="D8" s="29" t="s">
        <v>67</v>
      </c>
      <c r="E8" s="28">
        <v>1.293575820116684</v>
      </c>
    </row>
    <row r="9" spans="1:5">
      <c r="A9" s="1">
        <v>148</v>
      </c>
      <c r="B9" s="1" t="s">
        <v>97</v>
      </c>
      <c r="C9" s="1" t="s">
        <v>98</v>
      </c>
      <c r="D9" s="29" t="s">
        <v>67</v>
      </c>
      <c r="E9" s="28">
        <v>0.5507768392682183</v>
      </c>
    </row>
    <row r="10" spans="1:5">
      <c r="A10" s="1">
        <v>149</v>
      </c>
      <c r="B10" s="1" t="s">
        <v>63</v>
      </c>
      <c r="C10" s="1" t="s">
        <v>98</v>
      </c>
      <c r="D10" s="29" t="s">
        <v>67</v>
      </c>
      <c r="E10" s="28">
        <v>0.40058656065705689</v>
      </c>
    </row>
    <row r="11" spans="1:5">
      <c r="A11" s="1">
        <v>167</v>
      </c>
      <c r="B11" s="1" t="s">
        <v>99</v>
      </c>
      <c r="C11" s="1" t="s">
        <v>100</v>
      </c>
      <c r="D11" s="29" t="s">
        <v>67</v>
      </c>
      <c r="E11" s="28">
        <v>0.60344126747545224</v>
      </c>
    </row>
    <row r="12" spans="1:5">
      <c r="A12" s="1">
        <v>102</v>
      </c>
      <c r="B12" s="1" t="s">
        <v>130</v>
      </c>
      <c r="C12" s="1" t="s">
        <v>177</v>
      </c>
      <c r="D12" s="29" t="s">
        <v>67</v>
      </c>
      <c r="E12" s="28">
        <v>1.6298873893015098</v>
      </c>
    </row>
    <row r="13" spans="1:5">
      <c r="A13" s="1">
        <v>108</v>
      </c>
      <c r="B13" s="1" t="s">
        <v>178</v>
      </c>
      <c r="C13" s="1" t="s">
        <v>179</v>
      </c>
      <c r="D13" s="29" t="s">
        <v>67</v>
      </c>
      <c r="E13" s="28">
        <v>1.5738314599647825</v>
      </c>
    </row>
    <row r="14" spans="1:5">
      <c r="A14" s="1">
        <v>109</v>
      </c>
      <c r="B14" s="1" t="s">
        <v>180</v>
      </c>
      <c r="C14" s="1" t="s">
        <v>181</v>
      </c>
      <c r="D14" s="29" t="s">
        <v>67</v>
      </c>
      <c r="E14" s="28">
        <v>0.71191986588322886</v>
      </c>
    </row>
    <row r="15" spans="1:5">
      <c r="A15" s="1">
        <v>100</v>
      </c>
      <c r="B15" s="1" t="s">
        <v>69</v>
      </c>
      <c r="C15" s="1" t="s">
        <v>70</v>
      </c>
      <c r="D15" s="34" t="s">
        <v>71</v>
      </c>
      <c r="E15" s="28">
        <v>0.95065351050166458</v>
      </c>
    </row>
    <row r="16" spans="1:5">
      <c r="A16" s="1">
        <v>140</v>
      </c>
      <c r="B16" s="1" t="s">
        <v>72</v>
      </c>
      <c r="C16" s="1" t="s">
        <v>73</v>
      </c>
      <c r="D16" s="34" t="s">
        <v>71</v>
      </c>
      <c r="E16" s="28">
        <v>1.6706458934752155</v>
      </c>
    </row>
    <row r="17" spans="1:5">
      <c r="A17" s="1">
        <v>168</v>
      </c>
      <c r="B17" s="1" t="s">
        <v>74</v>
      </c>
      <c r="C17" s="1" t="s">
        <v>44</v>
      </c>
      <c r="D17" s="34" t="s">
        <v>71</v>
      </c>
      <c r="E17" s="28">
        <v>1.6522866517189403</v>
      </c>
    </row>
    <row r="18" spans="1:5">
      <c r="A18" s="1">
        <v>171</v>
      </c>
      <c r="B18" s="1" t="s">
        <v>75</v>
      </c>
      <c r="C18" s="1" t="s">
        <v>76</v>
      </c>
      <c r="D18" s="34" t="s">
        <v>71</v>
      </c>
      <c r="E18" s="28">
        <v>1.2270348199226366</v>
      </c>
    </row>
    <row r="19" spans="1:5">
      <c r="A19" s="1">
        <v>1</v>
      </c>
      <c r="B19" s="1" t="s">
        <v>182</v>
      </c>
      <c r="C19" s="1" t="s">
        <v>70</v>
      </c>
      <c r="D19" s="34" t="s">
        <v>71</v>
      </c>
      <c r="E19" s="28">
        <v>1.2652842490490397</v>
      </c>
    </row>
    <row r="20" spans="1:5">
      <c r="A20" s="1">
        <v>2</v>
      </c>
      <c r="B20" s="1" t="s">
        <v>183</v>
      </c>
      <c r="C20" s="1" t="s">
        <v>184</v>
      </c>
      <c r="D20" s="34" t="s">
        <v>71</v>
      </c>
      <c r="E20" s="28">
        <v>1.5620947009235797</v>
      </c>
    </row>
    <row r="21" spans="1:5">
      <c r="A21" s="1">
        <v>20</v>
      </c>
      <c r="B21" s="1" t="s">
        <v>185</v>
      </c>
      <c r="C21" s="1" t="s">
        <v>186</v>
      </c>
      <c r="D21" s="34" t="s">
        <v>71</v>
      </c>
      <c r="E21" s="28">
        <v>1.8637544963992028</v>
      </c>
    </row>
    <row r="22" spans="1:5">
      <c r="A22" s="1">
        <v>22</v>
      </c>
      <c r="B22" s="1" t="s">
        <v>187</v>
      </c>
      <c r="C22" s="1" t="s">
        <v>188</v>
      </c>
      <c r="D22" s="34" t="s">
        <v>71</v>
      </c>
      <c r="E22" s="28">
        <v>1.5923934778248419</v>
      </c>
    </row>
    <row r="23" spans="1:5">
      <c r="A23" s="1">
        <v>23</v>
      </c>
      <c r="B23" s="1" t="s">
        <v>187</v>
      </c>
      <c r="C23" s="1" t="s">
        <v>189</v>
      </c>
      <c r="D23" s="34" t="s">
        <v>71</v>
      </c>
      <c r="E23" s="28">
        <v>1.17877806569138</v>
      </c>
    </row>
    <row r="24" spans="1:5">
      <c r="A24" s="1">
        <v>27</v>
      </c>
      <c r="B24" s="1" t="s">
        <v>28</v>
      </c>
      <c r="C24" s="1" t="s">
        <v>190</v>
      </c>
      <c r="D24" s="34" t="s">
        <v>71</v>
      </c>
      <c r="E24" s="28">
        <v>0.907249987222006</v>
      </c>
    </row>
    <row r="25" spans="1:5">
      <c r="A25" s="1">
        <v>29</v>
      </c>
      <c r="B25" s="1">
        <v>1</v>
      </c>
      <c r="C25" s="1" t="s">
        <v>191</v>
      </c>
      <c r="D25" s="34" t="s">
        <v>71</v>
      </c>
      <c r="E25" s="33">
        <v>0.94390589890712839</v>
      </c>
    </row>
    <row r="26" spans="1:5">
      <c r="A26" s="1">
        <v>30</v>
      </c>
      <c r="B26" s="1">
        <v>2</v>
      </c>
      <c r="C26" s="1" t="s">
        <v>191</v>
      </c>
      <c r="D26" s="34" t="s">
        <v>71</v>
      </c>
      <c r="E26" s="33">
        <v>1.1786549963416462</v>
      </c>
    </row>
    <row r="27" spans="1:5">
      <c r="A27" s="1">
        <v>31</v>
      </c>
      <c r="B27" s="1">
        <v>3</v>
      </c>
      <c r="C27" s="1" t="s">
        <v>191</v>
      </c>
      <c r="D27" s="34" t="s">
        <v>71</v>
      </c>
      <c r="E27" s="33">
        <v>1.0043016091968684</v>
      </c>
    </row>
    <row r="28" spans="1:5">
      <c r="A28" s="1">
        <v>32</v>
      </c>
      <c r="B28" s="1">
        <v>4</v>
      </c>
      <c r="C28" s="1" t="s">
        <v>191</v>
      </c>
      <c r="D28" s="34" t="s">
        <v>71</v>
      </c>
      <c r="E28" s="33">
        <v>1.1118575154181303</v>
      </c>
    </row>
    <row r="29" spans="1:5">
      <c r="A29" s="1">
        <v>33</v>
      </c>
      <c r="B29" s="1">
        <v>5</v>
      </c>
      <c r="C29" s="1" t="s">
        <v>191</v>
      </c>
      <c r="D29" s="34" t="s">
        <v>71</v>
      </c>
      <c r="E29" s="33">
        <v>1.1474024528375417</v>
      </c>
    </row>
    <row r="30" spans="1:5">
      <c r="A30" s="1">
        <v>34</v>
      </c>
      <c r="B30" s="1">
        <v>6</v>
      </c>
      <c r="C30" s="1" t="s">
        <v>191</v>
      </c>
      <c r="D30" s="34" t="s">
        <v>71</v>
      </c>
      <c r="E30" s="33">
        <v>1.1505720275988207</v>
      </c>
    </row>
    <row r="31" spans="1:5">
      <c r="A31" s="1">
        <v>35</v>
      </c>
      <c r="B31" s="1">
        <v>7</v>
      </c>
      <c r="C31" s="1" t="s">
        <v>191</v>
      </c>
      <c r="D31" s="34" t="s">
        <v>71</v>
      </c>
      <c r="E31" s="33">
        <v>1.1052568313867783</v>
      </c>
    </row>
    <row r="32" spans="1:5">
      <c r="A32" s="1">
        <v>36</v>
      </c>
      <c r="B32" s="1">
        <v>8</v>
      </c>
      <c r="C32" s="1" t="s">
        <v>191</v>
      </c>
      <c r="D32" s="34" t="s">
        <v>71</v>
      </c>
      <c r="E32" s="33">
        <v>1.1817271953786161</v>
      </c>
    </row>
    <row r="33" spans="1:5">
      <c r="A33" s="1">
        <v>37</v>
      </c>
      <c r="B33" s="1">
        <v>9</v>
      </c>
      <c r="C33" s="1" t="s">
        <v>191</v>
      </c>
      <c r="D33" s="34" t="s">
        <v>71</v>
      </c>
      <c r="E33" s="33">
        <v>1.0260415958332743</v>
      </c>
    </row>
    <row r="34" spans="1:5">
      <c r="A34" s="1">
        <v>38</v>
      </c>
      <c r="B34" s="1">
        <v>10</v>
      </c>
      <c r="C34" s="1" t="s">
        <v>191</v>
      </c>
      <c r="D34" s="34" t="s">
        <v>71</v>
      </c>
      <c r="E34" s="33">
        <v>0.90421815063988586</v>
      </c>
    </row>
    <row r="35" spans="1:5">
      <c r="A35" s="1">
        <v>39</v>
      </c>
      <c r="B35" s="1">
        <v>11</v>
      </c>
      <c r="C35" s="1" t="s">
        <v>191</v>
      </c>
      <c r="D35" s="34" t="s">
        <v>71</v>
      </c>
      <c r="E35" s="33">
        <v>1.1631508098056809</v>
      </c>
    </row>
    <row r="36" spans="1:5">
      <c r="A36" s="1">
        <v>40</v>
      </c>
      <c r="B36" s="1">
        <v>12</v>
      </c>
      <c r="C36" s="1" t="s">
        <v>191</v>
      </c>
      <c r="D36" s="34" t="s">
        <v>71</v>
      </c>
      <c r="E36" s="33">
        <v>0.81093021621632877</v>
      </c>
    </row>
    <row r="37" spans="1:5">
      <c r="A37" s="1">
        <v>41</v>
      </c>
      <c r="B37" s="1">
        <v>13</v>
      </c>
      <c r="C37" s="1" t="s">
        <v>191</v>
      </c>
      <c r="D37" s="34" t="s">
        <v>71</v>
      </c>
      <c r="E37" s="33">
        <v>0.87129336594341933</v>
      </c>
    </row>
    <row r="38" spans="1:5">
      <c r="A38" s="1">
        <v>42</v>
      </c>
      <c r="B38" s="1">
        <v>14</v>
      </c>
      <c r="C38" s="1" t="s">
        <v>191</v>
      </c>
      <c r="D38" s="34" t="s">
        <v>71</v>
      </c>
      <c r="E38" s="30">
        <v>1.0750024230289761</v>
      </c>
    </row>
    <row r="39" spans="1:5">
      <c r="A39" s="1">
        <v>43</v>
      </c>
      <c r="B39" s="1">
        <v>15</v>
      </c>
      <c r="C39" s="1" t="s">
        <v>191</v>
      </c>
      <c r="D39" s="34" t="s">
        <v>71</v>
      </c>
      <c r="E39" s="33">
        <v>1.091923300517313</v>
      </c>
    </row>
    <row r="40" spans="1:5">
      <c r="A40" s="1">
        <v>44</v>
      </c>
      <c r="B40" s="1">
        <v>16</v>
      </c>
      <c r="C40" s="1" t="s">
        <v>191</v>
      </c>
      <c r="D40" s="34" t="s">
        <v>71</v>
      </c>
      <c r="E40" s="30">
        <v>0.97077891715822484</v>
      </c>
    </row>
    <row r="41" spans="1:5">
      <c r="A41" s="1">
        <v>45</v>
      </c>
      <c r="B41" s="1">
        <v>17</v>
      </c>
      <c r="C41" s="1" t="s">
        <v>191</v>
      </c>
      <c r="D41" s="34" t="s">
        <v>71</v>
      </c>
      <c r="E41" s="33">
        <v>1.2725655957915476</v>
      </c>
    </row>
    <row r="42" spans="1:5">
      <c r="A42" s="1">
        <v>46</v>
      </c>
      <c r="B42" s="1">
        <v>18</v>
      </c>
      <c r="C42" s="1" t="s">
        <v>191</v>
      </c>
      <c r="D42" s="34" t="s">
        <v>71</v>
      </c>
      <c r="E42" s="33">
        <v>0.87962674750256364</v>
      </c>
    </row>
    <row r="43" spans="1:5">
      <c r="A43" s="1">
        <v>47</v>
      </c>
      <c r="B43" s="1">
        <v>19</v>
      </c>
      <c r="C43" s="1" t="s">
        <v>191</v>
      </c>
      <c r="D43" s="34" t="s">
        <v>71</v>
      </c>
      <c r="E43" s="33">
        <v>1.0079579203999789</v>
      </c>
    </row>
    <row r="44" spans="1:5">
      <c r="A44" s="1">
        <v>48</v>
      </c>
      <c r="B44" s="1">
        <v>20</v>
      </c>
      <c r="C44" s="1" t="s">
        <v>191</v>
      </c>
      <c r="D44" s="34" t="s">
        <v>71</v>
      </c>
      <c r="E44" s="30">
        <v>0.76080582903376015</v>
      </c>
    </row>
    <row r="45" spans="1:5">
      <c r="A45" s="1">
        <v>49</v>
      </c>
      <c r="B45" s="1">
        <v>21</v>
      </c>
      <c r="C45" s="1" t="s">
        <v>191</v>
      </c>
      <c r="D45" s="34" t="s">
        <v>71</v>
      </c>
      <c r="E45" s="33">
        <v>1.2383742310432684</v>
      </c>
    </row>
    <row r="46" spans="1:5">
      <c r="A46" s="1">
        <v>50</v>
      </c>
      <c r="B46" s="1">
        <v>22</v>
      </c>
      <c r="C46" s="1" t="s">
        <v>191</v>
      </c>
      <c r="D46" s="34" t="s">
        <v>71</v>
      </c>
      <c r="E46" s="30">
        <v>1.2029723039923526</v>
      </c>
    </row>
    <row r="47" spans="1:5">
      <c r="A47" s="1">
        <v>52</v>
      </c>
      <c r="B47" s="1">
        <v>24</v>
      </c>
      <c r="C47" s="1" t="s">
        <v>191</v>
      </c>
      <c r="D47" s="34" t="s">
        <v>71</v>
      </c>
      <c r="E47" s="30">
        <v>1.0750024230289761</v>
      </c>
    </row>
    <row r="48" spans="1:5">
      <c r="A48" s="1">
        <v>53</v>
      </c>
      <c r="B48" s="1">
        <v>25</v>
      </c>
      <c r="C48" s="1" t="s">
        <v>191</v>
      </c>
      <c r="D48" s="34" t="s">
        <v>71</v>
      </c>
      <c r="E48" s="33">
        <v>0.74193734472937733</v>
      </c>
    </row>
    <row r="49" spans="1:5">
      <c r="A49" s="1">
        <v>54</v>
      </c>
      <c r="B49" s="1">
        <v>26</v>
      </c>
      <c r="C49" s="1" t="s">
        <v>191</v>
      </c>
      <c r="D49" s="34" t="s">
        <v>71</v>
      </c>
      <c r="E49" s="33">
        <v>0.3293037471426003</v>
      </c>
    </row>
    <row r="50" spans="1:5">
      <c r="A50" s="1">
        <v>55</v>
      </c>
      <c r="B50" s="1">
        <v>27</v>
      </c>
      <c r="C50" s="1" t="s">
        <v>191</v>
      </c>
      <c r="D50" s="34" t="s">
        <v>71</v>
      </c>
      <c r="E50" s="33">
        <v>1.0784095813505903</v>
      </c>
    </row>
    <row r="51" spans="1:5">
      <c r="A51" s="1">
        <v>56</v>
      </c>
      <c r="B51" s="1">
        <v>28</v>
      </c>
      <c r="C51" s="1" t="s">
        <v>191</v>
      </c>
      <c r="D51" s="34" t="s">
        <v>71</v>
      </c>
      <c r="E51" s="30">
        <v>0.78845736036427028</v>
      </c>
    </row>
    <row r="52" spans="1:5">
      <c r="A52" s="1">
        <v>57</v>
      </c>
      <c r="B52" s="1">
        <v>29</v>
      </c>
      <c r="C52" s="1" t="s">
        <v>191</v>
      </c>
      <c r="D52" s="34" t="s">
        <v>71</v>
      </c>
      <c r="E52" s="33">
        <v>1.33500106673234</v>
      </c>
    </row>
    <row r="53" spans="1:5">
      <c r="A53" s="1">
        <v>58</v>
      </c>
      <c r="B53" s="1">
        <v>30</v>
      </c>
      <c r="C53" s="1" t="s">
        <v>191</v>
      </c>
      <c r="D53" s="34" t="s">
        <v>71</v>
      </c>
      <c r="E53" s="33">
        <v>1.1118575154181303</v>
      </c>
    </row>
    <row r="54" spans="1:5">
      <c r="A54" s="1">
        <v>59</v>
      </c>
      <c r="B54" s="1">
        <v>31</v>
      </c>
      <c r="C54" s="1" t="s">
        <v>191</v>
      </c>
      <c r="D54" s="34" t="s">
        <v>71</v>
      </c>
      <c r="E54" s="33">
        <v>1.1600209167967532</v>
      </c>
    </row>
    <row r="55" spans="1:5">
      <c r="A55" s="1">
        <v>60</v>
      </c>
      <c r="B55" s="1">
        <v>32</v>
      </c>
      <c r="C55" s="1" t="s">
        <v>191</v>
      </c>
      <c r="D55" s="34" t="s">
        <v>71</v>
      </c>
      <c r="E55" s="30">
        <v>1.0818051703517284</v>
      </c>
    </row>
    <row r="56" spans="1:5">
      <c r="A56" s="1">
        <v>61</v>
      </c>
      <c r="B56" s="1">
        <v>33</v>
      </c>
      <c r="C56" s="1" t="s">
        <v>191</v>
      </c>
      <c r="D56" s="34" t="s">
        <v>71</v>
      </c>
      <c r="E56" s="33">
        <v>1.1052568313867783</v>
      </c>
    </row>
    <row r="57" spans="1:5">
      <c r="A57" s="1">
        <v>62</v>
      </c>
      <c r="B57" s="1">
        <v>34</v>
      </c>
      <c r="C57" s="1" t="s">
        <v>191</v>
      </c>
      <c r="D57" s="34" t="s">
        <v>71</v>
      </c>
      <c r="E57" s="33">
        <v>1.0473189942805592</v>
      </c>
    </row>
    <row r="58" spans="1:5">
      <c r="A58" s="1">
        <v>63</v>
      </c>
      <c r="B58" s="1">
        <v>35</v>
      </c>
      <c r="C58" s="1" t="s">
        <v>191</v>
      </c>
      <c r="D58" s="34" t="s">
        <v>71</v>
      </c>
      <c r="E58" s="33">
        <v>1.7783364488959144</v>
      </c>
    </row>
    <row r="59" spans="1:5">
      <c r="A59" s="1">
        <v>64</v>
      </c>
      <c r="B59" s="1" t="s">
        <v>192</v>
      </c>
      <c r="C59" s="1" t="s">
        <v>193</v>
      </c>
      <c r="D59" s="34" t="s">
        <v>71</v>
      </c>
      <c r="E59" s="28">
        <v>1.6964959550015417</v>
      </c>
    </row>
    <row r="60" spans="1:5">
      <c r="A60" s="1">
        <v>65</v>
      </c>
      <c r="B60" s="1" t="s">
        <v>194</v>
      </c>
      <c r="C60" s="1" t="s">
        <v>193</v>
      </c>
      <c r="D60" s="34" t="s">
        <v>71</v>
      </c>
      <c r="E60" s="28">
        <v>2.220387565362647</v>
      </c>
    </row>
    <row r="61" spans="1:5">
      <c r="A61" s="1">
        <v>66</v>
      </c>
      <c r="B61" s="1" t="s">
        <v>195</v>
      </c>
      <c r="C61" s="1" t="s">
        <v>193</v>
      </c>
      <c r="D61" s="34" t="s">
        <v>71</v>
      </c>
      <c r="E61" s="28">
        <v>2.0023984971815239</v>
      </c>
    </row>
    <row r="62" spans="1:5">
      <c r="A62" s="1">
        <v>67</v>
      </c>
      <c r="B62" s="1" t="s">
        <v>196</v>
      </c>
      <c r="C62" s="1" t="s">
        <v>193</v>
      </c>
      <c r="D62" s="34" t="s">
        <v>71</v>
      </c>
      <c r="E62" s="33">
        <v>2.2196490369554707</v>
      </c>
    </row>
    <row r="63" spans="1:5">
      <c r="A63" s="1">
        <v>73</v>
      </c>
      <c r="B63" s="1" t="s">
        <v>197</v>
      </c>
      <c r="C63" s="1" t="s">
        <v>198</v>
      </c>
      <c r="D63" s="34" t="s">
        <v>71</v>
      </c>
      <c r="E63" s="28">
        <v>1.7389914036893994</v>
      </c>
    </row>
    <row r="64" spans="1:5">
      <c r="A64" s="1">
        <v>74</v>
      </c>
      <c r="B64" s="1" t="s">
        <v>199</v>
      </c>
      <c r="C64" s="1" t="s">
        <v>198</v>
      </c>
      <c r="D64" s="34" t="s">
        <v>71</v>
      </c>
      <c r="E64" s="28">
        <v>1.2892326482767593</v>
      </c>
    </row>
    <row r="65" spans="1:5">
      <c r="A65" s="1">
        <v>75</v>
      </c>
      <c r="B65" s="1" t="s">
        <v>200</v>
      </c>
      <c r="C65" s="1" t="s">
        <v>201</v>
      </c>
      <c r="D65" s="34" t="s">
        <v>71</v>
      </c>
      <c r="E65" s="28">
        <v>1.3102229241685952</v>
      </c>
    </row>
    <row r="66" spans="1:5">
      <c r="A66" s="1">
        <v>101</v>
      </c>
      <c r="B66" s="1" t="s">
        <v>130</v>
      </c>
      <c r="C66" s="1" t="s">
        <v>202</v>
      </c>
      <c r="D66" s="34" t="s">
        <v>71</v>
      </c>
      <c r="E66" s="28">
        <v>1.1609609137326451</v>
      </c>
    </row>
    <row r="67" spans="1:5">
      <c r="A67" s="1">
        <v>126</v>
      </c>
      <c r="B67" s="1" t="s">
        <v>203</v>
      </c>
      <c r="C67" s="1" t="s">
        <v>204</v>
      </c>
      <c r="D67" s="32" t="s">
        <v>71</v>
      </c>
      <c r="E67" s="33">
        <v>0.99439926254042565</v>
      </c>
    </row>
    <row r="68" spans="1:5">
      <c r="A68" s="1">
        <v>127</v>
      </c>
      <c r="B68" s="1" t="s">
        <v>205</v>
      </c>
      <c r="C68" s="1" t="s">
        <v>204</v>
      </c>
      <c r="D68" s="34" t="s">
        <v>71</v>
      </c>
      <c r="E68" s="33">
        <v>1.1962228508658745</v>
      </c>
    </row>
    <row r="69" spans="1:5">
      <c r="A69" s="1">
        <v>128</v>
      </c>
      <c r="B69" s="1" t="s">
        <v>206</v>
      </c>
      <c r="C69" s="1" t="s">
        <v>207</v>
      </c>
      <c r="D69" s="34" t="s">
        <v>71</v>
      </c>
      <c r="E69" s="28">
        <v>1.0561917950063551</v>
      </c>
    </row>
    <row r="70" spans="1:5">
      <c r="A70" s="1">
        <v>129</v>
      </c>
      <c r="B70" s="1" t="s">
        <v>208</v>
      </c>
      <c r="C70" s="1" t="s">
        <v>207</v>
      </c>
      <c r="D70" s="34" t="s">
        <v>71</v>
      </c>
      <c r="E70" s="28">
        <v>2.1503425914360887</v>
      </c>
    </row>
    <row r="71" spans="1:5">
      <c r="A71" s="1">
        <v>136</v>
      </c>
      <c r="B71" s="1" t="s">
        <v>77</v>
      </c>
      <c r="C71" s="1" t="s">
        <v>78</v>
      </c>
      <c r="D71" s="29" t="s">
        <v>30</v>
      </c>
      <c r="E71" s="28">
        <v>0.61545587284407366</v>
      </c>
    </row>
    <row r="72" spans="1:5">
      <c r="A72" s="1">
        <v>150</v>
      </c>
      <c r="B72" s="1" t="s">
        <v>79</v>
      </c>
      <c r="C72" s="1" t="s">
        <v>80</v>
      </c>
      <c r="D72" s="29" t="s">
        <v>30</v>
      </c>
      <c r="E72" s="28">
        <v>1.2769537130107436</v>
      </c>
    </row>
    <row r="73" spans="1:5">
      <c r="A73" s="1">
        <v>151</v>
      </c>
      <c r="B73" s="1" t="s">
        <v>81</v>
      </c>
      <c r="C73" s="1" t="s">
        <v>80</v>
      </c>
      <c r="D73" s="29" t="s">
        <v>30</v>
      </c>
      <c r="E73" s="28">
        <v>1.4253948747418055</v>
      </c>
    </row>
    <row r="74" spans="1:5">
      <c r="A74" s="1">
        <v>152</v>
      </c>
      <c r="B74" s="1" t="s">
        <v>82</v>
      </c>
      <c r="C74" s="1" t="s">
        <v>80</v>
      </c>
      <c r="D74" s="29" t="s">
        <v>30</v>
      </c>
      <c r="E74" s="28">
        <v>1.7211939331807822</v>
      </c>
    </row>
    <row r="75" spans="1:5">
      <c r="A75" s="1">
        <v>170</v>
      </c>
      <c r="B75" s="1" t="s">
        <v>47</v>
      </c>
      <c r="C75" s="1" t="s">
        <v>44</v>
      </c>
      <c r="D75" s="29" t="s">
        <v>30</v>
      </c>
      <c r="E75" s="28">
        <v>1.8720021569042575</v>
      </c>
    </row>
    <row r="76" spans="1:5">
      <c r="A76" s="1">
        <v>68</v>
      </c>
      <c r="B76" s="1" t="s">
        <v>101</v>
      </c>
      <c r="C76" s="1" t="s">
        <v>102</v>
      </c>
      <c r="D76" s="29" t="s">
        <v>30</v>
      </c>
      <c r="E76" s="28">
        <v>-0.8054204230427312</v>
      </c>
    </row>
    <row r="77" spans="1:5">
      <c r="A77" s="1">
        <v>86</v>
      </c>
      <c r="B77" s="1" t="s">
        <v>103</v>
      </c>
      <c r="C77" s="1" t="s">
        <v>89</v>
      </c>
      <c r="D77" s="29" t="s">
        <v>30</v>
      </c>
      <c r="E77" s="28">
        <v>1.769053631692417</v>
      </c>
    </row>
    <row r="78" spans="1:5">
      <c r="A78" s="1">
        <v>92</v>
      </c>
      <c r="B78" s="1" t="s">
        <v>104</v>
      </c>
      <c r="C78" s="1" t="s">
        <v>105</v>
      </c>
      <c r="D78" s="29" t="s">
        <v>30</v>
      </c>
      <c r="E78" s="28">
        <v>1.0502620277270629</v>
      </c>
    </row>
    <row r="79" spans="1:5">
      <c r="A79" s="1">
        <v>97</v>
      </c>
      <c r="B79" s="1" t="s">
        <v>106</v>
      </c>
      <c r="C79" s="1" t="s">
        <v>105</v>
      </c>
      <c r="D79" s="29" t="s">
        <v>30</v>
      </c>
      <c r="E79" s="28">
        <v>4.726519246711422E-2</v>
      </c>
    </row>
    <row r="80" spans="1:5">
      <c r="A80" s="1">
        <v>113</v>
      </c>
      <c r="B80" s="1" t="s">
        <v>107</v>
      </c>
      <c r="C80" s="1" t="s">
        <v>108</v>
      </c>
      <c r="D80" s="29" t="s">
        <v>30</v>
      </c>
      <c r="E80" s="28">
        <v>0.64495433795846013</v>
      </c>
    </row>
    <row r="81" spans="1:5">
      <c r="A81" s="1">
        <v>123</v>
      </c>
      <c r="B81" s="1" t="s">
        <v>109</v>
      </c>
      <c r="C81" s="1" t="s">
        <v>110</v>
      </c>
      <c r="D81" s="29" t="s">
        <v>30</v>
      </c>
      <c r="E81" s="28">
        <v>1.0038619521222989</v>
      </c>
    </row>
    <row r="82" spans="1:5">
      <c r="A82" s="1">
        <v>124</v>
      </c>
      <c r="B82" s="1" t="s">
        <v>111</v>
      </c>
      <c r="C82" s="1" t="s">
        <v>110</v>
      </c>
      <c r="D82" s="29" t="s">
        <v>30</v>
      </c>
      <c r="E82" s="28">
        <v>0.40446460777458082</v>
      </c>
    </row>
    <row r="83" spans="1:5">
      <c r="A83" s="1">
        <v>125</v>
      </c>
      <c r="B83" s="1" t="s">
        <v>112</v>
      </c>
      <c r="C83" s="1" t="s">
        <v>110</v>
      </c>
      <c r="D83" s="29" t="s">
        <v>30</v>
      </c>
      <c r="E83" s="28">
        <v>0.14962617395581243</v>
      </c>
    </row>
    <row r="84" spans="1:5">
      <c r="A84" s="1">
        <v>143</v>
      </c>
      <c r="B84" s="1" t="s">
        <v>113</v>
      </c>
      <c r="C84" s="1" t="s">
        <v>96</v>
      </c>
      <c r="D84" s="29" t="s">
        <v>30</v>
      </c>
      <c r="E84" s="28">
        <v>-0.53580160983616776</v>
      </c>
    </row>
    <row r="85" spans="1:5">
      <c r="A85" s="1">
        <v>146</v>
      </c>
      <c r="B85" s="1" t="s">
        <v>114</v>
      </c>
      <c r="C85" s="1" t="s">
        <v>98</v>
      </c>
      <c r="D85" s="29" t="s">
        <v>30</v>
      </c>
      <c r="E85" s="28">
        <v>0.33396910640309446</v>
      </c>
    </row>
    <row r="86" spans="1:5">
      <c r="A86" s="1">
        <v>147</v>
      </c>
      <c r="B86" s="1" t="s">
        <v>64</v>
      </c>
      <c r="C86" s="1" t="s">
        <v>98</v>
      </c>
      <c r="D86" s="29" t="s">
        <v>30</v>
      </c>
      <c r="E86" s="28">
        <v>9.7035962511594354E-2</v>
      </c>
    </row>
    <row r="87" spans="1:5">
      <c r="A87" s="1">
        <v>21</v>
      </c>
      <c r="B87" s="1" t="s">
        <v>210</v>
      </c>
      <c r="C87" s="1" t="s">
        <v>186</v>
      </c>
      <c r="D87" s="29" t="s">
        <v>30</v>
      </c>
      <c r="E87" s="28">
        <v>2.2381958940406954</v>
      </c>
    </row>
    <row r="88" spans="1:5">
      <c r="A88" s="1">
        <v>135</v>
      </c>
      <c r="B88" s="1" t="s">
        <v>83</v>
      </c>
      <c r="C88" s="1" t="s">
        <v>78</v>
      </c>
      <c r="D88" s="29" t="s">
        <v>84</v>
      </c>
      <c r="E88" s="28">
        <v>1.0775588794702773</v>
      </c>
    </row>
    <row r="89" spans="1:5">
      <c r="A89" s="1">
        <v>141</v>
      </c>
      <c r="B89" s="1" t="s">
        <v>85</v>
      </c>
      <c r="C89" s="1" t="s">
        <v>73</v>
      </c>
      <c r="D89" s="29" t="s">
        <v>84</v>
      </c>
      <c r="E89" s="28">
        <v>1.8779524558720861</v>
      </c>
    </row>
    <row r="90" spans="1:5">
      <c r="A90" s="1">
        <v>169</v>
      </c>
      <c r="B90" s="1" t="s">
        <v>86</v>
      </c>
      <c r="C90" s="1" t="s">
        <v>44</v>
      </c>
      <c r="D90" s="29" t="s">
        <v>84</v>
      </c>
      <c r="E90" s="28">
        <v>1.4103526262129615</v>
      </c>
    </row>
    <row r="91" spans="1:5">
      <c r="A91" s="1">
        <v>4</v>
      </c>
      <c r="B91" s="1" t="s">
        <v>115</v>
      </c>
      <c r="C91" s="1" t="s">
        <v>116</v>
      </c>
      <c r="D91" s="29" t="s">
        <v>84</v>
      </c>
      <c r="E91" s="28">
        <v>0.95131032497519519</v>
      </c>
    </row>
    <row r="92" spans="1:5">
      <c r="A92" s="1">
        <v>5</v>
      </c>
      <c r="B92" s="1" t="s">
        <v>115</v>
      </c>
      <c r="C92" s="1" t="s">
        <v>116</v>
      </c>
      <c r="D92" s="29" t="s">
        <v>84</v>
      </c>
      <c r="E92" s="28">
        <v>0.84706926283220207</v>
      </c>
    </row>
    <row r="93" spans="1:5">
      <c r="A93" s="1">
        <v>6</v>
      </c>
      <c r="B93" s="1" t="s">
        <v>117</v>
      </c>
      <c r="C93" s="1" t="s">
        <v>116</v>
      </c>
      <c r="D93" s="29" t="s">
        <v>84</v>
      </c>
      <c r="E93" s="28">
        <v>0.79534269287461501</v>
      </c>
    </row>
    <row r="94" spans="1:5">
      <c r="A94" s="1">
        <v>7</v>
      </c>
      <c r="B94" s="1" t="s">
        <v>117</v>
      </c>
      <c r="C94" s="1" t="s">
        <v>116</v>
      </c>
      <c r="D94" s="29" t="s">
        <v>84</v>
      </c>
      <c r="E94" s="28">
        <v>0.55273502684320031</v>
      </c>
    </row>
    <row r="95" spans="1:5">
      <c r="A95" s="1">
        <v>8</v>
      </c>
      <c r="B95" s="1" t="s">
        <v>118</v>
      </c>
      <c r="C95" s="1" t="s">
        <v>119</v>
      </c>
      <c r="D95" s="29" t="s">
        <v>84</v>
      </c>
      <c r="E95" s="28">
        <v>0.47610994767749631</v>
      </c>
    </row>
    <row r="96" spans="1:5">
      <c r="A96" s="1">
        <v>9</v>
      </c>
      <c r="B96" s="1" t="s">
        <v>120</v>
      </c>
      <c r="C96" s="1" t="s">
        <v>119</v>
      </c>
      <c r="D96" s="29" t="s">
        <v>84</v>
      </c>
      <c r="E96" s="28">
        <v>8.9657871930535399E-2</v>
      </c>
    </row>
    <row r="97" spans="1:5">
      <c r="A97" s="1">
        <v>10</v>
      </c>
      <c r="B97" s="1" t="s">
        <v>121</v>
      </c>
      <c r="C97" s="1" t="s">
        <v>119</v>
      </c>
      <c r="D97" s="29" t="s">
        <v>84</v>
      </c>
      <c r="E97" s="28">
        <v>8.6728003509824153E-2</v>
      </c>
    </row>
    <row r="98" spans="1:5">
      <c r="A98" s="1">
        <v>11</v>
      </c>
      <c r="B98" s="1" t="s">
        <v>122</v>
      </c>
      <c r="C98" s="1" t="s">
        <v>123</v>
      </c>
      <c r="D98" s="29" t="s">
        <v>84</v>
      </c>
      <c r="E98" s="28">
        <v>0.23704645648320125</v>
      </c>
    </row>
    <row r="99" spans="1:5">
      <c r="A99" s="1">
        <v>88</v>
      </c>
      <c r="B99" s="1" t="s">
        <v>124</v>
      </c>
      <c r="C99" s="1" t="s">
        <v>91</v>
      </c>
      <c r="D99" s="29" t="s">
        <v>84</v>
      </c>
      <c r="E99" s="28">
        <v>0.71559336938977536</v>
      </c>
    </row>
    <row r="100" spans="1:5">
      <c r="A100" s="1">
        <v>90</v>
      </c>
      <c r="B100" s="1" t="s">
        <v>125</v>
      </c>
      <c r="C100" s="1" t="s">
        <v>91</v>
      </c>
      <c r="D100" s="29" t="s">
        <v>84</v>
      </c>
      <c r="E100" s="28">
        <v>0.6552376074867251</v>
      </c>
    </row>
    <row r="101" spans="1:5">
      <c r="A101" s="1">
        <v>93</v>
      </c>
      <c r="B101" s="1" t="s">
        <v>126</v>
      </c>
      <c r="C101" s="1" t="s">
        <v>105</v>
      </c>
      <c r="D101" s="29" t="s">
        <v>84</v>
      </c>
      <c r="E101" s="28">
        <v>0.76141312123003413</v>
      </c>
    </row>
    <row r="102" spans="1:5">
      <c r="A102" s="1">
        <v>94</v>
      </c>
      <c r="B102" s="1" t="s">
        <v>127</v>
      </c>
      <c r="C102" s="1" t="s">
        <v>105</v>
      </c>
      <c r="D102" s="29" t="s">
        <v>84</v>
      </c>
      <c r="E102" s="28">
        <v>0.94868047467580618</v>
      </c>
    </row>
    <row r="103" spans="1:5">
      <c r="A103" s="1">
        <v>95</v>
      </c>
      <c r="B103" s="1" t="s">
        <v>128</v>
      </c>
      <c r="C103" s="1" t="s">
        <v>105</v>
      </c>
      <c r="D103" s="29" t="s">
        <v>84</v>
      </c>
      <c r="E103" s="28">
        <v>0.24019730588003732</v>
      </c>
    </row>
    <row r="104" spans="1:5">
      <c r="A104" s="1">
        <v>96</v>
      </c>
      <c r="B104" s="1" t="s">
        <v>129</v>
      </c>
      <c r="C104" s="1" t="s">
        <v>105</v>
      </c>
      <c r="D104" s="29" t="s">
        <v>84</v>
      </c>
      <c r="E104" s="28">
        <v>0.41204342346828698</v>
      </c>
    </row>
    <row r="105" spans="1:5">
      <c r="A105" s="1">
        <v>98</v>
      </c>
      <c r="B105" s="1" t="s">
        <v>130</v>
      </c>
      <c r="C105" s="1" t="s">
        <v>131</v>
      </c>
      <c r="D105" s="29" t="s">
        <v>84</v>
      </c>
      <c r="E105" s="28">
        <v>6.7004228780473796E-2</v>
      </c>
    </row>
    <row r="106" spans="1:5">
      <c r="A106" s="1">
        <v>114</v>
      </c>
      <c r="B106" s="1" t="s">
        <v>132</v>
      </c>
      <c r="C106" s="1" t="s">
        <v>133</v>
      </c>
      <c r="D106" s="29" t="s">
        <v>84</v>
      </c>
      <c r="E106" s="28">
        <v>1.7685420180518705</v>
      </c>
    </row>
    <row r="107" spans="1:5">
      <c r="A107" s="1">
        <v>117</v>
      </c>
      <c r="B107" s="1" t="s">
        <v>134</v>
      </c>
      <c r="C107" s="1" t="s">
        <v>110</v>
      </c>
      <c r="D107" s="29" t="s">
        <v>84</v>
      </c>
      <c r="E107" s="28">
        <v>0.74169922114211084</v>
      </c>
    </row>
    <row r="108" spans="1:5">
      <c r="A108" s="1">
        <v>118</v>
      </c>
      <c r="B108" s="1" t="s">
        <v>135</v>
      </c>
      <c r="C108" s="1" t="s">
        <v>110</v>
      </c>
      <c r="D108" s="29" t="s">
        <v>84</v>
      </c>
      <c r="E108" s="28">
        <v>0.94627662736441165</v>
      </c>
    </row>
    <row r="109" spans="1:5">
      <c r="A109" s="1">
        <v>119</v>
      </c>
      <c r="B109" s="1" t="s">
        <v>136</v>
      </c>
      <c r="C109" s="1" t="s">
        <v>110</v>
      </c>
      <c r="D109" s="29" t="s">
        <v>84</v>
      </c>
      <c r="E109" s="28">
        <v>1.0134900352512746</v>
      </c>
    </row>
    <row r="110" spans="1:5">
      <c r="A110" s="1">
        <v>120</v>
      </c>
      <c r="B110" s="1" t="s">
        <v>137</v>
      </c>
      <c r="C110" s="1" t="s">
        <v>110</v>
      </c>
      <c r="D110" s="29" t="s">
        <v>84</v>
      </c>
      <c r="E110" s="28">
        <v>0.45774125267353538</v>
      </c>
    </row>
    <row r="111" spans="1:5">
      <c r="A111" s="1">
        <v>121</v>
      </c>
      <c r="B111" s="1" t="s">
        <v>138</v>
      </c>
      <c r="C111" s="1" t="s">
        <v>110</v>
      </c>
      <c r="D111" s="29" t="s">
        <v>84</v>
      </c>
      <c r="E111" s="28">
        <v>0.77172728068280239</v>
      </c>
    </row>
    <row r="112" spans="1:5">
      <c r="A112" s="1">
        <v>130</v>
      </c>
      <c r="B112" s="1">
        <v>0.25</v>
      </c>
      <c r="C112" s="1" t="s">
        <v>139</v>
      </c>
      <c r="D112" s="29" t="s">
        <v>84</v>
      </c>
      <c r="E112" s="28">
        <v>0.50796152615134049</v>
      </c>
    </row>
    <row r="113" spans="1:5">
      <c r="A113" s="1">
        <v>131</v>
      </c>
      <c r="B113" s="1">
        <v>11</v>
      </c>
      <c r="C113" s="1" t="s">
        <v>139</v>
      </c>
      <c r="D113" s="29" t="s">
        <v>84</v>
      </c>
      <c r="E113" s="28">
        <v>0.53964628957418403</v>
      </c>
    </row>
    <row r="114" spans="1:5">
      <c r="A114" s="1">
        <v>132</v>
      </c>
      <c r="B114" s="1">
        <v>150</v>
      </c>
      <c r="C114" s="1" t="s">
        <v>139</v>
      </c>
      <c r="D114" s="29" t="s">
        <v>84</v>
      </c>
      <c r="E114" s="28">
        <v>0.43941554747771189</v>
      </c>
    </row>
    <row r="115" spans="1:5">
      <c r="A115" s="1">
        <v>133</v>
      </c>
      <c r="B115" s="1">
        <v>225</v>
      </c>
      <c r="C115" s="1" t="s">
        <v>139</v>
      </c>
      <c r="D115" s="29" t="s">
        <v>84</v>
      </c>
      <c r="E115" s="28">
        <v>3.4304803691990238E-2</v>
      </c>
    </row>
    <row r="116" spans="1:5">
      <c r="A116" s="1">
        <v>134</v>
      </c>
      <c r="B116" s="1">
        <v>1200</v>
      </c>
      <c r="C116" s="1" t="s">
        <v>139</v>
      </c>
      <c r="D116" s="29" t="s">
        <v>84</v>
      </c>
      <c r="E116" s="28">
        <v>0.45799430512000494</v>
      </c>
    </row>
    <row r="117" spans="1:5">
      <c r="A117" s="1">
        <v>153</v>
      </c>
      <c r="B117" s="1" t="s">
        <v>140</v>
      </c>
      <c r="C117" s="1" t="s">
        <v>141</v>
      </c>
      <c r="D117" s="29" t="s">
        <v>84</v>
      </c>
      <c r="E117" s="28">
        <v>0.51096561396690532</v>
      </c>
    </row>
    <row r="118" spans="1:5">
      <c r="A118" s="1">
        <v>154</v>
      </c>
      <c r="B118" s="1" t="s">
        <v>142</v>
      </c>
      <c r="C118" s="1" t="s">
        <v>141</v>
      </c>
      <c r="D118" s="29" t="s">
        <v>84</v>
      </c>
      <c r="E118" s="28">
        <v>-2.1022080918701985E-3</v>
      </c>
    </row>
    <row r="119" spans="1:5">
      <c r="A119" s="1">
        <v>155</v>
      </c>
      <c r="B119" s="1" t="s">
        <v>143</v>
      </c>
      <c r="C119" s="1" t="s">
        <v>141</v>
      </c>
      <c r="D119" s="29" t="s">
        <v>84</v>
      </c>
      <c r="E119" s="28">
        <v>7.1742037480004529E-3</v>
      </c>
    </row>
    <row r="120" spans="1:5">
      <c r="A120" s="1">
        <v>19</v>
      </c>
      <c r="B120" s="1" t="s">
        <v>211</v>
      </c>
      <c r="C120" s="1" t="s">
        <v>186</v>
      </c>
      <c r="D120" s="29" t="s">
        <v>84</v>
      </c>
      <c r="E120" s="28">
        <v>1.8475252471339123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1D69-CE70-47FF-9C3D-3894A83D8FCB}">
  <dimension ref="A1:E23"/>
  <sheetViews>
    <sheetView workbookViewId="0">
      <selection activeCell="A24" sqref="A24:XFD31"/>
    </sheetView>
  </sheetViews>
  <sheetFormatPr defaultRowHeight="14.4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0.44140625" style="1" customWidth="1"/>
    <col min="5" max="5" width="13.33203125" style="5" bestFit="1" customWidth="1"/>
  </cols>
  <sheetData>
    <row r="1" spans="1:5">
      <c r="A1" s="1" t="s">
        <v>50</v>
      </c>
      <c r="B1" s="1" t="s">
        <v>2</v>
      </c>
      <c r="C1" s="1" t="s">
        <v>3</v>
      </c>
      <c r="D1" s="1" t="s">
        <v>219</v>
      </c>
      <c r="E1" s="28" t="s">
        <v>53</v>
      </c>
    </row>
    <row r="2" spans="1:5">
      <c r="A2" s="1">
        <v>85</v>
      </c>
      <c r="B2" s="1" t="s">
        <v>88</v>
      </c>
      <c r="C2" s="1" t="s">
        <v>89</v>
      </c>
      <c r="D2" s="29" t="s">
        <v>67</v>
      </c>
      <c r="E2" s="28">
        <v>0.87446823702031651</v>
      </c>
    </row>
    <row r="3" spans="1:5">
      <c r="A3" s="1">
        <v>89</v>
      </c>
      <c r="B3" s="1" t="s">
        <v>90</v>
      </c>
      <c r="C3" s="1" t="s">
        <v>91</v>
      </c>
      <c r="D3" s="29" t="s">
        <v>67</v>
      </c>
      <c r="E3" s="28">
        <v>1.621564092231941</v>
      </c>
    </row>
    <row r="4" spans="1:5">
      <c r="A4" s="1">
        <v>148</v>
      </c>
      <c r="B4" s="1" t="s">
        <v>97</v>
      </c>
      <c r="C4" s="1" t="s">
        <v>98</v>
      </c>
      <c r="D4" s="29" t="s">
        <v>67</v>
      </c>
      <c r="E4" s="28">
        <v>0.92207397662988233</v>
      </c>
    </row>
    <row r="5" spans="1:5">
      <c r="A5" s="1">
        <v>149</v>
      </c>
      <c r="B5" s="1" t="s">
        <v>63</v>
      </c>
      <c r="C5" s="1" t="s">
        <v>98</v>
      </c>
      <c r="D5" s="29" t="s">
        <v>67</v>
      </c>
      <c r="E5" s="28">
        <v>0.91521014825391067</v>
      </c>
    </row>
    <row r="6" spans="1:5">
      <c r="A6" s="1">
        <v>167</v>
      </c>
      <c r="B6" s="1" t="s">
        <v>99</v>
      </c>
      <c r="C6" s="1" t="s">
        <v>100</v>
      </c>
      <c r="D6" s="29" t="s">
        <v>67</v>
      </c>
      <c r="E6" s="28">
        <v>1.3356850432933487</v>
      </c>
    </row>
    <row r="7" spans="1:5">
      <c r="A7" s="1">
        <v>168</v>
      </c>
      <c r="B7" s="1" t="s">
        <v>74</v>
      </c>
      <c r="C7" s="1" t="s">
        <v>44</v>
      </c>
      <c r="D7" s="34" t="s">
        <v>71</v>
      </c>
      <c r="E7" s="28">
        <v>2.611172126125723</v>
      </c>
    </row>
    <row r="8" spans="1:5">
      <c r="A8" s="1">
        <v>171</v>
      </c>
      <c r="B8" s="1" t="s">
        <v>75</v>
      </c>
      <c r="C8" s="1" t="s">
        <v>76</v>
      </c>
      <c r="D8" s="34" t="s">
        <v>71</v>
      </c>
      <c r="E8" s="28">
        <v>1.9992206931401575</v>
      </c>
    </row>
    <row r="9" spans="1:5">
      <c r="A9" s="1">
        <v>2</v>
      </c>
      <c r="B9" s="1" t="s">
        <v>183</v>
      </c>
      <c r="C9" s="1" t="s">
        <v>184</v>
      </c>
      <c r="D9" s="34" t="s">
        <v>71</v>
      </c>
      <c r="E9" s="28">
        <v>1.1897014512883641</v>
      </c>
    </row>
    <row r="10" spans="1:5">
      <c r="A10" s="1">
        <v>170</v>
      </c>
      <c r="B10" s="1" t="s">
        <v>47</v>
      </c>
      <c r="C10" s="1" t="s">
        <v>44</v>
      </c>
      <c r="D10" s="29" t="s">
        <v>30</v>
      </c>
      <c r="E10" s="28">
        <v>2.9008170157577036</v>
      </c>
    </row>
    <row r="11" spans="1:5">
      <c r="A11" s="1">
        <v>68</v>
      </c>
      <c r="B11" s="1" t="s">
        <v>101</v>
      </c>
      <c r="C11" s="1" t="s">
        <v>102</v>
      </c>
      <c r="D11" s="29" t="s">
        <v>30</v>
      </c>
      <c r="E11" s="28">
        <v>1.7850704810772584</v>
      </c>
    </row>
    <row r="12" spans="1:5">
      <c r="A12" s="1">
        <v>86</v>
      </c>
      <c r="B12" s="1" t="s">
        <v>103</v>
      </c>
      <c r="C12" s="1" t="s">
        <v>89</v>
      </c>
      <c r="D12" s="29" t="s">
        <v>30</v>
      </c>
      <c r="E12" s="28">
        <v>1.6861026133695121</v>
      </c>
    </row>
    <row r="13" spans="1:5">
      <c r="A13" s="1">
        <v>113</v>
      </c>
      <c r="B13" s="1" t="s">
        <v>107</v>
      </c>
      <c r="C13" s="1" t="s">
        <v>108</v>
      </c>
      <c r="D13" s="29" t="s">
        <v>30</v>
      </c>
      <c r="E13" s="28">
        <v>1.1819112275234169</v>
      </c>
    </row>
    <row r="14" spans="1:5">
      <c r="A14" s="1">
        <v>143</v>
      </c>
      <c r="B14" s="1" t="s">
        <v>113</v>
      </c>
      <c r="C14" s="1" t="s">
        <v>96</v>
      </c>
      <c r="D14" s="29" t="s">
        <v>30</v>
      </c>
      <c r="E14" s="28">
        <v>2.0637566747596532</v>
      </c>
    </row>
    <row r="15" spans="1:5">
      <c r="A15" s="1">
        <v>146</v>
      </c>
      <c r="B15" s="1" t="s">
        <v>114</v>
      </c>
      <c r="C15" s="1" t="s">
        <v>98</v>
      </c>
      <c r="D15" s="29" t="s">
        <v>30</v>
      </c>
      <c r="E15" s="28">
        <v>1.6878238638291776</v>
      </c>
    </row>
    <row r="16" spans="1:5">
      <c r="A16" s="1">
        <v>147</v>
      </c>
      <c r="B16" s="1" t="s">
        <v>64</v>
      </c>
      <c r="C16" s="1" t="s">
        <v>98</v>
      </c>
      <c r="D16" s="29" t="s">
        <v>30</v>
      </c>
      <c r="E16" s="28">
        <v>0.94238723659542933</v>
      </c>
    </row>
    <row r="17" spans="1:5">
      <c r="A17" s="1">
        <v>169</v>
      </c>
      <c r="B17" s="1" t="s">
        <v>86</v>
      </c>
      <c r="C17" s="1" t="s">
        <v>44</v>
      </c>
      <c r="D17" s="29" t="s">
        <v>84</v>
      </c>
      <c r="E17" s="28">
        <v>2.4228539253849903</v>
      </c>
    </row>
    <row r="18" spans="1:5">
      <c r="A18" s="1">
        <v>88</v>
      </c>
      <c r="B18" s="1" t="s">
        <v>124</v>
      </c>
      <c r="C18" s="1" t="s">
        <v>91</v>
      </c>
      <c r="D18" s="29" t="s">
        <v>84</v>
      </c>
      <c r="E18" s="28">
        <v>1.8642196559573156</v>
      </c>
    </row>
    <row r="19" spans="1:5">
      <c r="A19" s="1">
        <v>90</v>
      </c>
      <c r="B19" s="1" t="s">
        <v>125</v>
      </c>
      <c r="C19" s="1" t="s">
        <v>91</v>
      </c>
      <c r="D19" s="29" t="s">
        <v>84</v>
      </c>
      <c r="E19" s="28">
        <v>1.2894805514305308</v>
      </c>
    </row>
    <row r="20" spans="1:5">
      <c r="A20" s="1">
        <v>114</v>
      </c>
      <c r="B20" s="1" t="s">
        <v>132</v>
      </c>
      <c r="C20" s="1" t="s">
        <v>133</v>
      </c>
      <c r="D20" s="29" t="s">
        <v>84</v>
      </c>
      <c r="E20" s="28">
        <v>1.6577708292247382</v>
      </c>
    </row>
    <row r="21" spans="1:5">
      <c r="A21" s="1">
        <v>153</v>
      </c>
      <c r="B21" s="1" t="s">
        <v>140</v>
      </c>
      <c r="C21" s="1" t="s">
        <v>141</v>
      </c>
      <c r="D21" s="29" t="s">
        <v>84</v>
      </c>
      <c r="E21" s="28">
        <v>1.6564932393098157</v>
      </c>
    </row>
    <row r="22" spans="1:5">
      <c r="A22" s="1">
        <v>154</v>
      </c>
      <c r="B22" s="1" t="s">
        <v>142</v>
      </c>
      <c r="C22" s="1" t="s">
        <v>141</v>
      </c>
      <c r="D22" s="29" t="s">
        <v>84</v>
      </c>
      <c r="E22" s="28">
        <v>1.4772313561119927</v>
      </c>
    </row>
    <row r="23" spans="1:5">
      <c r="A23" s="1">
        <v>155</v>
      </c>
      <c r="B23" s="1" t="s">
        <v>143</v>
      </c>
      <c r="C23" s="1" t="s">
        <v>141</v>
      </c>
      <c r="D23" s="29" t="s">
        <v>84</v>
      </c>
      <c r="E23" s="28">
        <v>2.2038028926963418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9"/>
  <sheetViews>
    <sheetView workbookViewId="0">
      <selection sqref="A1:F1048576"/>
    </sheetView>
  </sheetViews>
  <sheetFormatPr defaultRowHeight="14.4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0.88671875" style="1" customWidth="1"/>
  </cols>
  <sheetData>
    <row r="1" spans="1:6">
      <c r="A1" s="1" t="s">
        <v>50</v>
      </c>
      <c r="B1" s="1" t="s">
        <v>2</v>
      </c>
      <c r="C1" s="1" t="s">
        <v>3</v>
      </c>
      <c r="D1" s="1" t="s">
        <v>5</v>
      </c>
      <c r="E1" t="s">
        <v>52</v>
      </c>
      <c r="F1" t="s">
        <v>53</v>
      </c>
    </row>
    <row r="2" spans="1:6">
      <c r="A2" s="1">
        <v>106</v>
      </c>
      <c r="B2" s="1" t="s">
        <v>65</v>
      </c>
      <c r="C2" s="1" t="s">
        <v>66</v>
      </c>
      <c r="D2" s="1" t="s">
        <v>28</v>
      </c>
      <c r="E2">
        <v>1.0069355000962057</v>
      </c>
    </row>
    <row r="3" spans="1:6">
      <c r="A3" s="1">
        <v>107</v>
      </c>
      <c r="B3" s="1" t="s">
        <v>68</v>
      </c>
      <c r="C3" s="1" t="s">
        <v>66</v>
      </c>
      <c r="D3" s="1" t="s">
        <v>28</v>
      </c>
      <c r="E3">
        <v>1.5058092296210328</v>
      </c>
    </row>
    <row r="4" spans="1:6">
      <c r="A4" s="1">
        <v>100</v>
      </c>
      <c r="B4" s="1" t="s">
        <v>69</v>
      </c>
      <c r="C4" s="1" t="s">
        <v>70</v>
      </c>
      <c r="D4" s="1" t="s">
        <v>28</v>
      </c>
      <c r="E4">
        <v>0.95065351050166458</v>
      </c>
    </row>
    <row r="5" spans="1:6">
      <c r="A5" s="1">
        <v>140</v>
      </c>
      <c r="B5" s="1" t="s">
        <v>72</v>
      </c>
      <c r="C5" s="1" t="s">
        <v>73</v>
      </c>
      <c r="D5" s="1" t="s">
        <v>28</v>
      </c>
      <c r="E5">
        <v>1.6706458934752155</v>
      </c>
    </row>
    <row r="6" spans="1:6">
      <c r="A6" s="1">
        <v>168</v>
      </c>
      <c r="B6" s="1" t="s">
        <v>74</v>
      </c>
      <c r="C6" s="1" t="s">
        <v>44</v>
      </c>
      <c r="D6" s="1" t="s">
        <v>28</v>
      </c>
      <c r="E6">
        <v>1.6522866517189403</v>
      </c>
      <c r="F6">
        <v>2.611172126125723</v>
      </c>
    </row>
    <row r="7" spans="1:6">
      <c r="A7" s="1">
        <v>171</v>
      </c>
      <c r="B7" s="1" t="s">
        <v>75</v>
      </c>
      <c r="C7" s="1" t="s">
        <v>76</v>
      </c>
      <c r="D7" s="1" t="s">
        <v>28</v>
      </c>
      <c r="E7">
        <v>1.2270348199226366</v>
      </c>
      <c r="F7">
        <v>1.9992206931401575</v>
      </c>
    </row>
    <row r="8" spans="1:6">
      <c r="A8" s="1">
        <v>136</v>
      </c>
      <c r="B8" s="1" t="s">
        <v>77</v>
      </c>
      <c r="C8" s="1" t="s">
        <v>78</v>
      </c>
      <c r="D8" s="1" t="s">
        <v>28</v>
      </c>
      <c r="E8">
        <v>0.61545587284407366</v>
      </c>
    </row>
    <row r="9" spans="1:6">
      <c r="A9" s="1">
        <v>150</v>
      </c>
      <c r="B9" s="1" t="s">
        <v>79</v>
      </c>
      <c r="C9" s="1" t="s">
        <v>80</v>
      </c>
      <c r="D9" s="1" t="s">
        <v>28</v>
      </c>
      <c r="E9">
        <v>1.2769537130107436</v>
      </c>
    </row>
    <row r="10" spans="1:6">
      <c r="A10" s="1">
        <v>151</v>
      </c>
      <c r="B10" s="1" t="s">
        <v>81</v>
      </c>
      <c r="C10" s="1" t="s">
        <v>80</v>
      </c>
      <c r="D10" s="1" t="s">
        <v>28</v>
      </c>
      <c r="E10">
        <v>1.4253948747418055</v>
      </c>
    </row>
    <row r="11" spans="1:6">
      <c r="A11" s="1">
        <v>152</v>
      </c>
      <c r="B11" s="1" t="s">
        <v>82</v>
      </c>
      <c r="C11" s="1" t="s">
        <v>80</v>
      </c>
      <c r="D11" s="1" t="s">
        <v>28</v>
      </c>
      <c r="E11">
        <v>1.7211939331807822</v>
      </c>
    </row>
    <row r="12" spans="1:6">
      <c r="A12" s="1">
        <v>170</v>
      </c>
      <c r="B12" s="1" t="s">
        <v>47</v>
      </c>
      <c r="C12" s="1" t="s">
        <v>44</v>
      </c>
      <c r="D12" s="1" t="s">
        <v>28</v>
      </c>
      <c r="E12">
        <v>1.8720021569042575</v>
      </c>
      <c r="F12">
        <v>2.9008170157577036</v>
      </c>
    </row>
    <row r="13" spans="1:6">
      <c r="A13" s="1">
        <v>135</v>
      </c>
      <c r="B13" s="1" t="s">
        <v>83</v>
      </c>
      <c r="C13" s="1" t="s">
        <v>78</v>
      </c>
      <c r="D13" s="1" t="s">
        <v>28</v>
      </c>
      <c r="E13">
        <v>1.0775588794702773</v>
      </c>
    </row>
    <row r="14" spans="1:6">
      <c r="A14" s="1">
        <v>141</v>
      </c>
      <c r="B14" s="1" t="s">
        <v>85</v>
      </c>
      <c r="C14" s="1" t="s">
        <v>73</v>
      </c>
      <c r="D14" s="1" t="s">
        <v>28</v>
      </c>
      <c r="E14">
        <v>1.8779524558720861</v>
      </c>
    </row>
    <row r="15" spans="1:6">
      <c r="A15" s="1">
        <v>169</v>
      </c>
      <c r="B15" s="1" t="s">
        <v>86</v>
      </c>
      <c r="C15" s="1" t="s">
        <v>44</v>
      </c>
      <c r="D15" s="1" t="s">
        <v>28</v>
      </c>
      <c r="E15">
        <v>1.4103526262129615</v>
      </c>
      <c r="F15">
        <v>2.4228539253849903</v>
      </c>
    </row>
    <row r="16" spans="1:6">
      <c r="A16" s="1">
        <v>85</v>
      </c>
      <c r="B16" s="1" t="s">
        <v>88</v>
      </c>
      <c r="C16" s="1" t="s">
        <v>89</v>
      </c>
      <c r="D16" s="1" t="s">
        <v>28</v>
      </c>
      <c r="E16">
        <v>9.5673750068282465E-2</v>
      </c>
      <c r="F16">
        <v>0.87446823702031651</v>
      </c>
    </row>
    <row r="17" spans="1:6">
      <c r="A17" s="1">
        <v>89</v>
      </c>
      <c r="B17" s="1" t="s">
        <v>90</v>
      </c>
      <c r="C17" s="1" t="s">
        <v>91</v>
      </c>
      <c r="D17" s="1" t="s">
        <v>28</v>
      </c>
      <c r="E17">
        <v>0.58104174677563736</v>
      </c>
      <c r="F17">
        <v>1.621564092231941</v>
      </c>
    </row>
    <row r="18" spans="1:6">
      <c r="A18" s="1">
        <v>104</v>
      </c>
      <c r="B18" s="1" t="s">
        <v>28</v>
      </c>
      <c r="C18" s="1" t="s">
        <v>92</v>
      </c>
      <c r="D18" s="1" t="s">
        <v>28</v>
      </c>
      <c r="E18">
        <v>0.94024160602994156</v>
      </c>
    </row>
    <row r="19" spans="1:6">
      <c r="A19" s="1">
        <v>138</v>
      </c>
      <c r="B19" s="1" t="s">
        <v>93</v>
      </c>
      <c r="C19" s="1" t="s">
        <v>94</v>
      </c>
      <c r="D19" s="1" t="s">
        <v>28</v>
      </c>
      <c r="E19">
        <v>1.2640419777918461</v>
      </c>
    </row>
    <row r="20" spans="1:6">
      <c r="A20" s="1">
        <v>142</v>
      </c>
      <c r="B20" s="1" t="s">
        <v>95</v>
      </c>
      <c r="C20" s="1" t="s">
        <v>96</v>
      </c>
      <c r="D20" s="1" t="s">
        <v>28</v>
      </c>
      <c r="E20">
        <v>1.293575820116684</v>
      </c>
    </row>
    <row r="21" spans="1:6">
      <c r="A21" s="1">
        <v>148</v>
      </c>
      <c r="B21" s="1" t="s">
        <v>97</v>
      </c>
      <c r="C21" s="1" t="s">
        <v>98</v>
      </c>
      <c r="D21" s="1" t="s">
        <v>28</v>
      </c>
      <c r="E21">
        <v>0.5507768392682183</v>
      </c>
      <c r="F21">
        <v>0.92207397662988233</v>
      </c>
    </row>
    <row r="22" spans="1:6">
      <c r="A22" s="1">
        <v>149</v>
      </c>
      <c r="B22" s="1" t="s">
        <v>63</v>
      </c>
      <c r="C22" s="1" t="s">
        <v>98</v>
      </c>
      <c r="D22" s="1" t="s">
        <v>28</v>
      </c>
      <c r="E22">
        <v>0.40058656065705689</v>
      </c>
      <c r="F22">
        <v>0.91521014825391067</v>
      </c>
    </row>
    <row r="23" spans="1:6">
      <c r="A23" s="1">
        <v>167</v>
      </c>
      <c r="B23" s="1" t="s">
        <v>99</v>
      </c>
      <c r="C23" s="1" t="s">
        <v>100</v>
      </c>
      <c r="D23" s="1" t="s">
        <v>28</v>
      </c>
      <c r="E23">
        <v>0.60344126747545224</v>
      </c>
      <c r="F23">
        <v>1.3356850432933487</v>
      </c>
    </row>
    <row r="24" spans="1:6">
      <c r="A24" s="1">
        <v>68</v>
      </c>
      <c r="B24" s="1" t="s">
        <v>101</v>
      </c>
      <c r="C24" s="1" t="s">
        <v>102</v>
      </c>
      <c r="D24" s="1" t="s">
        <v>28</v>
      </c>
      <c r="E24">
        <v>-0.8054204230427312</v>
      </c>
      <c r="F24">
        <v>1.7850704810772584</v>
      </c>
    </row>
    <row r="25" spans="1:6">
      <c r="A25" s="1">
        <v>86</v>
      </c>
      <c r="B25" s="1" t="s">
        <v>103</v>
      </c>
      <c r="C25" s="1" t="s">
        <v>89</v>
      </c>
      <c r="D25" s="1" t="s">
        <v>28</v>
      </c>
      <c r="E25">
        <v>1.769053631692417</v>
      </c>
      <c r="F25">
        <v>1.6861026133695121</v>
      </c>
    </row>
    <row r="26" spans="1:6">
      <c r="A26" s="1">
        <v>92</v>
      </c>
      <c r="B26" s="1" t="s">
        <v>104</v>
      </c>
      <c r="C26" s="1" t="s">
        <v>105</v>
      </c>
      <c r="D26" s="1" t="s">
        <v>28</v>
      </c>
      <c r="E26">
        <v>1.0502620277270629</v>
      </c>
    </row>
    <row r="27" spans="1:6">
      <c r="A27" s="1">
        <v>97</v>
      </c>
      <c r="B27" s="1" t="s">
        <v>106</v>
      </c>
      <c r="C27" s="1" t="s">
        <v>105</v>
      </c>
      <c r="D27" s="1" t="s">
        <v>28</v>
      </c>
      <c r="E27">
        <v>4.726519246711422E-2</v>
      </c>
    </row>
    <row r="28" spans="1:6">
      <c r="A28" s="1">
        <v>113</v>
      </c>
      <c r="B28" s="1" t="s">
        <v>107</v>
      </c>
      <c r="C28" s="1" t="s">
        <v>108</v>
      </c>
      <c r="D28" s="1" t="s">
        <v>28</v>
      </c>
      <c r="E28">
        <v>0.64495433795846013</v>
      </c>
      <c r="F28">
        <v>1.1819112275234169</v>
      </c>
    </row>
    <row r="29" spans="1:6">
      <c r="A29" s="1">
        <v>123</v>
      </c>
      <c r="B29" s="1" t="s">
        <v>109</v>
      </c>
      <c r="C29" s="1" t="s">
        <v>110</v>
      </c>
      <c r="D29" s="1" t="s">
        <v>28</v>
      </c>
      <c r="E29">
        <v>1.0038619521222989</v>
      </c>
    </row>
    <row r="30" spans="1:6">
      <c r="A30" s="1">
        <v>124</v>
      </c>
      <c r="B30" s="1" t="s">
        <v>111</v>
      </c>
      <c r="C30" s="1" t="s">
        <v>110</v>
      </c>
      <c r="D30" s="1" t="s">
        <v>28</v>
      </c>
      <c r="E30">
        <v>0.40446460777458082</v>
      </c>
    </row>
    <row r="31" spans="1:6">
      <c r="A31" s="1">
        <v>125</v>
      </c>
      <c r="B31" s="1" t="s">
        <v>112</v>
      </c>
      <c r="C31" s="1" t="s">
        <v>110</v>
      </c>
      <c r="D31" s="1" t="s">
        <v>28</v>
      </c>
      <c r="E31">
        <v>0.14962617395581243</v>
      </c>
    </row>
    <row r="32" spans="1:6">
      <c r="A32" s="1">
        <v>143</v>
      </c>
      <c r="B32" s="1" t="s">
        <v>113</v>
      </c>
      <c r="C32" s="1" t="s">
        <v>96</v>
      </c>
      <c r="D32" s="1" t="s">
        <v>28</v>
      </c>
      <c r="E32">
        <v>-0.53580160983616776</v>
      </c>
      <c r="F32">
        <v>2.0637566747596532</v>
      </c>
    </row>
    <row r="33" spans="1:6">
      <c r="A33" s="1">
        <v>146</v>
      </c>
      <c r="B33" s="1" t="s">
        <v>114</v>
      </c>
      <c r="C33" s="1" t="s">
        <v>98</v>
      </c>
      <c r="D33" s="1" t="s">
        <v>28</v>
      </c>
      <c r="E33">
        <v>0.33396910640309446</v>
      </c>
      <c r="F33">
        <v>1.6878238638291776</v>
      </c>
    </row>
    <row r="34" spans="1:6">
      <c r="A34" s="1">
        <v>147</v>
      </c>
      <c r="B34" s="1" t="s">
        <v>64</v>
      </c>
      <c r="C34" s="1" t="s">
        <v>98</v>
      </c>
      <c r="D34" s="1" t="s">
        <v>28</v>
      </c>
      <c r="E34">
        <v>9.7035962511594354E-2</v>
      </c>
      <c r="F34">
        <v>0.94238723659542933</v>
      </c>
    </row>
    <row r="35" spans="1:6">
      <c r="A35" s="1">
        <v>4</v>
      </c>
      <c r="B35" s="1" t="s">
        <v>115</v>
      </c>
      <c r="C35" s="1" t="s">
        <v>116</v>
      </c>
      <c r="D35" s="1" t="s">
        <v>28</v>
      </c>
      <c r="E35">
        <v>0.95131032497519519</v>
      </c>
    </row>
    <row r="36" spans="1:6">
      <c r="A36" s="1">
        <v>5</v>
      </c>
      <c r="B36" s="1" t="s">
        <v>115</v>
      </c>
      <c r="C36" s="1" t="s">
        <v>116</v>
      </c>
      <c r="D36" s="1" t="s">
        <v>28</v>
      </c>
      <c r="E36">
        <v>0.84706926283220207</v>
      </c>
    </row>
    <row r="37" spans="1:6">
      <c r="A37" s="1">
        <v>6</v>
      </c>
      <c r="B37" s="1" t="s">
        <v>117</v>
      </c>
      <c r="C37" s="1" t="s">
        <v>116</v>
      </c>
      <c r="D37" s="1" t="s">
        <v>28</v>
      </c>
      <c r="E37">
        <v>0.79534269287461501</v>
      </c>
    </row>
    <row r="38" spans="1:6">
      <c r="A38" s="1">
        <v>7</v>
      </c>
      <c r="B38" s="1" t="s">
        <v>117</v>
      </c>
      <c r="C38" s="1" t="s">
        <v>116</v>
      </c>
      <c r="D38" s="1" t="s">
        <v>28</v>
      </c>
      <c r="E38">
        <v>0.55273502684320031</v>
      </c>
    </row>
    <row r="39" spans="1:6">
      <c r="A39" s="1">
        <v>8</v>
      </c>
      <c r="B39" s="1" t="s">
        <v>118</v>
      </c>
      <c r="C39" s="1" t="s">
        <v>119</v>
      </c>
      <c r="D39" s="1" t="s">
        <v>28</v>
      </c>
      <c r="E39">
        <v>0.47610994767749631</v>
      </c>
    </row>
    <row r="40" spans="1:6">
      <c r="A40" s="1">
        <v>9</v>
      </c>
      <c r="B40" s="1" t="s">
        <v>120</v>
      </c>
      <c r="C40" s="1" t="s">
        <v>119</v>
      </c>
      <c r="D40" s="1" t="s">
        <v>28</v>
      </c>
      <c r="E40">
        <v>8.9657871930535399E-2</v>
      </c>
    </row>
    <row r="41" spans="1:6">
      <c r="A41" s="1">
        <v>10</v>
      </c>
      <c r="B41" s="1" t="s">
        <v>121</v>
      </c>
      <c r="C41" s="1" t="s">
        <v>119</v>
      </c>
      <c r="D41" s="1" t="s">
        <v>28</v>
      </c>
      <c r="E41">
        <v>8.6728003509824153E-2</v>
      </c>
    </row>
    <row r="42" spans="1:6">
      <c r="A42" s="1">
        <v>11</v>
      </c>
      <c r="B42" s="1" t="s">
        <v>122</v>
      </c>
      <c r="C42" s="1" t="s">
        <v>123</v>
      </c>
      <c r="D42" s="1" t="s">
        <v>28</v>
      </c>
      <c r="E42">
        <v>0.23704645648320125</v>
      </c>
    </row>
    <row r="43" spans="1:6">
      <c r="A43" s="1">
        <v>88</v>
      </c>
      <c r="B43" s="1" t="s">
        <v>124</v>
      </c>
      <c r="C43" s="1" t="s">
        <v>91</v>
      </c>
      <c r="D43" s="1" t="s">
        <v>28</v>
      </c>
      <c r="E43">
        <v>0.71559336938977536</v>
      </c>
      <c r="F43">
        <v>1.8642196559573156</v>
      </c>
    </row>
    <row r="44" spans="1:6">
      <c r="A44" s="1">
        <v>90</v>
      </c>
      <c r="B44" s="1" t="s">
        <v>125</v>
      </c>
      <c r="C44" s="1" t="s">
        <v>91</v>
      </c>
      <c r="D44" s="1" t="s">
        <v>28</v>
      </c>
      <c r="E44">
        <v>0.6552376074867251</v>
      </c>
      <c r="F44">
        <v>1.2894805514305308</v>
      </c>
    </row>
    <row r="45" spans="1:6">
      <c r="A45" s="1">
        <v>93</v>
      </c>
      <c r="B45" s="1" t="s">
        <v>126</v>
      </c>
      <c r="C45" s="1" t="s">
        <v>105</v>
      </c>
      <c r="D45" s="1" t="s">
        <v>28</v>
      </c>
      <c r="E45">
        <v>0.76141312123003413</v>
      </c>
    </row>
    <row r="46" spans="1:6">
      <c r="A46" s="1">
        <v>94</v>
      </c>
      <c r="B46" s="1" t="s">
        <v>127</v>
      </c>
      <c r="C46" s="1" t="s">
        <v>105</v>
      </c>
      <c r="D46" s="1" t="s">
        <v>28</v>
      </c>
      <c r="E46">
        <v>0.94868047467580618</v>
      </c>
    </row>
    <row r="47" spans="1:6">
      <c r="A47" s="1">
        <v>95</v>
      </c>
      <c r="B47" s="1" t="s">
        <v>128</v>
      </c>
      <c r="C47" s="1" t="s">
        <v>105</v>
      </c>
      <c r="D47" s="1" t="s">
        <v>28</v>
      </c>
      <c r="E47">
        <v>0.24019730588003732</v>
      </c>
    </row>
    <row r="48" spans="1:6">
      <c r="A48" s="1">
        <v>96</v>
      </c>
      <c r="B48" s="1" t="s">
        <v>129</v>
      </c>
      <c r="C48" s="1" t="s">
        <v>105</v>
      </c>
      <c r="D48" s="1" t="s">
        <v>28</v>
      </c>
      <c r="E48">
        <v>0.41204342346828698</v>
      </c>
    </row>
    <row r="49" spans="1:6">
      <c r="A49" s="1">
        <v>98</v>
      </c>
      <c r="B49" s="1" t="s">
        <v>130</v>
      </c>
      <c r="C49" s="1" t="s">
        <v>131</v>
      </c>
      <c r="D49" s="1" t="s">
        <v>28</v>
      </c>
      <c r="E49">
        <v>6.7004228780473796E-2</v>
      </c>
    </row>
    <row r="50" spans="1:6">
      <c r="A50" s="1">
        <v>114</v>
      </c>
      <c r="B50" s="1" t="s">
        <v>132</v>
      </c>
      <c r="C50" s="1" t="s">
        <v>133</v>
      </c>
      <c r="D50" s="1" t="s">
        <v>28</v>
      </c>
      <c r="E50">
        <v>1.7685420180518705</v>
      </c>
      <c r="F50">
        <v>1.6577708292247382</v>
      </c>
    </row>
    <row r="51" spans="1:6">
      <c r="A51" s="1">
        <v>117</v>
      </c>
      <c r="B51" s="1" t="s">
        <v>134</v>
      </c>
      <c r="C51" s="1" t="s">
        <v>110</v>
      </c>
      <c r="D51" s="1" t="s">
        <v>28</v>
      </c>
      <c r="E51">
        <v>0.74169922114211084</v>
      </c>
    </row>
    <row r="52" spans="1:6">
      <c r="A52" s="1">
        <v>118</v>
      </c>
      <c r="B52" s="1" t="s">
        <v>135</v>
      </c>
      <c r="C52" s="1" t="s">
        <v>110</v>
      </c>
      <c r="D52" s="1" t="s">
        <v>28</v>
      </c>
      <c r="E52">
        <v>0.94627662736441165</v>
      </c>
    </row>
    <row r="53" spans="1:6">
      <c r="A53" s="1">
        <v>119</v>
      </c>
      <c r="B53" s="1" t="s">
        <v>136</v>
      </c>
      <c r="C53" s="1" t="s">
        <v>110</v>
      </c>
      <c r="D53" s="1" t="s">
        <v>28</v>
      </c>
      <c r="E53">
        <v>1.0134900352512746</v>
      </c>
    </row>
    <row r="54" spans="1:6">
      <c r="A54" s="1">
        <v>120</v>
      </c>
      <c r="B54" s="1" t="s">
        <v>137</v>
      </c>
      <c r="C54" s="1" t="s">
        <v>110</v>
      </c>
      <c r="D54" s="1" t="s">
        <v>28</v>
      </c>
      <c r="E54">
        <v>0.45774125267353538</v>
      </c>
    </row>
    <row r="55" spans="1:6">
      <c r="A55" s="1">
        <v>121</v>
      </c>
      <c r="B55" s="1" t="s">
        <v>138</v>
      </c>
      <c r="C55" s="1" t="s">
        <v>110</v>
      </c>
      <c r="D55" s="1" t="s">
        <v>28</v>
      </c>
      <c r="E55">
        <v>0.77172728068280239</v>
      </c>
    </row>
    <row r="56" spans="1:6">
      <c r="A56" s="1">
        <v>130</v>
      </c>
      <c r="B56" s="1">
        <v>0.25</v>
      </c>
      <c r="C56" s="1" t="s">
        <v>139</v>
      </c>
      <c r="D56" s="1" t="s">
        <v>28</v>
      </c>
      <c r="E56">
        <v>0.50796152615134049</v>
      </c>
    </row>
    <row r="57" spans="1:6">
      <c r="A57" s="1">
        <v>131</v>
      </c>
      <c r="B57" s="1">
        <v>11</v>
      </c>
      <c r="C57" s="1" t="s">
        <v>139</v>
      </c>
      <c r="D57" s="1" t="s">
        <v>28</v>
      </c>
      <c r="E57">
        <v>0.53964628957418403</v>
      </c>
    </row>
    <row r="58" spans="1:6">
      <c r="A58" s="1">
        <v>132</v>
      </c>
      <c r="B58" s="1">
        <v>150</v>
      </c>
      <c r="C58" s="1" t="s">
        <v>139</v>
      </c>
      <c r="D58" s="1" t="s">
        <v>28</v>
      </c>
      <c r="E58">
        <v>0.43941554747771189</v>
      </c>
    </row>
    <row r="59" spans="1:6">
      <c r="A59" s="1">
        <v>133</v>
      </c>
      <c r="B59" s="1">
        <v>225</v>
      </c>
      <c r="C59" s="1" t="s">
        <v>139</v>
      </c>
      <c r="D59" s="1" t="s">
        <v>28</v>
      </c>
      <c r="E59">
        <v>3.4304803691990238E-2</v>
      </c>
    </row>
    <row r="60" spans="1:6">
      <c r="A60" s="1">
        <v>134</v>
      </c>
      <c r="B60" s="1">
        <v>1200</v>
      </c>
      <c r="C60" s="1" t="s">
        <v>139</v>
      </c>
      <c r="D60" s="1" t="s">
        <v>28</v>
      </c>
      <c r="E60">
        <v>0.45799430512000494</v>
      </c>
    </row>
    <row r="61" spans="1:6">
      <c r="A61" s="1">
        <v>153</v>
      </c>
      <c r="B61" s="1" t="s">
        <v>140</v>
      </c>
      <c r="C61" s="1" t="s">
        <v>141</v>
      </c>
      <c r="D61" s="1" t="s">
        <v>28</v>
      </c>
      <c r="E61">
        <v>0.51096561396690532</v>
      </c>
      <c r="F61">
        <v>1.6564932393098157</v>
      </c>
    </row>
    <row r="62" spans="1:6">
      <c r="A62" s="1">
        <v>154</v>
      </c>
      <c r="B62" s="1" t="s">
        <v>142</v>
      </c>
      <c r="C62" s="1" t="s">
        <v>141</v>
      </c>
      <c r="D62" s="1" t="s">
        <v>28</v>
      </c>
      <c r="E62">
        <v>-2.1022080918701985E-3</v>
      </c>
      <c r="F62">
        <v>1.4772313561119927</v>
      </c>
    </row>
    <row r="63" spans="1:6">
      <c r="A63" s="1">
        <v>155</v>
      </c>
      <c r="B63" s="1" t="s">
        <v>143</v>
      </c>
      <c r="C63" s="1" t="s">
        <v>141</v>
      </c>
      <c r="D63" s="1" t="s">
        <v>28</v>
      </c>
      <c r="E63">
        <v>7.1742037480004529E-3</v>
      </c>
      <c r="F63">
        <v>2.2038028926963418</v>
      </c>
    </row>
    <row r="64" spans="1:6">
      <c r="A64" s="1">
        <v>17</v>
      </c>
      <c r="B64" s="1" t="s">
        <v>172</v>
      </c>
      <c r="C64" s="1" t="s">
        <v>133</v>
      </c>
      <c r="D64" s="1" t="s">
        <v>28</v>
      </c>
      <c r="E64">
        <v>0.48992879805300549</v>
      </c>
    </row>
    <row r="65" spans="1:6">
      <c r="A65" s="1">
        <v>18</v>
      </c>
      <c r="B65" s="1" t="s">
        <v>173</v>
      </c>
      <c r="C65" s="1" t="s">
        <v>133</v>
      </c>
      <c r="D65" s="1" t="s">
        <v>28</v>
      </c>
      <c r="E65">
        <v>0.71569114499483977</v>
      </c>
    </row>
    <row r="66" spans="1:6">
      <c r="A66" s="1">
        <v>105</v>
      </c>
      <c r="B66" s="1" t="s">
        <v>174</v>
      </c>
      <c r="C66" s="1" t="s">
        <v>175</v>
      </c>
      <c r="D66" s="1" t="s">
        <v>28</v>
      </c>
      <c r="E66">
        <v>0.73284854741149741</v>
      </c>
    </row>
    <row r="67" spans="1:6">
      <c r="A67" s="1">
        <v>122</v>
      </c>
      <c r="B67" s="1" t="s">
        <v>176</v>
      </c>
      <c r="C67" s="1" t="s">
        <v>110</v>
      </c>
      <c r="D67" s="1" t="s">
        <v>28</v>
      </c>
      <c r="E67">
        <v>0.15956456967133845</v>
      </c>
    </row>
    <row r="68" spans="1:6">
      <c r="A68" s="1">
        <v>102</v>
      </c>
      <c r="B68" s="1" t="s">
        <v>130</v>
      </c>
      <c r="C68" s="1" t="s">
        <v>177</v>
      </c>
      <c r="D68" s="1" t="s">
        <v>28</v>
      </c>
      <c r="E68">
        <v>1.6298873893015098</v>
      </c>
    </row>
    <row r="69" spans="1:6">
      <c r="A69" s="1">
        <v>108</v>
      </c>
      <c r="B69" s="1" t="s">
        <v>178</v>
      </c>
      <c r="C69" s="1" t="s">
        <v>179</v>
      </c>
      <c r="D69" s="1" t="s">
        <v>28</v>
      </c>
      <c r="E69">
        <v>1.5738314599647825</v>
      </c>
    </row>
    <row r="70" spans="1:6">
      <c r="A70" s="1">
        <v>109</v>
      </c>
      <c r="B70" s="1" t="s">
        <v>180</v>
      </c>
      <c r="C70" s="1" t="s">
        <v>181</v>
      </c>
      <c r="D70" s="1" t="s">
        <v>28</v>
      </c>
      <c r="E70">
        <v>0.71191986588322886</v>
      </c>
    </row>
    <row r="71" spans="1:6">
      <c r="A71" s="1">
        <v>1</v>
      </c>
      <c r="B71" s="1" t="s">
        <v>182</v>
      </c>
      <c r="C71" s="1" t="s">
        <v>70</v>
      </c>
      <c r="D71" s="1" t="s">
        <v>28</v>
      </c>
      <c r="E71">
        <v>1.2652842490490397</v>
      </c>
    </row>
    <row r="72" spans="1:6">
      <c r="A72" s="1">
        <v>2</v>
      </c>
      <c r="B72" s="1" t="s">
        <v>183</v>
      </c>
      <c r="C72" s="1" t="s">
        <v>184</v>
      </c>
      <c r="D72" s="1" t="s">
        <v>28</v>
      </c>
      <c r="E72">
        <v>1.5620947009235797</v>
      </c>
      <c r="F72">
        <v>1.1897014512883641</v>
      </c>
    </row>
    <row r="73" spans="1:6">
      <c r="A73" s="1">
        <v>20</v>
      </c>
      <c r="B73" s="1" t="s">
        <v>185</v>
      </c>
      <c r="C73" s="1" t="s">
        <v>186</v>
      </c>
      <c r="D73" s="1" t="s">
        <v>28</v>
      </c>
      <c r="E73">
        <v>1.8637544963992028</v>
      </c>
    </row>
    <row r="74" spans="1:6">
      <c r="A74" s="1">
        <v>22</v>
      </c>
      <c r="B74" s="1" t="s">
        <v>187</v>
      </c>
      <c r="C74" s="1" t="s">
        <v>188</v>
      </c>
      <c r="D74" s="1" t="s">
        <v>28</v>
      </c>
      <c r="E74">
        <v>1.5923934778248419</v>
      </c>
    </row>
    <row r="75" spans="1:6">
      <c r="A75" s="1">
        <v>23</v>
      </c>
      <c r="B75" s="1" t="s">
        <v>187</v>
      </c>
      <c r="C75" s="1" t="s">
        <v>189</v>
      </c>
      <c r="D75" s="1" t="s">
        <v>28</v>
      </c>
      <c r="E75">
        <v>1.17877806569138</v>
      </c>
    </row>
    <row r="76" spans="1:6">
      <c r="A76" s="1">
        <v>27</v>
      </c>
      <c r="B76" s="1" t="s">
        <v>28</v>
      </c>
      <c r="C76" s="1" t="s">
        <v>190</v>
      </c>
      <c r="D76" s="1" t="s">
        <v>28</v>
      </c>
      <c r="E76">
        <v>0.907249987222006</v>
      </c>
    </row>
    <row r="77" spans="1:6">
      <c r="A77" s="1">
        <v>29</v>
      </c>
      <c r="B77" s="1">
        <v>1</v>
      </c>
      <c r="C77" s="1" t="s">
        <v>191</v>
      </c>
      <c r="D77" s="1" t="s">
        <v>28</v>
      </c>
      <c r="E77">
        <v>0.94390589890712839</v>
      </c>
    </row>
    <row r="78" spans="1:6">
      <c r="A78" s="1">
        <v>30</v>
      </c>
      <c r="B78" s="1">
        <v>2</v>
      </c>
      <c r="C78" s="1" t="s">
        <v>191</v>
      </c>
      <c r="D78" s="1" t="s">
        <v>28</v>
      </c>
      <c r="E78">
        <v>1.1786549963416462</v>
      </c>
    </row>
    <row r="79" spans="1:6">
      <c r="A79" s="1">
        <v>31</v>
      </c>
      <c r="B79" s="1">
        <v>3</v>
      </c>
      <c r="C79" s="1" t="s">
        <v>191</v>
      </c>
      <c r="D79" s="1" t="s">
        <v>28</v>
      </c>
      <c r="E79">
        <v>1.0043016091968684</v>
      </c>
    </row>
    <row r="80" spans="1:6">
      <c r="A80" s="1">
        <v>32</v>
      </c>
      <c r="B80" s="1">
        <v>4</v>
      </c>
      <c r="C80" s="1" t="s">
        <v>191</v>
      </c>
      <c r="D80" s="1" t="s">
        <v>28</v>
      </c>
      <c r="E80">
        <v>1.1118575154181303</v>
      </c>
    </row>
    <row r="81" spans="1:5">
      <c r="A81" s="1">
        <v>33</v>
      </c>
      <c r="B81" s="1">
        <v>5</v>
      </c>
      <c r="C81" s="1" t="s">
        <v>191</v>
      </c>
      <c r="D81" s="1" t="s">
        <v>28</v>
      </c>
      <c r="E81">
        <v>1.1474024528375417</v>
      </c>
    </row>
    <row r="82" spans="1:5">
      <c r="A82" s="1">
        <v>34</v>
      </c>
      <c r="B82" s="1">
        <v>6</v>
      </c>
      <c r="C82" s="1" t="s">
        <v>191</v>
      </c>
      <c r="D82" s="1" t="s">
        <v>28</v>
      </c>
      <c r="E82">
        <v>1.1505720275988207</v>
      </c>
    </row>
    <row r="83" spans="1:5">
      <c r="A83" s="1">
        <v>35</v>
      </c>
      <c r="B83" s="1">
        <v>7</v>
      </c>
      <c r="C83" s="1" t="s">
        <v>191</v>
      </c>
      <c r="D83" s="1" t="s">
        <v>28</v>
      </c>
      <c r="E83">
        <v>1.1052568313867783</v>
      </c>
    </row>
    <row r="84" spans="1:5">
      <c r="A84" s="1">
        <v>36</v>
      </c>
      <c r="B84" s="1">
        <v>8</v>
      </c>
      <c r="C84" s="1" t="s">
        <v>191</v>
      </c>
      <c r="D84" s="1" t="s">
        <v>28</v>
      </c>
      <c r="E84">
        <v>1.1817271953786161</v>
      </c>
    </row>
    <row r="85" spans="1:5">
      <c r="A85" s="1">
        <v>37</v>
      </c>
      <c r="B85" s="1">
        <v>9</v>
      </c>
      <c r="C85" s="1" t="s">
        <v>191</v>
      </c>
      <c r="D85" s="1" t="s">
        <v>28</v>
      </c>
      <c r="E85">
        <v>1.0260415958332743</v>
      </c>
    </row>
    <row r="86" spans="1:5">
      <c r="A86" s="1">
        <v>38</v>
      </c>
      <c r="B86" s="1">
        <v>10</v>
      </c>
      <c r="C86" s="1" t="s">
        <v>191</v>
      </c>
      <c r="D86" s="1" t="s">
        <v>28</v>
      </c>
      <c r="E86">
        <v>0.90421815063988586</v>
      </c>
    </row>
    <row r="87" spans="1:5">
      <c r="A87" s="1">
        <v>39</v>
      </c>
      <c r="B87" s="1">
        <v>11</v>
      </c>
      <c r="C87" s="1" t="s">
        <v>191</v>
      </c>
      <c r="D87" s="1" t="s">
        <v>28</v>
      </c>
      <c r="E87">
        <v>1.1631508098056809</v>
      </c>
    </row>
    <row r="88" spans="1:5">
      <c r="A88" s="1">
        <v>40</v>
      </c>
      <c r="B88" s="1">
        <v>12</v>
      </c>
      <c r="C88" s="1" t="s">
        <v>191</v>
      </c>
      <c r="D88" s="1" t="s">
        <v>28</v>
      </c>
      <c r="E88">
        <v>0.81093021621632877</v>
      </c>
    </row>
    <row r="89" spans="1:5">
      <c r="A89" s="1">
        <v>41</v>
      </c>
      <c r="B89" s="1">
        <v>13</v>
      </c>
      <c r="C89" s="1" t="s">
        <v>191</v>
      </c>
      <c r="D89" s="1" t="s">
        <v>28</v>
      </c>
      <c r="E89">
        <v>0.87129336594341933</v>
      </c>
    </row>
    <row r="90" spans="1:5">
      <c r="A90" s="1">
        <v>42</v>
      </c>
      <c r="B90" s="1">
        <v>14</v>
      </c>
      <c r="C90" s="1" t="s">
        <v>191</v>
      </c>
      <c r="D90" s="1" t="s">
        <v>28</v>
      </c>
      <c r="E90">
        <v>1.0750024230289761</v>
      </c>
    </row>
    <row r="91" spans="1:5">
      <c r="A91" s="1">
        <v>43</v>
      </c>
      <c r="B91" s="1">
        <v>15</v>
      </c>
      <c r="C91" s="1" t="s">
        <v>191</v>
      </c>
      <c r="D91" s="1" t="s">
        <v>28</v>
      </c>
      <c r="E91">
        <v>1.091923300517313</v>
      </c>
    </row>
    <row r="92" spans="1:5">
      <c r="A92" s="1">
        <v>44</v>
      </c>
      <c r="B92" s="1">
        <v>16</v>
      </c>
      <c r="C92" s="1" t="s">
        <v>191</v>
      </c>
      <c r="D92" s="1" t="s">
        <v>28</v>
      </c>
      <c r="E92">
        <v>0.97077891715822484</v>
      </c>
    </row>
    <row r="93" spans="1:5">
      <c r="A93" s="1">
        <v>45</v>
      </c>
      <c r="B93" s="1">
        <v>17</v>
      </c>
      <c r="C93" s="1" t="s">
        <v>191</v>
      </c>
      <c r="D93" s="1" t="s">
        <v>28</v>
      </c>
      <c r="E93">
        <v>1.2725655957915476</v>
      </c>
    </row>
    <row r="94" spans="1:5">
      <c r="A94" s="1">
        <v>46</v>
      </c>
      <c r="B94" s="1">
        <v>18</v>
      </c>
      <c r="C94" s="1" t="s">
        <v>191</v>
      </c>
      <c r="D94" s="1" t="s">
        <v>28</v>
      </c>
      <c r="E94">
        <v>0.87962674750256364</v>
      </c>
    </row>
    <row r="95" spans="1:5">
      <c r="A95" s="1">
        <v>47</v>
      </c>
      <c r="B95" s="1">
        <v>19</v>
      </c>
      <c r="C95" s="1" t="s">
        <v>191</v>
      </c>
      <c r="D95" s="1" t="s">
        <v>28</v>
      </c>
      <c r="E95">
        <v>1.0079579203999789</v>
      </c>
    </row>
    <row r="96" spans="1:5">
      <c r="A96" s="1">
        <v>48</v>
      </c>
      <c r="B96" s="1">
        <v>20</v>
      </c>
      <c r="C96" s="1" t="s">
        <v>191</v>
      </c>
      <c r="D96" s="1" t="s">
        <v>28</v>
      </c>
      <c r="E96">
        <v>0.76080582903376015</v>
      </c>
    </row>
    <row r="97" spans="1:5">
      <c r="A97" s="1">
        <v>49</v>
      </c>
      <c r="B97" s="1">
        <v>21</v>
      </c>
      <c r="C97" s="1" t="s">
        <v>191</v>
      </c>
      <c r="D97" s="1" t="s">
        <v>28</v>
      </c>
      <c r="E97">
        <v>1.2383742310432684</v>
      </c>
    </row>
    <row r="98" spans="1:5">
      <c r="A98" s="1">
        <v>50</v>
      </c>
      <c r="B98" s="1">
        <v>22</v>
      </c>
      <c r="C98" s="1" t="s">
        <v>191</v>
      </c>
      <c r="D98" s="1" t="s">
        <v>28</v>
      </c>
      <c r="E98">
        <v>1.2029723039923526</v>
      </c>
    </row>
    <row r="99" spans="1:5">
      <c r="A99" s="1">
        <v>52</v>
      </c>
      <c r="B99" s="1">
        <v>24</v>
      </c>
      <c r="C99" s="1" t="s">
        <v>191</v>
      </c>
      <c r="D99" s="1" t="s">
        <v>28</v>
      </c>
      <c r="E99">
        <v>1.0750024230289761</v>
      </c>
    </row>
    <row r="100" spans="1:5">
      <c r="A100" s="1">
        <v>53</v>
      </c>
      <c r="B100" s="1">
        <v>25</v>
      </c>
      <c r="C100" s="1" t="s">
        <v>191</v>
      </c>
      <c r="D100" s="1" t="s">
        <v>28</v>
      </c>
      <c r="E100">
        <v>0.74193734472937733</v>
      </c>
    </row>
    <row r="101" spans="1:5">
      <c r="A101" s="1">
        <v>54</v>
      </c>
      <c r="B101" s="1">
        <v>26</v>
      </c>
      <c r="C101" s="1" t="s">
        <v>191</v>
      </c>
      <c r="D101" s="1" t="s">
        <v>28</v>
      </c>
      <c r="E101">
        <v>0.3293037471426003</v>
      </c>
    </row>
    <row r="102" spans="1:5">
      <c r="A102" s="1">
        <v>55</v>
      </c>
      <c r="B102" s="1">
        <v>27</v>
      </c>
      <c r="C102" s="1" t="s">
        <v>191</v>
      </c>
      <c r="D102" s="1" t="s">
        <v>28</v>
      </c>
      <c r="E102">
        <v>1.0784095813505903</v>
      </c>
    </row>
    <row r="103" spans="1:5">
      <c r="A103" s="1">
        <v>56</v>
      </c>
      <c r="B103" s="1">
        <v>28</v>
      </c>
      <c r="C103" s="1" t="s">
        <v>191</v>
      </c>
      <c r="D103" s="1" t="s">
        <v>28</v>
      </c>
      <c r="E103">
        <v>0.78845736036427028</v>
      </c>
    </row>
    <row r="104" spans="1:5">
      <c r="A104" s="1">
        <v>57</v>
      </c>
      <c r="B104" s="1">
        <v>29</v>
      </c>
      <c r="C104" s="1" t="s">
        <v>191</v>
      </c>
      <c r="D104" s="1" t="s">
        <v>28</v>
      </c>
      <c r="E104">
        <v>1.33500106673234</v>
      </c>
    </row>
    <row r="105" spans="1:5">
      <c r="A105" s="1">
        <v>58</v>
      </c>
      <c r="B105" s="1">
        <v>30</v>
      </c>
      <c r="C105" s="1" t="s">
        <v>191</v>
      </c>
      <c r="D105" s="1" t="s">
        <v>28</v>
      </c>
      <c r="E105">
        <v>1.1118575154181303</v>
      </c>
    </row>
    <row r="106" spans="1:5">
      <c r="A106" s="1">
        <v>59</v>
      </c>
      <c r="B106" s="1">
        <v>31</v>
      </c>
      <c r="C106" s="1" t="s">
        <v>191</v>
      </c>
      <c r="D106" s="1" t="s">
        <v>28</v>
      </c>
      <c r="E106">
        <v>1.1600209167967532</v>
      </c>
    </row>
    <row r="107" spans="1:5">
      <c r="A107" s="1">
        <v>60</v>
      </c>
      <c r="B107" s="1">
        <v>32</v>
      </c>
      <c r="C107" s="1" t="s">
        <v>191</v>
      </c>
      <c r="D107" s="1" t="s">
        <v>28</v>
      </c>
      <c r="E107">
        <v>1.0818051703517284</v>
      </c>
    </row>
    <row r="108" spans="1:5">
      <c r="A108" s="1">
        <v>61</v>
      </c>
      <c r="B108" s="1">
        <v>33</v>
      </c>
      <c r="C108" s="1" t="s">
        <v>191</v>
      </c>
      <c r="D108" s="1" t="s">
        <v>28</v>
      </c>
      <c r="E108">
        <v>1.1052568313867783</v>
      </c>
    </row>
    <row r="109" spans="1:5">
      <c r="A109" s="1">
        <v>62</v>
      </c>
      <c r="B109" s="1">
        <v>34</v>
      </c>
      <c r="C109" s="1" t="s">
        <v>191</v>
      </c>
      <c r="D109" s="1" t="s">
        <v>28</v>
      </c>
      <c r="E109">
        <v>1.0473189942805592</v>
      </c>
    </row>
    <row r="110" spans="1:5">
      <c r="A110" s="1">
        <v>63</v>
      </c>
      <c r="B110" s="1">
        <v>35</v>
      </c>
      <c r="C110" s="1" t="s">
        <v>191</v>
      </c>
      <c r="D110" s="1" t="s">
        <v>28</v>
      </c>
      <c r="E110">
        <v>1.7783364488959144</v>
      </c>
    </row>
    <row r="111" spans="1:5">
      <c r="A111" s="1">
        <v>64</v>
      </c>
      <c r="B111" s="1" t="s">
        <v>192</v>
      </c>
      <c r="C111" s="1" t="s">
        <v>193</v>
      </c>
      <c r="D111" s="1" t="s">
        <v>28</v>
      </c>
      <c r="E111">
        <v>1.6964959550015417</v>
      </c>
    </row>
    <row r="112" spans="1:5">
      <c r="A112" s="1">
        <v>65</v>
      </c>
      <c r="B112" s="1" t="s">
        <v>194</v>
      </c>
      <c r="C112" s="1" t="s">
        <v>193</v>
      </c>
      <c r="D112" s="1" t="s">
        <v>28</v>
      </c>
      <c r="E112">
        <v>2.220387565362647</v>
      </c>
    </row>
    <row r="113" spans="1:6">
      <c r="A113" s="1">
        <v>66</v>
      </c>
      <c r="B113" s="1" t="s">
        <v>195</v>
      </c>
      <c r="C113" s="1" t="s">
        <v>193</v>
      </c>
      <c r="D113" s="1" t="s">
        <v>28</v>
      </c>
      <c r="E113">
        <v>2.0023984971815239</v>
      </c>
    </row>
    <row r="114" spans="1:6">
      <c r="A114" s="1">
        <v>67</v>
      </c>
      <c r="B114" s="1" t="s">
        <v>196</v>
      </c>
      <c r="C114" s="1" t="s">
        <v>193</v>
      </c>
      <c r="D114" s="1" t="s">
        <v>28</v>
      </c>
      <c r="E114">
        <v>2.2196490369554707</v>
      </c>
    </row>
    <row r="115" spans="1:6">
      <c r="A115" s="1">
        <v>73</v>
      </c>
      <c r="B115" s="1" t="s">
        <v>197</v>
      </c>
      <c r="C115" s="1" t="s">
        <v>198</v>
      </c>
      <c r="D115" s="1" t="s">
        <v>28</v>
      </c>
      <c r="E115">
        <v>1.7389914036893994</v>
      </c>
    </row>
    <row r="116" spans="1:6">
      <c r="A116" s="1">
        <v>74</v>
      </c>
      <c r="B116" s="1" t="s">
        <v>199</v>
      </c>
      <c r="C116" s="1" t="s">
        <v>198</v>
      </c>
      <c r="D116" s="1" t="s">
        <v>28</v>
      </c>
      <c r="E116">
        <v>1.2892326482767593</v>
      </c>
    </row>
    <row r="117" spans="1:6">
      <c r="A117" s="1">
        <v>75</v>
      </c>
      <c r="B117" s="1" t="s">
        <v>200</v>
      </c>
      <c r="C117" s="1" t="s">
        <v>201</v>
      </c>
      <c r="D117" s="1" t="s">
        <v>28</v>
      </c>
      <c r="E117">
        <v>1.3102229241685952</v>
      </c>
    </row>
    <row r="118" spans="1:6">
      <c r="A118" s="1">
        <v>101</v>
      </c>
      <c r="B118" s="1" t="s">
        <v>130</v>
      </c>
      <c r="C118" s="1" t="s">
        <v>202</v>
      </c>
      <c r="D118" s="1" t="s">
        <v>28</v>
      </c>
      <c r="E118">
        <v>1.1609609137326451</v>
      </c>
    </row>
    <row r="119" spans="1:6">
      <c r="A119" s="1">
        <v>126</v>
      </c>
      <c r="B119" s="1" t="s">
        <v>203</v>
      </c>
      <c r="C119" s="1" t="s">
        <v>204</v>
      </c>
      <c r="D119" s="1" t="s">
        <v>28</v>
      </c>
      <c r="E119">
        <v>0.99439926254042565</v>
      </c>
    </row>
    <row r="120" spans="1:6">
      <c r="A120" s="1">
        <v>127</v>
      </c>
      <c r="B120" s="1" t="s">
        <v>205</v>
      </c>
      <c r="C120" s="1" t="s">
        <v>204</v>
      </c>
      <c r="D120" s="1" t="s">
        <v>28</v>
      </c>
      <c r="E120">
        <v>1.1962228508658745</v>
      </c>
    </row>
    <row r="121" spans="1:6">
      <c r="A121" s="1">
        <v>128</v>
      </c>
      <c r="B121" s="1" t="s">
        <v>206</v>
      </c>
      <c r="C121" s="1" t="s">
        <v>207</v>
      </c>
      <c r="D121" s="1" t="s">
        <v>28</v>
      </c>
      <c r="E121">
        <v>1.0561917950063551</v>
      </c>
    </row>
    <row r="122" spans="1:6">
      <c r="A122" s="1">
        <v>129</v>
      </c>
      <c r="B122" s="1" t="s">
        <v>208</v>
      </c>
      <c r="C122" s="1" t="s">
        <v>207</v>
      </c>
      <c r="D122" s="1" t="s">
        <v>209</v>
      </c>
      <c r="E122">
        <v>2.1503425914360887</v>
      </c>
    </row>
    <row r="123" spans="1:6">
      <c r="A123" s="1">
        <v>21</v>
      </c>
      <c r="B123" s="1" t="s">
        <v>210</v>
      </c>
      <c r="C123" s="1" t="s">
        <v>186</v>
      </c>
      <c r="D123" s="1" t="s">
        <v>28</v>
      </c>
      <c r="E123">
        <v>2.2381958940406954</v>
      </c>
    </row>
    <row r="124" spans="1:6">
      <c r="A124" s="1">
        <v>19</v>
      </c>
      <c r="B124" s="1" t="s">
        <v>211</v>
      </c>
      <c r="C124" s="1" t="s">
        <v>186</v>
      </c>
      <c r="D124" s="1" t="s">
        <v>28</v>
      </c>
      <c r="E124">
        <v>1.8475252471339123</v>
      </c>
    </row>
    <row r="125" spans="1:6">
      <c r="A125" s="1">
        <v>172</v>
      </c>
      <c r="B125" s="1" t="s">
        <v>212</v>
      </c>
      <c r="C125" s="35" t="s">
        <v>213</v>
      </c>
      <c r="D125" s="1" t="s">
        <v>28</v>
      </c>
      <c r="E125">
        <v>1.7653299323910745</v>
      </c>
    </row>
    <row r="126" spans="1:6">
      <c r="A126" s="1">
        <v>76</v>
      </c>
      <c r="B126" s="1" t="s">
        <v>54</v>
      </c>
      <c r="C126" s="1" t="s">
        <v>31</v>
      </c>
      <c r="D126" s="1" t="s">
        <v>29</v>
      </c>
      <c r="E126">
        <v>0.82132049428292808</v>
      </c>
      <c r="F126">
        <v>0.73835952338149324</v>
      </c>
    </row>
    <row r="127" spans="1:6">
      <c r="A127" s="1">
        <v>77</v>
      </c>
      <c r="B127" s="1" t="s">
        <v>55</v>
      </c>
      <c r="C127" s="1" t="s">
        <v>31</v>
      </c>
      <c r="D127" s="1" t="s">
        <v>29</v>
      </c>
      <c r="E127">
        <v>1.0164979922911805</v>
      </c>
      <c r="F127">
        <v>1.8096648730968894</v>
      </c>
    </row>
    <row r="128" spans="1:6">
      <c r="A128" s="1">
        <v>78</v>
      </c>
      <c r="B128" s="1" t="s">
        <v>37</v>
      </c>
      <c r="C128" s="1" t="s">
        <v>31</v>
      </c>
      <c r="D128" s="1" t="s">
        <v>29</v>
      </c>
      <c r="E128">
        <v>1.0422888202818212</v>
      </c>
      <c r="F128">
        <v>1.6463482664541973</v>
      </c>
    </row>
    <row r="129" spans="1:6">
      <c r="A129" s="1">
        <v>162</v>
      </c>
      <c r="B129" s="31" t="s">
        <v>56</v>
      </c>
      <c r="C129" s="1" t="s">
        <v>57</v>
      </c>
      <c r="D129" s="1" t="s">
        <v>29</v>
      </c>
      <c r="E129">
        <v>1.3590516247260163</v>
      </c>
      <c r="F129">
        <v>2.6160080089379769</v>
      </c>
    </row>
    <row r="130" spans="1:6">
      <c r="A130" s="1">
        <v>163</v>
      </c>
      <c r="B130" s="31" t="s">
        <v>58</v>
      </c>
      <c r="C130" s="1" t="s">
        <v>57</v>
      </c>
      <c r="D130" s="1" t="s">
        <v>29</v>
      </c>
      <c r="E130">
        <v>1.24498997979715</v>
      </c>
      <c r="F130">
        <v>2.4386008969114887</v>
      </c>
    </row>
    <row r="131" spans="1:6">
      <c r="A131" s="1">
        <v>164</v>
      </c>
      <c r="B131" s="1" t="s">
        <v>59</v>
      </c>
      <c r="C131" s="1" t="s">
        <v>57</v>
      </c>
      <c r="D131" s="1" t="s">
        <v>29</v>
      </c>
      <c r="E131">
        <v>-0.19528522318581334</v>
      </c>
      <c r="F131">
        <v>2.6385572045735763</v>
      </c>
    </row>
    <row r="132" spans="1:6">
      <c r="A132" s="1">
        <v>12</v>
      </c>
      <c r="B132" s="1" t="s">
        <v>144</v>
      </c>
      <c r="C132" s="1" t="s">
        <v>145</v>
      </c>
      <c r="D132" s="1" t="s">
        <v>29</v>
      </c>
      <c r="E132">
        <v>1.2575799197637552</v>
      </c>
    </row>
    <row r="133" spans="1:6">
      <c r="A133" s="1">
        <v>13</v>
      </c>
      <c r="B133" s="1" t="s">
        <v>146</v>
      </c>
      <c r="C133" s="1" t="s">
        <v>147</v>
      </c>
      <c r="D133" s="1" t="s">
        <v>29</v>
      </c>
      <c r="E133">
        <v>1.3137505496441784</v>
      </c>
    </row>
    <row r="134" spans="1:6">
      <c r="A134" s="1">
        <v>14</v>
      </c>
      <c r="B134" s="1" t="s">
        <v>148</v>
      </c>
      <c r="C134" s="1" t="s">
        <v>149</v>
      </c>
      <c r="D134" s="1" t="s">
        <v>29</v>
      </c>
      <c r="E134">
        <v>1.18347413484859</v>
      </c>
    </row>
    <row r="135" spans="1:6">
      <c r="A135" s="1">
        <v>24</v>
      </c>
      <c r="B135" s="1" t="s">
        <v>150</v>
      </c>
      <c r="C135" s="1" t="s">
        <v>151</v>
      </c>
      <c r="D135" s="1" t="s">
        <v>29</v>
      </c>
      <c r="E135">
        <v>0.37980536132758674</v>
      </c>
    </row>
    <row r="136" spans="1:6">
      <c r="A136" s="1">
        <v>25</v>
      </c>
      <c r="B136" s="1" t="s">
        <v>152</v>
      </c>
      <c r="C136" s="1" t="s">
        <v>153</v>
      </c>
      <c r="D136" s="1" t="s">
        <v>29</v>
      </c>
      <c r="E136">
        <v>0.33590064472225528</v>
      </c>
    </row>
    <row r="137" spans="1:6">
      <c r="A137" s="1">
        <v>26</v>
      </c>
      <c r="B137" s="1" t="s">
        <v>154</v>
      </c>
      <c r="C137" s="1" t="s">
        <v>153</v>
      </c>
      <c r="D137" s="1" t="s">
        <v>29</v>
      </c>
      <c r="E137">
        <v>0.38865798979178323</v>
      </c>
    </row>
    <row r="138" spans="1:6">
      <c r="A138" s="1">
        <v>79</v>
      </c>
      <c r="B138" s="1" t="s">
        <v>155</v>
      </c>
      <c r="C138" s="1" t="s">
        <v>31</v>
      </c>
      <c r="D138" s="1" t="s">
        <v>29</v>
      </c>
      <c r="E138">
        <v>1.162463073369183</v>
      </c>
    </row>
    <row r="139" spans="1:6">
      <c r="A139" s="1">
        <v>80</v>
      </c>
      <c r="B139" s="1" t="s">
        <v>156</v>
      </c>
      <c r="C139" s="1" t="s">
        <v>31</v>
      </c>
      <c r="D139" s="1" t="s">
        <v>29</v>
      </c>
      <c r="E139">
        <v>0.45253951549409321</v>
      </c>
    </row>
    <row r="140" spans="1:6">
      <c r="A140" s="1">
        <v>81</v>
      </c>
      <c r="B140" s="1" t="s">
        <v>157</v>
      </c>
      <c r="C140" s="1" t="s">
        <v>31</v>
      </c>
      <c r="D140" s="1" t="s">
        <v>29</v>
      </c>
      <c r="E140">
        <v>1.2074666935801919</v>
      </c>
    </row>
    <row r="141" spans="1:6">
      <c r="A141" s="1">
        <v>82</v>
      </c>
      <c r="B141" s="1" t="s">
        <v>158</v>
      </c>
      <c r="C141" s="1" t="s">
        <v>31</v>
      </c>
      <c r="D141" s="1" t="s">
        <v>29</v>
      </c>
      <c r="E141">
        <v>0.78435806061332936</v>
      </c>
    </row>
    <row r="142" spans="1:6">
      <c r="A142" s="1">
        <v>83</v>
      </c>
      <c r="B142" s="1" t="s">
        <v>159</v>
      </c>
      <c r="C142" s="1" t="s">
        <v>31</v>
      </c>
      <c r="D142" s="1" t="s">
        <v>29</v>
      </c>
      <c r="E142">
        <v>1.451613827240533</v>
      </c>
    </row>
    <row r="143" spans="1:6">
      <c r="A143" s="1">
        <v>84</v>
      </c>
      <c r="B143" s="1" t="s">
        <v>160</v>
      </c>
      <c r="C143" s="1" t="s">
        <v>31</v>
      </c>
      <c r="D143" s="1" t="s">
        <v>29</v>
      </c>
      <c r="E143">
        <v>0.80132871340447343</v>
      </c>
    </row>
    <row r="144" spans="1:6">
      <c r="A144" s="1">
        <v>87</v>
      </c>
      <c r="B144" s="1" t="s">
        <v>161</v>
      </c>
      <c r="C144" s="1" t="s">
        <v>162</v>
      </c>
      <c r="D144" s="1" t="s">
        <v>29</v>
      </c>
      <c r="E144">
        <v>1.5029656679235837</v>
      </c>
    </row>
    <row r="145" spans="1:6">
      <c r="A145" s="1">
        <v>139</v>
      </c>
      <c r="B145" s="1" t="s">
        <v>163</v>
      </c>
      <c r="C145" s="1" t="s">
        <v>94</v>
      </c>
      <c r="D145" s="1" t="s">
        <v>29</v>
      </c>
      <c r="E145">
        <v>1.264380932120996</v>
      </c>
    </row>
    <row r="146" spans="1:6">
      <c r="A146" s="1">
        <v>144</v>
      </c>
      <c r="B146" s="1" t="s">
        <v>164</v>
      </c>
      <c r="C146" s="1" t="s">
        <v>40</v>
      </c>
      <c r="D146" s="1" t="s">
        <v>29</v>
      </c>
      <c r="E146">
        <v>0.4631048875545789</v>
      </c>
      <c r="F146">
        <v>1.176837961918618</v>
      </c>
    </row>
    <row r="147" spans="1:6">
      <c r="A147" s="1">
        <v>156</v>
      </c>
      <c r="B147" s="1" t="s">
        <v>165</v>
      </c>
      <c r="C147" s="1" t="s">
        <v>166</v>
      </c>
      <c r="D147" s="1" t="s">
        <v>29</v>
      </c>
      <c r="E147">
        <v>0.53865477568466646</v>
      </c>
    </row>
    <row r="148" spans="1:6">
      <c r="A148" s="1">
        <v>157</v>
      </c>
      <c r="B148" s="1" t="s">
        <v>167</v>
      </c>
      <c r="C148" s="1" t="s">
        <v>166</v>
      </c>
      <c r="D148" s="1" t="s">
        <v>29</v>
      </c>
      <c r="E148">
        <v>0.511265526994376</v>
      </c>
    </row>
    <row r="149" spans="1:6">
      <c r="A149" s="1">
        <v>158</v>
      </c>
      <c r="B149" s="1" t="s">
        <v>168</v>
      </c>
      <c r="C149" s="1" t="s">
        <v>166</v>
      </c>
      <c r="D149" s="1" t="s">
        <v>29</v>
      </c>
      <c r="E149">
        <v>-0.80251571761531049</v>
      </c>
    </row>
    <row r="150" spans="1:6">
      <c r="A150" s="1">
        <v>159</v>
      </c>
      <c r="B150" s="1" t="s">
        <v>169</v>
      </c>
      <c r="C150" s="1" t="s">
        <v>166</v>
      </c>
      <c r="D150" s="1" t="s">
        <v>29</v>
      </c>
      <c r="E150">
        <v>1.0355304837818129</v>
      </c>
    </row>
    <row r="151" spans="1:6">
      <c r="A151" s="1">
        <v>160</v>
      </c>
      <c r="B151" s="1" t="s">
        <v>170</v>
      </c>
      <c r="C151" s="1" t="s">
        <v>166</v>
      </c>
      <c r="D151" s="1" t="s">
        <v>29</v>
      </c>
      <c r="E151">
        <v>0.43061290164081639</v>
      </c>
    </row>
    <row r="152" spans="1:6">
      <c r="A152" s="1">
        <v>161</v>
      </c>
      <c r="B152" s="1" t="s">
        <v>171</v>
      </c>
      <c r="C152" s="1" t="s">
        <v>166</v>
      </c>
      <c r="D152" s="1" t="s">
        <v>29</v>
      </c>
      <c r="E152">
        <v>0.5372533156012691</v>
      </c>
    </row>
    <row r="153" spans="1:6">
      <c r="A153" s="1">
        <v>28</v>
      </c>
      <c r="B153" s="1" t="s">
        <v>60</v>
      </c>
      <c r="C153" s="1" t="s">
        <v>31</v>
      </c>
      <c r="D153" s="31" t="s">
        <v>32</v>
      </c>
      <c r="E153">
        <v>1.4197533148635559</v>
      </c>
    </row>
    <row r="154" spans="1:6">
      <c r="A154" s="1">
        <v>69</v>
      </c>
      <c r="B154" s="1" t="s">
        <v>61</v>
      </c>
      <c r="C154" s="1" t="s">
        <v>31</v>
      </c>
      <c r="D154" s="31" t="s">
        <v>32</v>
      </c>
      <c r="E154">
        <v>0.28186518713021602</v>
      </c>
    </row>
    <row r="155" spans="1:6">
      <c r="A155" s="1">
        <v>70</v>
      </c>
      <c r="B155" s="1" t="s">
        <v>62</v>
      </c>
      <c r="C155" s="1" t="s">
        <v>31</v>
      </c>
      <c r="D155" s="31" t="s">
        <v>32</v>
      </c>
      <c r="E155">
        <v>0.91848831541764231</v>
      </c>
    </row>
    <row r="156" spans="1:6">
      <c r="A156" s="1">
        <v>71</v>
      </c>
      <c r="B156" s="1" t="s">
        <v>63</v>
      </c>
      <c r="C156" s="1" t="s">
        <v>31</v>
      </c>
      <c r="D156" s="31" t="s">
        <v>32</v>
      </c>
      <c r="E156">
        <v>0.88484134360056477</v>
      </c>
    </row>
    <row r="157" spans="1:6">
      <c r="A157" s="1">
        <v>72</v>
      </c>
      <c r="B157" s="1" t="s">
        <v>64</v>
      </c>
      <c r="C157" s="1" t="s">
        <v>31</v>
      </c>
      <c r="D157" s="31" t="s">
        <v>32</v>
      </c>
      <c r="E157">
        <v>0.18672849861216087</v>
      </c>
    </row>
    <row r="158" spans="1:6">
      <c r="A158" s="1">
        <v>137</v>
      </c>
      <c r="B158" s="1" t="s">
        <v>87</v>
      </c>
      <c r="C158" s="1" t="s">
        <v>78</v>
      </c>
      <c r="D158" s="1" t="s">
        <v>32</v>
      </c>
      <c r="E158">
        <v>0.71608215184244128</v>
      </c>
    </row>
    <row r="159" spans="1:6">
      <c r="A159" s="1">
        <v>145</v>
      </c>
      <c r="B159" s="1" t="s">
        <v>32</v>
      </c>
      <c r="C159" s="1" t="s">
        <v>40</v>
      </c>
      <c r="D159" s="1" t="s">
        <v>32</v>
      </c>
      <c r="E159">
        <v>0.91208188710010041</v>
      </c>
      <c r="F159">
        <v>0.89359512394196672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C72C-3925-4F34-98AF-9BCA4771CDE4}">
  <dimension ref="A1:E159"/>
  <sheetViews>
    <sheetView workbookViewId="0">
      <selection activeCell="K5" sqref="K5"/>
    </sheetView>
  </sheetViews>
  <sheetFormatPr defaultRowHeight="14.4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0.88671875" style="1" customWidth="1"/>
  </cols>
  <sheetData>
    <row r="1" spans="1:5">
      <c r="A1" s="1" t="s">
        <v>50</v>
      </c>
      <c r="B1" s="1" t="s">
        <v>2</v>
      </c>
      <c r="C1" s="1" t="s">
        <v>3</v>
      </c>
      <c r="D1" s="1" t="s">
        <v>5</v>
      </c>
      <c r="E1" t="s">
        <v>52</v>
      </c>
    </row>
    <row r="2" spans="1:5">
      <c r="A2" s="1">
        <v>106</v>
      </c>
      <c r="B2" s="1" t="s">
        <v>65</v>
      </c>
      <c r="C2" s="1" t="s">
        <v>66</v>
      </c>
      <c r="D2" s="1" t="s">
        <v>28</v>
      </c>
      <c r="E2">
        <v>1.0069355000962057</v>
      </c>
    </row>
    <row r="3" spans="1:5">
      <c r="A3" s="1">
        <v>107</v>
      </c>
      <c r="B3" s="1" t="s">
        <v>68</v>
      </c>
      <c r="C3" s="1" t="s">
        <v>66</v>
      </c>
      <c r="D3" s="1" t="s">
        <v>28</v>
      </c>
      <c r="E3">
        <v>1.5058092296210328</v>
      </c>
    </row>
    <row r="4" spans="1:5">
      <c r="A4" s="1">
        <v>100</v>
      </c>
      <c r="B4" s="1" t="s">
        <v>69</v>
      </c>
      <c r="C4" s="1" t="s">
        <v>70</v>
      </c>
      <c r="D4" s="1" t="s">
        <v>28</v>
      </c>
      <c r="E4">
        <v>0.95065351050166458</v>
      </c>
    </row>
    <row r="5" spans="1:5">
      <c r="A5" s="1">
        <v>140</v>
      </c>
      <c r="B5" s="1" t="s">
        <v>72</v>
      </c>
      <c r="C5" s="1" t="s">
        <v>73</v>
      </c>
      <c r="D5" s="1" t="s">
        <v>28</v>
      </c>
      <c r="E5">
        <v>1.6706458934752155</v>
      </c>
    </row>
    <row r="6" spans="1:5">
      <c r="A6" s="1">
        <v>168</v>
      </c>
      <c r="B6" s="1" t="s">
        <v>74</v>
      </c>
      <c r="C6" s="1" t="s">
        <v>44</v>
      </c>
      <c r="D6" s="1" t="s">
        <v>28</v>
      </c>
      <c r="E6">
        <v>1.6522866517189403</v>
      </c>
    </row>
    <row r="7" spans="1:5">
      <c r="A7" s="1">
        <v>171</v>
      </c>
      <c r="B7" s="1" t="s">
        <v>75</v>
      </c>
      <c r="C7" s="1" t="s">
        <v>76</v>
      </c>
      <c r="D7" s="1" t="s">
        <v>28</v>
      </c>
      <c r="E7">
        <v>1.2270348199226366</v>
      </c>
    </row>
    <row r="8" spans="1:5">
      <c r="A8" s="1">
        <v>136</v>
      </c>
      <c r="B8" s="1" t="s">
        <v>77</v>
      </c>
      <c r="C8" s="1" t="s">
        <v>78</v>
      </c>
      <c r="D8" s="1" t="s">
        <v>28</v>
      </c>
      <c r="E8">
        <v>0.61545587284407366</v>
      </c>
    </row>
    <row r="9" spans="1:5">
      <c r="A9" s="1">
        <v>150</v>
      </c>
      <c r="B9" s="1" t="s">
        <v>79</v>
      </c>
      <c r="C9" s="1" t="s">
        <v>80</v>
      </c>
      <c r="D9" s="1" t="s">
        <v>28</v>
      </c>
      <c r="E9">
        <v>1.2769537130107436</v>
      </c>
    </row>
    <row r="10" spans="1:5">
      <c r="A10" s="1">
        <v>151</v>
      </c>
      <c r="B10" s="1" t="s">
        <v>81</v>
      </c>
      <c r="C10" s="1" t="s">
        <v>80</v>
      </c>
      <c r="D10" s="1" t="s">
        <v>28</v>
      </c>
      <c r="E10">
        <v>1.4253948747418055</v>
      </c>
    </row>
    <row r="11" spans="1:5">
      <c r="A11" s="1">
        <v>152</v>
      </c>
      <c r="B11" s="1" t="s">
        <v>82</v>
      </c>
      <c r="C11" s="1" t="s">
        <v>80</v>
      </c>
      <c r="D11" s="1" t="s">
        <v>28</v>
      </c>
      <c r="E11">
        <v>1.7211939331807822</v>
      </c>
    </row>
    <row r="12" spans="1:5">
      <c r="A12" s="1">
        <v>170</v>
      </c>
      <c r="B12" s="1" t="s">
        <v>47</v>
      </c>
      <c r="C12" s="1" t="s">
        <v>44</v>
      </c>
      <c r="D12" s="1" t="s">
        <v>28</v>
      </c>
      <c r="E12">
        <v>1.8720021569042575</v>
      </c>
    </row>
    <row r="13" spans="1:5">
      <c r="A13" s="1">
        <v>135</v>
      </c>
      <c r="B13" s="1" t="s">
        <v>83</v>
      </c>
      <c r="C13" s="1" t="s">
        <v>78</v>
      </c>
      <c r="D13" s="1" t="s">
        <v>28</v>
      </c>
      <c r="E13">
        <v>1.0775588794702773</v>
      </c>
    </row>
    <row r="14" spans="1:5">
      <c r="A14" s="1">
        <v>141</v>
      </c>
      <c r="B14" s="1" t="s">
        <v>85</v>
      </c>
      <c r="C14" s="1" t="s">
        <v>73</v>
      </c>
      <c r="D14" s="1" t="s">
        <v>28</v>
      </c>
      <c r="E14">
        <v>1.8779524558720861</v>
      </c>
    </row>
    <row r="15" spans="1:5">
      <c r="A15" s="1">
        <v>169</v>
      </c>
      <c r="B15" s="1" t="s">
        <v>86</v>
      </c>
      <c r="C15" s="1" t="s">
        <v>44</v>
      </c>
      <c r="D15" s="1" t="s">
        <v>28</v>
      </c>
      <c r="E15">
        <v>1.4103526262129615</v>
      </c>
    </row>
    <row r="16" spans="1:5">
      <c r="A16" s="1">
        <v>85</v>
      </c>
      <c r="B16" s="1" t="s">
        <v>88</v>
      </c>
      <c r="C16" s="1" t="s">
        <v>89</v>
      </c>
      <c r="D16" s="1" t="s">
        <v>28</v>
      </c>
      <c r="E16">
        <v>9.5673750068282465E-2</v>
      </c>
    </row>
    <row r="17" spans="1:5">
      <c r="A17" s="1">
        <v>89</v>
      </c>
      <c r="B17" s="1" t="s">
        <v>90</v>
      </c>
      <c r="C17" s="1" t="s">
        <v>91</v>
      </c>
      <c r="D17" s="1" t="s">
        <v>28</v>
      </c>
      <c r="E17">
        <v>0.58104174677563736</v>
      </c>
    </row>
    <row r="18" spans="1:5">
      <c r="A18" s="1">
        <v>104</v>
      </c>
      <c r="B18" s="1" t="s">
        <v>28</v>
      </c>
      <c r="C18" s="1" t="s">
        <v>92</v>
      </c>
      <c r="D18" s="1" t="s">
        <v>28</v>
      </c>
      <c r="E18">
        <v>0.94024160602994156</v>
      </c>
    </row>
    <row r="19" spans="1:5">
      <c r="A19" s="1">
        <v>138</v>
      </c>
      <c r="B19" s="1" t="s">
        <v>93</v>
      </c>
      <c r="C19" s="1" t="s">
        <v>94</v>
      </c>
      <c r="D19" s="1" t="s">
        <v>28</v>
      </c>
      <c r="E19">
        <v>1.2640419777918461</v>
      </c>
    </row>
    <row r="20" spans="1:5">
      <c r="A20" s="1">
        <v>142</v>
      </c>
      <c r="B20" s="1" t="s">
        <v>95</v>
      </c>
      <c r="C20" s="1" t="s">
        <v>96</v>
      </c>
      <c r="D20" s="1" t="s">
        <v>28</v>
      </c>
      <c r="E20">
        <v>1.293575820116684</v>
      </c>
    </row>
    <row r="21" spans="1:5">
      <c r="A21" s="1">
        <v>148</v>
      </c>
      <c r="B21" s="1" t="s">
        <v>97</v>
      </c>
      <c r="C21" s="1" t="s">
        <v>98</v>
      </c>
      <c r="D21" s="1" t="s">
        <v>28</v>
      </c>
      <c r="E21">
        <v>0.5507768392682183</v>
      </c>
    </row>
    <row r="22" spans="1:5">
      <c r="A22" s="1">
        <v>149</v>
      </c>
      <c r="B22" s="1" t="s">
        <v>63</v>
      </c>
      <c r="C22" s="1" t="s">
        <v>98</v>
      </c>
      <c r="D22" s="1" t="s">
        <v>28</v>
      </c>
      <c r="E22">
        <v>0.40058656065705689</v>
      </c>
    </row>
    <row r="23" spans="1:5">
      <c r="A23" s="1">
        <v>167</v>
      </c>
      <c r="B23" s="1" t="s">
        <v>99</v>
      </c>
      <c r="C23" s="1" t="s">
        <v>100</v>
      </c>
      <c r="D23" s="1" t="s">
        <v>28</v>
      </c>
      <c r="E23">
        <v>0.60344126747545224</v>
      </c>
    </row>
    <row r="24" spans="1:5">
      <c r="A24" s="1">
        <v>68</v>
      </c>
      <c r="B24" s="1" t="s">
        <v>101</v>
      </c>
      <c r="C24" s="1" t="s">
        <v>102</v>
      </c>
      <c r="D24" s="1" t="s">
        <v>28</v>
      </c>
      <c r="E24">
        <v>-0.8054204230427312</v>
      </c>
    </row>
    <row r="25" spans="1:5">
      <c r="A25" s="1">
        <v>86</v>
      </c>
      <c r="B25" s="1" t="s">
        <v>103</v>
      </c>
      <c r="C25" s="1" t="s">
        <v>89</v>
      </c>
      <c r="D25" s="1" t="s">
        <v>28</v>
      </c>
      <c r="E25">
        <v>1.769053631692417</v>
      </c>
    </row>
    <row r="26" spans="1:5">
      <c r="A26" s="1">
        <v>92</v>
      </c>
      <c r="B26" s="1" t="s">
        <v>104</v>
      </c>
      <c r="C26" s="1" t="s">
        <v>105</v>
      </c>
      <c r="D26" s="1" t="s">
        <v>28</v>
      </c>
      <c r="E26">
        <v>1.0502620277270629</v>
      </c>
    </row>
    <row r="27" spans="1:5">
      <c r="A27" s="1">
        <v>97</v>
      </c>
      <c r="B27" s="1" t="s">
        <v>106</v>
      </c>
      <c r="C27" s="1" t="s">
        <v>105</v>
      </c>
      <c r="D27" s="1" t="s">
        <v>28</v>
      </c>
      <c r="E27">
        <v>4.726519246711422E-2</v>
      </c>
    </row>
    <row r="28" spans="1:5">
      <c r="A28" s="1">
        <v>113</v>
      </c>
      <c r="B28" s="1" t="s">
        <v>107</v>
      </c>
      <c r="C28" s="1" t="s">
        <v>108</v>
      </c>
      <c r="D28" s="1" t="s">
        <v>28</v>
      </c>
      <c r="E28">
        <v>0.64495433795846013</v>
      </c>
    </row>
    <row r="29" spans="1:5">
      <c r="A29" s="1">
        <v>123</v>
      </c>
      <c r="B29" s="1" t="s">
        <v>109</v>
      </c>
      <c r="C29" s="1" t="s">
        <v>110</v>
      </c>
      <c r="D29" s="1" t="s">
        <v>28</v>
      </c>
      <c r="E29">
        <v>1.0038619521222989</v>
      </c>
    </row>
    <row r="30" spans="1:5">
      <c r="A30" s="1">
        <v>124</v>
      </c>
      <c r="B30" s="1" t="s">
        <v>111</v>
      </c>
      <c r="C30" s="1" t="s">
        <v>110</v>
      </c>
      <c r="D30" s="1" t="s">
        <v>28</v>
      </c>
      <c r="E30">
        <v>0.40446460777458082</v>
      </c>
    </row>
    <row r="31" spans="1:5">
      <c r="A31" s="1">
        <v>125</v>
      </c>
      <c r="B31" s="1" t="s">
        <v>112</v>
      </c>
      <c r="C31" s="1" t="s">
        <v>110</v>
      </c>
      <c r="D31" s="1" t="s">
        <v>28</v>
      </c>
      <c r="E31">
        <v>0.14962617395581243</v>
      </c>
    </row>
    <row r="32" spans="1:5">
      <c r="A32" s="1">
        <v>143</v>
      </c>
      <c r="B32" s="1" t="s">
        <v>113</v>
      </c>
      <c r="C32" s="1" t="s">
        <v>96</v>
      </c>
      <c r="D32" s="1" t="s">
        <v>28</v>
      </c>
      <c r="E32">
        <v>-0.53580160983616776</v>
      </c>
    </row>
    <row r="33" spans="1:5">
      <c r="A33" s="1">
        <v>146</v>
      </c>
      <c r="B33" s="1" t="s">
        <v>114</v>
      </c>
      <c r="C33" s="1" t="s">
        <v>98</v>
      </c>
      <c r="D33" s="1" t="s">
        <v>28</v>
      </c>
      <c r="E33">
        <v>0.33396910640309446</v>
      </c>
    </row>
    <row r="34" spans="1:5">
      <c r="A34" s="1">
        <v>147</v>
      </c>
      <c r="B34" s="1" t="s">
        <v>64</v>
      </c>
      <c r="C34" s="1" t="s">
        <v>98</v>
      </c>
      <c r="D34" s="1" t="s">
        <v>28</v>
      </c>
      <c r="E34">
        <v>9.7035962511594354E-2</v>
      </c>
    </row>
    <row r="35" spans="1:5">
      <c r="A35" s="1">
        <v>4</v>
      </c>
      <c r="B35" s="1" t="s">
        <v>115</v>
      </c>
      <c r="C35" s="1" t="s">
        <v>116</v>
      </c>
      <c r="D35" s="1" t="s">
        <v>28</v>
      </c>
      <c r="E35">
        <v>0.95131032497519519</v>
      </c>
    </row>
    <row r="36" spans="1:5">
      <c r="A36" s="1">
        <v>5</v>
      </c>
      <c r="B36" s="1" t="s">
        <v>115</v>
      </c>
      <c r="C36" s="1" t="s">
        <v>116</v>
      </c>
      <c r="D36" s="1" t="s">
        <v>28</v>
      </c>
      <c r="E36">
        <v>0.84706926283220207</v>
      </c>
    </row>
    <row r="37" spans="1:5">
      <c r="A37" s="1">
        <v>6</v>
      </c>
      <c r="B37" s="1" t="s">
        <v>117</v>
      </c>
      <c r="C37" s="1" t="s">
        <v>116</v>
      </c>
      <c r="D37" s="1" t="s">
        <v>28</v>
      </c>
      <c r="E37">
        <v>0.79534269287461501</v>
      </c>
    </row>
    <row r="38" spans="1:5">
      <c r="A38" s="1">
        <v>7</v>
      </c>
      <c r="B38" s="1" t="s">
        <v>117</v>
      </c>
      <c r="C38" s="1" t="s">
        <v>116</v>
      </c>
      <c r="D38" s="1" t="s">
        <v>28</v>
      </c>
      <c r="E38">
        <v>0.55273502684320031</v>
      </c>
    </row>
    <row r="39" spans="1:5">
      <c r="A39" s="1">
        <v>8</v>
      </c>
      <c r="B39" s="1" t="s">
        <v>118</v>
      </c>
      <c r="C39" s="1" t="s">
        <v>119</v>
      </c>
      <c r="D39" s="1" t="s">
        <v>28</v>
      </c>
      <c r="E39">
        <v>0.47610994767749631</v>
      </c>
    </row>
    <row r="40" spans="1:5">
      <c r="A40" s="1">
        <v>9</v>
      </c>
      <c r="B40" s="1" t="s">
        <v>120</v>
      </c>
      <c r="C40" s="1" t="s">
        <v>119</v>
      </c>
      <c r="D40" s="1" t="s">
        <v>28</v>
      </c>
      <c r="E40">
        <v>8.9657871930535399E-2</v>
      </c>
    </row>
    <row r="41" spans="1:5">
      <c r="A41" s="1">
        <v>10</v>
      </c>
      <c r="B41" s="1" t="s">
        <v>121</v>
      </c>
      <c r="C41" s="1" t="s">
        <v>119</v>
      </c>
      <c r="D41" s="1" t="s">
        <v>28</v>
      </c>
      <c r="E41">
        <v>8.6728003509824153E-2</v>
      </c>
    </row>
    <row r="42" spans="1:5">
      <c r="A42" s="1">
        <v>11</v>
      </c>
      <c r="B42" s="1" t="s">
        <v>122</v>
      </c>
      <c r="C42" s="1" t="s">
        <v>123</v>
      </c>
      <c r="D42" s="1" t="s">
        <v>28</v>
      </c>
      <c r="E42">
        <v>0.23704645648320125</v>
      </c>
    </row>
    <row r="43" spans="1:5">
      <c r="A43" s="1">
        <v>88</v>
      </c>
      <c r="B43" s="1" t="s">
        <v>124</v>
      </c>
      <c r="C43" s="1" t="s">
        <v>91</v>
      </c>
      <c r="D43" s="1" t="s">
        <v>28</v>
      </c>
      <c r="E43">
        <v>0.71559336938977536</v>
      </c>
    </row>
    <row r="44" spans="1:5">
      <c r="A44" s="1">
        <v>90</v>
      </c>
      <c r="B44" s="1" t="s">
        <v>125</v>
      </c>
      <c r="C44" s="1" t="s">
        <v>91</v>
      </c>
      <c r="D44" s="1" t="s">
        <v>28</v>
      </c>
      <c r="E44">
        <v>0.6552376074867251</v>
      </c>
    </row>
    <row r="45" spans="1:5">
      <c r="A45" s="1">
        <v>93</v>
      </c>
      <c r="B45" s="1" t="s">
        <v>126</v>
      </c>
      <c r="C45" s="1" t="s">
        <v>105</v>
      </c>
      <c r="D45" s="1" t="s">
        <v>28</v>
      </c>
      <c r="E45">
        <v>0.76141312123003413</v>
      </c>
    </row>
    <row r="46" spans="1:5">
      <c r="A46" s="1">
        <v>94</v>
      </c>
      <c r="B46" s="1" t="s">
        <v>127</v>
      </c>
      <c r="C46" s="1" t="s">
        <v>105</v>
      </c>
      <c r="D46" s="1" t="s">
        <v>28</v>
      </c>
      <c r="E46">
        <v>0.94868047467580618</v>
      </c>
    </row>
    <row r="47" spans="1:5">
      <c r="A47" s="1">
        <v>95</v>
      </c>
      <c r="B47" s="1" t="s">
        <v>128</v>
      </c>
      <c r="C47" s="1" t="s">
        <v>105</v>
      </c>
      <c r="D47" s="1" t="s">
        <v>28</v>
      </c>
      <c r="E47">
        <v>0.24019730588003732</v>
      </c>
    </row>
    <row r="48" spans="1:5">
      <c r="A48" s="1">
        <v>96</v>
      </c>
      <c r="B48" s="1" t="s">
        <v>129</v>
      </c>
      <c r="C48" s="1" t="s">
        <v>105</v>
      </c>
      <c r="D48" s="1" t="s">
        <v>28</v>
      </c>
      <c r="E48">
        <v>0.41204342346828698</v>
      </c>
    </row>
    <row r="49" spans="1:5">
      <c r="A49" s="1">
        <v>98</v>
      </c>
      <c r="B49" s="1" t="s">
        <v>130</v>
      </c>
      <c r="C49" s="1" t="s">
        <v>131</v>
      </c>
      <c r="D49" s="1" t="s">
        <v>28</v>
      </c>
      <c r="E49">
        <v>6.7004228780473796E-2</v>
      </c>
    </row>
    <row r="50" spans="1:5">
      <c r="A50" s="1">
        <v>114</v>
      </c>
      <c r="B50" s="1" t="s">
        <v>132</v>
      </c>
      <c r="C50" s="1" t="s">
        <v>133</v>
      </c>
      <c r="D50" s="1" t="s">
        <v>28</v>
      </c>
      <c r="E50">
        <v>1.7685420180518705</v>
      </c>
    </row>
    <row r="51" spans="1:5">
      <c r="A51" s="1">
        <v>117</v>
      </c>
      <c r="B51" s="1" t="s">
        <v>134</v>
      </c>
      <c r="C51" s="1" t="s">
        <v>110</v>
      </c>
      <c r="D51" s="1" t="s">
        <v>28</v>
      </c>
      <c r="E51">
        <v>0.74169922114211084</v>
      </c>
    </row>
    <row r="52" spans="1:5">
      <c r="A52" s="1">
        <v>118</v>
      </c>
      <c r="B52" s="1" t="s">
        <v>135</v>
      </c>
      <c r="C52" s="1" t="s">
        <v>110</v>
      </c>
      <c r="D52" s="1" t="s">
        <v>28</v>
      </c>
      <c r="E52">
        <v>0.94627662736441165</v>
      </c>
    </row>
    <row r="53" spans="1:5">
      <c r="A53" s="1">
        <v>119</v>
      </c>
      <c r="B53" s="1" t="s">
        <v>136</v>
      </c>
      <c r="C53" s="1" t="s">
        <v>110</v>
      </c>
      <c r="D53" s="1" t="s">
        <v>28</v>
      </c>
      <c r="E53">
        <v>1.0134900352512746</v>
      </c>
    </row>
    <row r="54" spans="1:5">
      <c r="A54" s="1">
        <v>120</v>
      </c>
      <c r="B54" s="1" t="s">
        <v>137</v>
      </c>
      <c r="C54" s="1" t="s">
        <v>110</v>
      </c>
      <c r="D54" s="1" t="s">
        <v>28</v>
      </c>
      <c r="E54">
        <v>0.45774125267353538</v>
      </c>
    </row>
    <row r="55" spans="1:5">
      <c r="A55" s="1">
        <v>121</v>
      </c>
      <c r="B55" s="1" t="s">
        <v>138</v>
      </c>
      <c r="C55" s="1" t="s">
        <v>110</v>
      </c>
      <c r="D55" s="1" t="s">
        <v>28</v>
      </c>
      <c r="E55">
        <v>0.77172728068280239</v>
      </c>
    </row>
    <row r="56" spans="1:5">
      <c r="A56" s="1">
        <v>130</v>
      </c>
      <c r="B56" s="1">
        <v>0.25</v>
      </c>
      <c r="C56" s="1" t="s">
        <v>139</v>
      </c>
      <c r="D56" s="1" t="s">
        <v>28</v>
      </c>
      <c r="E56">
        <v>0.50796152615134049</v>
      </c>
    </row>
    <row r="57" spans="1:5">
      <c r="A57" s="1">
        <v>131</v>
      </c>
      <c r="B57" s="1">
        <v>11</v>
      </c>
      <c r="C57" s="1" t="s">
        <v>139</v>
      </c>
      <c r="D57" s="1" t="s">
        <v>28</v>
      </c>
      <c r="E57">
        <v>0.53964628957418403</v>
      </c>
    </row>
    <row r="58" spans="1:5">
      <c r="A58" s="1">
        <v>132</v>
      </c>
      <c r="B58" s="1">
        <v>150</v>
      </c>
      <c r="C58" s="1" t="s">
        <v>139</v>
      </c>
      <c r="D58" s="1" t="s">
        <v>28</v>
      </c>
      <c r="E58">
        <v>0.43941554747771189</v>
      </c>
    </row>
    <row r="59" spans="1:5">
      <c r="A59" s="1">
        <v>133</v>
      </c>
      <c r="B59" s="1">
        <v>225</v>
      </c>
      <c r="C59" s="1" t="s">
        <v>139</v>
      </c>
      <c r="D59" s="1" t="s">
        <v>28</v>
      </c>
      <c r="E59">
        <v>3.4304803691990238E-2</v>
      </c>
    </row>
    <row r="60" spans="1:5">
      <c r="A60" s="1">
        <v>134</v>
      </c>
      <c r="B60" s="1">
        <v>1200</v>
      </c>
      <c r="C60" s="1" t="s">
        <v>139</v>
      </c>
      <c r="D60" s="1" t="s">
        <v>28</v>
      </c>
      <c r="E60">
        <v>0.45799430512000494</v>
      </c>
    </row>
    <row r="61" spans="1:5">
      <c r="A61" s="1">
        <v>153</v>
      </c>
      <c r="B61" s="1" t="s">
        <v>140</v>
      </c>
      <c r="C61" s="1" t="s">
        <v>141</v>
      </c>
      <c r="D61" s="1" t="s">
        <v>28</v>
      </c>
      <c r="E61">
        <v>0.51096561396690532</v>
      </c>
    </row>
    <row r="62" spans="1:5">
      <c r="A62" s="1">
        <v>154</v>
      </c>
      <c r="B62" s="1" t="s">
        <v>142</v>
      </c>
      <c r="C62" s="1" t="s">
        <v>141</v>
      </c>
      <c r="D62" s="1" t="s">
        <v>28</v>
      </c>
      <c r="E62">
        <v>-2.1022080918701985E-3</v>
      </c>
    </row>
    <row r="63" spans="1:5">
      <c r="A63" s="1">
        <v>155</v>
      </c>
      <c r="B63" s="1" t="s">
        <v>143</v>
      </c>
      <c r="C63" s="1" t="s">
        <v>141</v>
      </c>
      <c r="D63" s="1" t="s">
        <v>28</v>
      </c>
      <c r="E63">
        <v>7.1742037480004529E-3</v>
      </c>
    </row>
    <row r="64" spans="1:5">
      <c r="A64" s="1">
        <v>17</v>
      </c>
      <c r="B64" s="1" t="s">
        <v>172</v>
      </c>
      <c r="C64" s="1" t="s">
        <v>133</v>
      </c>
      <c r="D64" s="1" t="s">
        <v>28</v>
      </c>
      <c r="E64">
        <v>0.48992879805300549</v>
      </c>
    </row>
    <row r="65" spans="1:5">
      <c r="A65" s="1">
        <v>18</v>
      </c>
      <c r="B65" s="1" t="s">
        <v>173</v>
      </c>
      <c r="C65" s="1" t="s">
        <v>133</v>
      </c>
      <c r="D65" s="1" t="s">
        <v>28</v>
      </c>
      <c r="E65">
        <v>0.71569114499483977</v>
      </c>
    </row>
    <row r="66" spans="1:5">
      <c r="A66" s="1">
        <v>105</v>
      </c>
      <c r="B66" s="1" t="s">
        <v>174</v>
      </c>
      <c r="C66" s="1" t="s">
        <v>175</v>
      </c>
      <c r="D66" s="1" t="s">
        <v>28</v>
      </c>
      <c r="E66">
        <v>0.73284854741149741</v>
      </c>
    </row>
    <row r="67" spans="1:5">
      <c r="A67" s="1">
        <v>122</v>
      </c>
      <c r="B67" s="1" t="s">
        <v>176</v>
      </c>
      <c r="C67" s="1" t="s">
        <v>110</v>
      </c>
      <c r="D67" s="1" t="s">
        <v>28</v>
      </c>
      <c r="E67">
        <v>0.15956456967133845</v>
      </c>
    </row>
    <row r="68" spans="1:5">
      <c r="A68" s="1">
        <v>102</v>
      </c>
      <c r="B68" s="1" t="s">
        <v>130</v>
      </c>
      <c r="C68" s="1" t="s">
        <v>177</v>
      </c>
      <c r="D68" s="1" t="s">
        <v>28</v>
      </c>
      <c r="E68">
        <v>1.6298873893015098</v>
      </c>
    </row>
    <row r="69" spans="1:5">
      <c r="A69" s="1">
        <v>108</v>
      </c>
      <c r="B69" s="1" t="s">
        <v>178</v>
      </c>
      <c r="C69" s="1" t="s">
        <v>179</v>
      </c>
      <c r="D69" s="1" t="s">
        <v>28</v>
      </c>
      <c r="E69">
        <v>1.5738314599647825</v>
      </c>
    </row>
    <row r="70" spans="1:5">
      <c r="A70" s="1">
        <v>109</v>
      </c>
      <c r="B70" s="1" t="s">
        <v>180</v>
      </c>
      <c r="C70" s="1" t="s">
        <v>181</v>
      </c>
      <c r="D70" s="1" t="s">
        <v>28</v>
      </c>
      <c r="E70">
        <v>0.71191986588322886</v>
      </c>
    </row>
    <row r="71" spans="1:5">
      <c r="A71" s="1">
        <v>1</v>
      </c>
      <c r="B71" s="1" t="s">
        <v>182</v>
      </c>
      <c r="C71" s="1" t="s">
        <v>70</v>
      </c>
      <c r="D71" s="1" t="s">
        <v>28</v>
      </c>
      <c r="E71">
        <v>1.2652842490490397</v>
      </c>
    </row>
    <row r="72" spans="1:5">
      <c r="A72" s="1">
        <v>2</v>
      </c>
      <c r="B72" s="1" t="s">
        <v>183</v>
      </c>
      <c r="C72" s="1" t="s">
        <v>184</v>
      </c>
      <c r="D72" s="1" t="s">
        <v>28</v>
      </c>
      <c r="E72">
        <v>1.5620947009235797</v>
      </c>
    </row>
    <row r="73" spans="1:5">
      <c r="A73" s="1">
        <v>20</v>
      </c>
      <c r="B73" s="1" t="s">
        <v>185</v>
      </c>
      <c r="C73" s="1" t="s">
        <v>186</v>
      </c>
      <c r="D73" s="1" t="s">
        <v>28</v>
      </c>
      <c r="E73">
        <v>1.8637544963992028</v>
      </c>
    </row>
    <row r="74" spans="1:5">
      <c r="A74" s="1">
        <v>22</v>
      </c>
      <c r="B74" s="1" t="s">
        <v>187</v>
      </c>
      <c r="C74" s="1" t="s">
        <v>188</v>
      </c>
      <c r="D74" s="1" t="s">
        <v>28</v>
      </c>
      <c r="E74">
        <v>1.5923934778248419</v>
      </c>
    </row>
    <row r="75" spans="1:5">
      <c r="A75" s="1">
        <v>23</v>
      </c>
      <c r="B75" s="1" t="s">
        <v>187</v>
      </c>
      <c r="C75" s="1" t="s">
        <v>189</v>
      </c>
      <c r="D75" s="1" t="s">
        <v>28</v>
      </c>
      <c r="E75">
        <v>1.17877806569138</v>
      </c>
    </row>
    <row r="76" spans="1:5">
      <c r="A76" s="1">
        <v>27</v>
      </c>
      <c r="B76" s="1" t="s">
        <v>28</v>
      </c>
      <c r="C76" s="1" t="s">
        <v>190</v>
      </c>
      <c r="D76" s="1" t="s">
        <v>28</v>
      </c>
      <c r="E76">
        <v>0.907249987222006</v>
      </c>
    </row>
    <row r="77" spans="1:5">
      <c r="A77" s="1">
        <v>29</v>
      </c>
      <c r="B77" s="1">
        <v>1</v>
      </c>
      <c r="C77" s="1" t="s">
        <v>191</v>
      </c>
      <c r="D77" s="1" t="s">
        <v>28</v>
      </c>
      <c r="E77">
        <v>0.94390589890712839</v>
      </c>
    </row>
    <row r="78" spans="1:5">
      <c r="A78" s="1">
        <v>30</v>
      </c>
      <c r="B78" s="1">
        <v>2</v>
      </c>
      <c r="C78" s="1" t="s">
        <v>191</v>
      </c>
      <c r="D78" s="1" t="s">
        <v>28</v>
      </c>
      <c r="E78">
        <v>1.1786549963416462</v>
      </c>
    </row>
    <row r="79" spans="1:5">
      <c r="A79" s="1">
        <v>31</v>
      </c>
      <c r="B79" s="1">
        <v>3</v>
      </c>
      <c r="C79" s="1" t="s">
        <v>191</v>
      </c>
      <c r="D79" s="1" t="s">
        <v>28</v>
      </c>
      <c r="E79">
        <v>1.0043016091968684</v>
      </c>
    </row>
    <row r="80" spans="1:5">
      <c r="A80" s="1">
        <v>32</v>
      </c>
      <c r="B80" s="1">
        <v>4</v>
      </c>
      <c r="C80" s="1" t="s">
        <v>191</v>
      </c>
      <c r="D80" s="1" t="s">
        <v>28</v>
      </c>
      <c r="E80">
        <v>1.1118575154181303</v>
      </c>
    </row>
    <row r="81" spans="1:5">
      <c r="A81" s="1">
        <v>33</v>
      </c>
      <c r="B81" s="1">
        <v>5</v>
      </c>
      <c r="C81" s="1" t="s">
        <v>191</v>
      </c>
      <c r="D81" s="1" t="s">
        <v>28</v>
      </c>
      <c r="E81">
        <v>1.1474024528375417</v>
      </c>
    </row>
    <row r="82" spans="1:5">
      <c r="A82" s="1">
        <v>34</v>
      </c>
      <c r="B82" s="1">
        <v>6</v>
      </c>
      <c r="C82" s="1" t="s">
        <v>191</v>
      </c>
      <c r="D82" s="1" t="s">
        <v>28</v>
      </c>
      <c r="E82">
        <v>1.1505720275988207</v>
      </c>
    </row>
    <row r="83" spans="1:5">
      <c r="A83" s="1">
        <v>35</v>
      </c>
      <c r="B83" s="1">
        <v>7</v>
      </c>
      <c r="C83" s="1" t="s">
        <v>191</v>
      </c>
      <c r="D83" s="1" t="s">
        <v>28</v>
      </c>
      <c r="E83">
        <v>1.1052568313867783</v>
      </c>
    </row>
    <row r="84" spans="1:5">
      <c r="A84" s="1">
        <v>36</v>
      </c>
      <c r="B84" s="1">
        <v>8</v>
      </c>
      <c r="C84" s="1" t="s">
        <v>191</v>
      </c>
      <c r="D84" s="1" t="s">
        <v>28</v>
      </c>
      <c r="E84">
        <v>1.1817271953786161</v>
      </c>
    </row>
    <row r="85" spans="1:5">
      <c r="A85" s="1">
        <v>37</v>
      </c>
      <c r="B85" s="1">
        <v>9</v>
      </c>
      <c r="C85" s="1" t="s">
        <v>191</v>
      </c>
      <c r="D85" s="1" t="s">
        <v>28</v>
      </c>
      <c r="E85">
        <v>1.0260415958332743</v>
      </c>
    </row>
    <row r="86" spans="1:5">
      <c r="A86" s="1">
        <v>38</v>
      </c>
      <c r="B86" s="1">
        <v>10</v>
      </c>
      <c r="C86" s="1" t="s">
        <v>191</v>
      </c>
      <c r="D86" s="1" t="s">
        <v>28</v>
      </c>
      <c r="E86">
        <v>0.90421815063988586</v>
      </c>
    </row>
    <row r="87" spans="1:5">
      <c r="A87" s="1">
        <v>39</v>
      </c>
      <c r="B87" s="1">
        <v>11</v>
      </c>
      <c r="C87" s="1" t="s">
        <v>191</v>
      </c>
      <c r="D87" s="1" t="s">
        <v>28</v>
      </c>
      <c r="E87">
        <v>1.1631508098056809</v>
      </c>
    </row>
    <row r="88" spans="1:5">
      <c r="A88" s="1">
        <v>40</v>
      </c>
      <c r="B88" s="1">
        <v>12</v>
      </c>
      <c r="C88" s="1" t="s">
        <v>191</v>
      </c>
      <c r="D88" s="1" t="s">
        <v>28</v>
      </c>
      <c r="E88">
        <v>0.81093021621632877</v>
      </c>
    </row>
    <row r="89" spans="1:5">
      <c r="A89" s="1">
        <v>41</v>
      </c>
      <c r="B89" s="1">
        <v>13</v>
      </c>
      <c r="C89" s="1" t="s">
        <v>191</v>
      </c>
      <c r="D89" s="1" t="s">
        <v>28</v>
      </c>
      <c r="E89">
        <v>0.87129336594341933</v>
      </c>
    </row>
    <row r="90" spans="1:5">
      <c r="A90" s="1">
        <v>42</v>
      </c>
      <c r="B90" s="1">
        <v>14</v>
      </c>
      <c r="C90" s="1" t="s">
        <v>191</v>
      </c>
      <c r="D90" s="1" t="s">
        <v>28</v>
      </c>
      <c r="E90">
        <v>1.0750024230289761</v>
      </c>
    </row>
    <row r="91" spans="1:5">
      <c r="A91" s="1">
        <v>43</v>
      </c>
      <c r="B91" s="1">
        <v>15</v>
      </c>
      <c r="C91" s="1" t="s">
        <v>191</v>
      </c>
      <c r="D91" s="1" t="s">
        <v>28</v>
      </c>
      <c r="E91">
        <v>1.091923300517313</v>
      </c>
    </row>
    <row r="92" spans="1:5">
      <c r="A92" s="1">
        <v>44</v>
      </c>
      <c r="B92" s="1">
        <v>16</v>
      </c>
      <c r="C92" s="1" t="s">
        <v>191</v>
      </c>
      <c r="D92" s="1" t="s">
        <v>28</v>
      </c>
      <c r="E92">
        <v>0.97077891715822484</v>
      </c>
    </row>
    <row r="93" spans="1:5">
      <c r="A93" s="1">
        <v>45</v>
      </c>
      <c r="B93" s="1">
        <v>17</v>
      </c>
      <c r="C93" s="1" t="s">
        <v>191</v>
      </c>
      <c r="D93" s="1" t="s">
        <v>28</v>
      </c>
      <c r="E93">
        <v>1.2725655957915476</v>
      </c>
    </row>
    <row r="94" spans="1:5">
      <c r="A94" s="1">
        <v>46</v>
      </c>
      <c r="B94" s="1">
        <v>18</v>
      </c>
      <c r="C94" s="1" t="s">
        <v>191</v>
      </c>
      <c r="D94" s="1" t="s">
        <v>28</v>
      </c>
      <c r="E94">
        <v>0.87962674750256364</v>
      </c>
    </row>
    <row r="95" spans="1:5">
      <c r="A95" s="1">
        <v>47</v>
      </c>
      <c r="B95" s="1">
        <v>19</v>
      </c>
      <c r="C95" s="1" t="s">
        <v>191</v>
      </c>
      <c r="D95" s="1" t="s">
        <v>28</v>
      </c>
      <c r="E95">
        <v>1.0079579203999789</v>
      </c>
    </row>
    <row r="96" spans="1:5">
      <c r="A96" s="1">
        <v>48</v>
      </c>
      <c r="B96" s="1">
        <v>20</v>
      </c>
      <c r="C96" s="1" t="s">
        <v>191</v>
      </c>
      <c r="D96" s="1" t="s">
        <v>28</v>
      </c>
      <c r="E96">
        <v>0.76080582903376015</v>
      </c>
    </row>
    <row r="97" spans="1:5">
      <c r="A97" s="1">
        <v>49</v>
      </c>
      <c r="B97" s="1">
        <v>21</v>
      </c>
      <c r="C97" s="1" t="s">
        <v>191</v>
      </c>
      <c r="D97" s="1" t="s">
        <v>28</v>
      </c>
      <c r="E97">
        <v>1.2383742310432684</v>
      </c>
    </row>
    <row r="98" spans="1:5">
      <c r="A98" s="1">
        <v>50</v>
      </c>
      <c r="B98" s="1">
        <v>22</v>
      </c>
      <c r="C98" s="1" t="s">
        <v>191</v>
      </c>
      <c r="D98" s="1" t="s">
        <v>28</v>
      </c>
      <c r="E98">
        <v>1.2029723039923526</v>
      </c>
    </row>
    <row r="99" spans="1:5">
      <c r="A99" s="1">
        <v>52</v>
      </c>
      <c r="B99" s="1">
        <v>24</v>
      </c>
      <c r="C99" s="1" t="s">
        <v>191</v>
      </c>
      <c r="D99" s="1" t="s">
        <v>28</v>
      </c>
      <c r="E99">
        <v>1.0750024230289761</v>
      </c>
    </row>
    <row r="100" spans="1:5">
      <c r="A100" s="1">
        <v>53</v>
      </c>
      <c r="B100" s="1">
        <v>25</v>
      </c>
      <c r="C100" s="1" t="s">
        <v>191</v>
      </c>
      <c r="D100" s="1" t="s">
        <v>28</v>
      </c>
      <c r="E100">
        <v>0.74193734472937733</v>
      </c>
    </row>
    <row r="101" spans="1:5">
      <c r="A101" s="1">
        <v>54</v>
      </c>
      <c r="B101" s="1">
        <v>26</v>
      </c>
      <c r="C101" s="1" t="s">
        <v>191</v>
      </c>
      <c r="D101" s="1" t="s">
        <v>28</v>
      </c>
      <c r="E101">
        <v>0.3293037471426003</v>
      </c>
    </row>
    <row r="102" spans="1:5">
      <c r="A102" s="1">
        <v>55</v>
      </c>
      <c r="B102" s="1">
        <v>27</v>
      </c>
      <c r="C102" s="1" t="s">
        <v>191</v>
      </c>
      <c r="D102" s="1" t="s">
        <v>28</v>
      </c>
      <c r="E102">
        <v>1.0784095813505903</v>
      </c>
    </row>
    <row r="103" spans="1:5">
      <c r="A103" s="1">
        <v>56</v>
      </c>
      <c r="B103" s="1">
        <v>28</v>
      </c>
      <c r="C103" s="1" t="s">
        <v>191</v>
      </c>
      <c r="D103" s="1" t="s">
        <v>28</v>
      </c>
      <c r="E103">
        <v>0.78845736036427028</v>
      </c>
    </row>
    <row r="104" spans="1:5">
      <c r="A104" s="1">
        <v>57</v>
      </c>
      <c r="B104" s="1">
        <v>29</v>
      </c>
      <c r="C104" s="1" t="s">
        <v>191</v>
      </c>
      <c r="D104" s="1" t="s">
        <v>28</v>
      </c>
      <c r="E104">
        <v>1.33500106673234</v>
      </c>
    </row>
    <row r="105" spans="1:5">
      <c r="A105" s="1">
        <v>58</v>
      </c>
      <c r="B105" s="1">
        <v>30</v>
      </c>
      <c r="C105" s="1" t="s">
        <v>191</v>
      </c>
      <c r="D105" s="1" t="s">
        <v>28</v>
      </c>
      <c r="E105">
        <v>1.1118575154181303</v>
      </c>
    </row>
    <row r="106" spans="1:5">
      <c r="A106" s="1">
        <v>59</v>
      </c>
      <c r="B106" s="1">
        <v>31</v>
      </c>
      <c r="C106" s="1" t="s">
        <v>191</v>
      </c>
      <c r="D106" s="1" t="s">
        <v>28</v>
      </c>
      <c r="E106">
        <v>1.1600209167967532</v>
      </c>
    </row>
    <row r="107" spans="1:5">
      <c r="A107" s="1">
        <v>60</v>
      </c>
      <c r="B107" s="1">
        <v>32</v>
      </c>
      <c r="C107" s="1" t="s">
        <v>191</v>
      </c>
      <c r="D107" s="1" t="s">
        <v>28</v>
      </c>
      <c r="E107">
        <v>1.0818051703517284</v>
      </c>
    </row>
    <row r="108" spans="1:5">
      <c r="A108" s="1">
        <v>61</v>
      </c>
      <c r="B108" s="1">
        <v>33</v>
      </c>
      <c r="C108" s="1" t="s">
        <v>191</v>
      </c>
      <c r="D108" s="1" t="s">
        <v>28</v>
      </c>
      <c r="E108">
        <v>1.1052568313867783</v>
      </c>
    </row>
    <row r="109" spans="1:5">
      <c r="A109" s="1">
        <v>62</v>
      </c>
      <c r="B109" s="1">
        <v>34</v>
      </c>
      <c r="C109" s="1" t="s">
        <v>191</v>
      </c>
      <c r="D109" s="1" t="s">
        <v>28</v>
      </c>
      <c r="E109">
        <v>1.0473189942805592</v>
      </c>
    </row>
    <row r="110" spans="1:5">
      <c r="A110" s="1">
        <v>63</v>
      </c>
      <c r="B110" s="1">
        <v>35</v>
      </c>
      <c r="C110" s="1" t="s">
        <v>191</v>
      </c>
      <c r="D110" s="1" t="s">
        <v>28</v>
      </c>
      <c r="E110">
        <v>1.7783364488959144</v>
      </c>
    </row>
    <row r="111" spans="1:5">
      <c r="A111" s="1">
        <v>64</v>
      </c>
      <c r="B111" s="1" t="s">
        <v>192</v>
      </c>
      <c r="C111" s="1" t="s">
        <v>193</v>
      </c>
      <c r="D111" s="1" t="s">
        <v>28</v>
      </c>
      <c r="E111">
        <v>1.6964959550015417</v>
      </c>
    </row>
    <row r="112" spans="1:5">
      <c r="A112" s="1">
        <v>65</v>
      </c>
      <c r="B112" s="1" t="s">
        <v>194</v>
      </c>
      <c r="C112" s="1" t="s">
        <v>193</v>
      </c>
      <c r="D112" s="1" t="s">
        <v>28</v>
      </c>
      <c r="E112">
        <v>2.220387565362647</v>
      </c>
    </row>
    <row r="113" spans="1:5">
      <c r="A113" s="1">
        <v>66</v>
      </c>
      <c r="B113" s="1" t="s">
        <v>195</v>
      </c>
      <c r="C113" s="1" t="s">
        <v>193</v>
      </c>
      <c r="D113" s="1" t="s">
        <v>28</v>
      </c>
      <c r="E113">
        <v>2.0023984971815239</v>
      </c>
    </row>
    <row r="114" spans="1:5">
      <c r="A114" s="1">
        <v>67</v>
      </c>
      <c r="B114" s="1" t="s">
        <v>196</v>
      </c>
      <c r="C114" s="1" t="s">
        <v>193</v>
      </c>
      <c r="D114" s="1" t="s">
        <v>28</v>
      </c>
      <c r="E114">
        <v>2.2196490369554707</v>
      </c>
    </row>
    <row r="115" spans="1:5">
      <c r="A115" s="1">
        <v>73</v>
      </c>
      <c r="B115" s="1" t="s">
        <v>197</v>
      </c>
      <c r="C115" s="1" t="s">
        <v>198</v>
      </c>
      <c r="D115" s="1" t="s">
        <v>28</v>
      </c>
      <c r="E115">
        <v>1.7389914036893994</v>
      </c>
    </row>
    <row r="116" spans="1:5">
      <c r="A116" s="1">
        <v>74</v>
      </c>
      <c r="B116" s="1" t="s">
        <v>199</v>
      </c>
      <c r="C116" s="1" t="s">
        <v>198</v>
      </c>
      <c r="D116" s="1" t="s">
        <v>28</v>
      </c>
      <c r="E116">
        <v>1.2892326482767593</v>
      </c>
    </row>
    <row r="117" spans="1:5">
      <c r="A117" s="1">
        <v>75</v>
      </c>
      <c r="B117" s="1" t="s">
        <v>200</v>
      </c>
      <c r="C117" s="1" t="s">
        <v>201</v>
      </c>
      <c r="D117" s="1" t="s">
        <v>28</v>
      </c>
      <c r="E117">
        <v>1.3102229241685952</v>
      </c>
    </row>
    <row r="118" spans="1:5">
      <c r="A118" s="1">
        <v>101</v>
      </c>
      <c r="B118" s="1" t="s">
        <v>130</v>
      </c>
      <c r="C118" s="1" t="s">
        <v>202</v>
      </c>
      <c r="D118" s="1" t="s">
        <v>28</v>
      </c>
      <c r="E118">
        <v>1.1609609137326451</v>
      </c>
    </row>
    <row r="119" spans="1:5">
      <c r="A119" s="1">
        <v>126</v>
      </c>
      <c r="B119" s="1" t="s">
        <v>203</v>
      </c>
      <c r="C119" s="1" t="s">
        <v>204</v>
      </c>
      <c r="D119" s="1" t="s">
        <v>28</v>
      </c>
      <c r="E119">
        <v>0.99439926254042565</v>
      </c>
    </row>
    <row r="120" spans="1:5">
      <c r="A120" s="1">
        <v>127</v>
      </c>
      <c r="B120" s="1" t="s">
        <v>205</v>
      </c>
      <c r="C120" s="1" t="s">
        <v>204</v>
      </c>
      <c r="D120" s="1" t="s">
        <v>28</v>
      </c>
      <c r="E120">
        <v>1.1962228508658745</v>
      </c>
    </row>
    <row r="121" spans="1:5">
      <c r="A121" s="1">
        <v>128</v>
      </c>
      <c r="B121" s="1" t="s">
        <v>206</v>
      </c>
      <c r="C121" s="1" t="s">
        <v>207</v>
      </c>
      <c r="D121" s="1" t="s">
        <v>28</v>
      </c>
      <c r="E121">
        <v>1.0561917950063551</v>
      </c>
    </row>
    <row r="122" spans="1:5">
      <c r="A122" s="1">
        <v>129</v>
      </c>
      <c r="B122" s="1" t="s">
        <v>208</v>
      </c>
      <c r="C122" s="1" t="s">
        <v>207</v>
      </c>
      <c r="D122" s="1" t="s">
        <v>209</v>
      </c>
      <c r="E122">
        <v>2.1503425914360887</v>
      </c>
    </row>
    <row r="123" spans="1:5">
      <c r="A123" s="1">
        <v>21</v>
      </c>
      <c r="B123" s="1" t="s">
        <v>210</v>
      </c>
      <c r="C123" s="1" t="s">
        <v>186</v>
      </c>
      <c r="D123" s="1" t="s">
        <v>28</v>
      </c>
      <c r="E123">
        <v>2.2381958940406954</v>
      </c>
    </row>
    <row r="124" spans="1:5">
      <c r="A124" s="1">
        <v>19</v>
      </c>
      <c r="B124" s="1" t="s">
        <v>211</v>
      </c>
      <c r="C124" s="1" t="s">
        <v>186</v>
      </c>
      <c r="D124" s="1" t="s">
        <v>28</v>
      </c>
      <c r="E124">
        <v>1.8475252471339123</v>
      </c>
    </row>
    <row r="125" spans="1:5">
      <c r="A125" s="1">
        <v>172</v>
      </c>
      <c r="B125" s="1" t="s">
        <v>212</v>
      </c>
      <c r="C125" s="35" t="s">
        <v>213</v>
      </c>
      <c r="D125" s="1" t="s">
        <v>28</v>
      </c>
      <c r="E125">
        <v>1.7653299323910745</v>
      </c>
    </row>
    <row r="126" spans="1:5">
      <c r="A126" s="1">
        <v>76</v>
      </c>
      <c r="B126" s="1" t="s">
        <v>54</v>
      </c>
      <c r="C126" s="1" t="s">
        <v>31</v>
      </c>
      <c r="D126" s="1" t="s">
        <v>29</v>
      </c>
      <c r="E126">
        <v>0.82132049428292808</v>
      </c>
    </row>
    <row r="127" spans="1:5">
      <c r="A127" s="1">
        <v>77</v>
      </c>
      <c r="B127" s="1" t="s">
        <v>55</v>
      </c>
      <c r="C127" s="1" t="s">
        <v>31</v>
      </c>
      <c r="D127" s="1" t="s">
        <v>29</v>
      </c>
      <c r="E127">
        <v>1.0164979922911805</v>
      </c>
    </row>
    <row r="128" spans="1:5">
      <c r="A128" s="1">
        <v>78</v>
      </c>
      <c r="B128" s="1" t="s">
        <v>37</v>
      </c>
      <c r="C128" s="1" t="s">
        <v>31</v>
      </c>
      <c r="D128" s="1" t="s">
        <v>29</v>
      </c>
      <c r="E128">
        <v>1.0422888202818212</v>
      </c>
    </row>
    <row r="129" spans="1:5">
      <c r="A129" s="1">
        <v>162</v>
      </c>
      <c r="B129" s="31" t="s">
        <v>56</v>
      </c>
      <c r="C129" s="1" t="s">
        <v>57</v>
      </c>
      <c r="D129" s="1" t="s">
        <v>29</v>
      </c>
      <c r="E129">
        <v>1.3590516247260163</v>
      </c>
    </row>
    <row r="130" spans="1:5">
      <c r="A130" s="1">
        <v>163</v>
      </c>
      <c r="B130" s="31" t="s">
        <v>58</v>
      </c>
      <c r="C130" s="1" t="s">
        <v>57</v>
      </c>
      <c r="D130" s="1" t="s">
        <v>29</v>
      </c>
      <c r="E130">
        <v>1.24498997979715</v>
      </c>
    </row>
    <row r="131" spans="1:5">
      <c r="A131" s="1">
        <v>164</v>
      </c>
      <c r="B131" s="1" t="s">
        <v>59</v>
      </c>
      <c r="C131" s="1" t="s">
        <v>57</v>
      </c>
      <c r="D131" s="1" t="s">
        <v>29</v>
      </c>
      <c r="E131">
        <v>-0.19528522318581334</v>
      </c>
    </row>
    <row r="132" spans="1:5">
      <c r="A132" s="1">
        <v>12</v>
      </c>
      <c r="B132" s="1" t="s">
        <v>144</v>
      </c>
      <c r="C132" s="1" t="s">
        <v>145</v>
      </c>
      <c r="D132" s="1" t="s">
        <v>29</v>
      </c>
      <c r="E132">
        <v>1.2575799197637552</v>
      </c>
    </row>
    <row r="133" spans="1:5">
      <c r="A133" s="1">
        <v>13</v>
      </c>
      <c r="B133" s="1" t="s">
        <v>146</v>
      </c>
      <c r="C133" s="1" t="s">
        <v>147</v>
      </c>
      <c r="D133" s="1" t="s">
        <v>29</v>
      </c>
      <c r="E133">
        <v>1.3137505496441784</v>
      </c>
    </row>
    <row r="134" spans="1:5">
      <c r="A134" s="1">
        <v>14</v>
      </c>
      <c r="B134" s="1" t="s">
        <v>148</v>
      </c>
      <c r="C134" s="1" t="s">
        <v>149</v>
      </c>
      <c r="D134" s="1" t="s">
        <v>29</v>
      </c>
      <c r="E134">
        <v>1.18347413484859</v>
      </c>
    </row>
    <row r="135" spans="1:5">
      <c r="A135" s="1">
        <v>24</v>
      </c>
      <c r="B135" s="1" t="s">
        <v>150</v>
      </c>
      <c r="C135" s="1" t="s">
        <v>151</v>
      </c>
      <c r="D135" s="1" t="s">
        <v>29</v>
      </c>
      <c r="E135">
        <v>0.37980536132758674</v>
      </c>
    </row>
    <row r="136" spans="1:5">
      <c r="A136" s="1">
        <v>25</v>
      </c>
      <c r="B136" s="1" t="s">
        <v>152</v>
      </c>
      <c r="C136" s="1" t="s">
        <v>153</v>
      </c>
      <c r="D136" s="1" t="s">
        <v>29</v>
      </c>
      <c r="E136">
        <v>0.33590064472225528</v>
      </c>
    </row>
    <row r="137" spans="1:5">
      <c r="A137" s="1">
        <v>26</v>
      </c>
      <c r="B137" s="1" t="s">
        <v>154</v>
      </c>
      <c r="C137" s="1" t="s">
        <v>153</v>
      </c>
      <c r="D137" s="1" t="s">
        <v>29</v>
      </c>
      <c r="E137">
        <v>0.38865798979178323</v>
      </c>
    </row>
    <row r="138" spans="1:5">
      <c r="A138" s="1">
        <v>79</v>
      </c>
      <c r="B138" s="1" t="s">
        <v>155</v>
      </c>
      <c r="C138" s="1" t="s">
        <v>31</v>
      </c>
      <c r="D138" s="1" t="s">
        <v>29</v>
      </c>
      <c r="E138">
        <v>1.162463073369183</v>
      </c>
    </row>
    <row r="139" spans="1:5">
      <c r="A139" s="1">
        <v>80</v>
      </c>
      <c r="B139" s="1" t="s">
        <v>156</v>
      </c>
      <c r="C139" s="1" t="s">
        <v>31</v>
      </c>
      <c r="D139" s="1" t="s">
        <v>29</v>
      </c>
      <c r="E139">
        <v>0.45253951549409321</v>
      </c>
    </row>
    <row r="140" spans="1:5">
      <c r="A140" s="1">
        <v>81</v>
      </c>
      <c r="B140" s="1" t="s">
        <v>157</v>
      </c>
      <c r="C140" s="1" t="s">
        <v>31</v>
      </c>
      <c r="D140" s="1" t="s">
        <v>29</v>
      </c>
      <c r="E140">
        <v>1.2074666935801919</v>
      </c>
    </row>
    <row r="141" spans="1:5">
      <c r="A141" s="1">
        <v>82</v>
      </c>
      <c r="B141" s="1" t="s">
        <v>158</v>
      </c>
      <c r="C141" s="1" t="s">
        <v>31</v>
      </c>
      <c r="D141" s="1" t="s">
        <v>29</v>
      </c>
      <c r="E141">
        <v>0.78435806061332936</v>
      </c>
    </row>
    <row r="142" spans="1:5">
      <c r="A142" s="1">
        <v>83</v>
      </c>
      <c r="B142" s="1" t="s">
        <v>159</v>
      </c>
      <c r="C142" s="1" t="s">
        <v>31</v>
      </c>
      <c r="D142" s="1" t="s">
        <v>29</v>
      </c>
      <c r="E142">
        <v>1.451613827240533</v>
      </c>
    </row>
    <row r="143" spans="1:5">
      <c r="A143" s="1">
        <v>84</v>
      </c>
      <c r="B143" s="1" t="s">
        <v>160</v>
      </c>
      <c r="C143" s="1" t="s">
        <v>31</v>
      </c>
      <c r="D143" s="1" t="s">
        <v>29</v>
      </c>
      <c r="E143">
        <v>0.80132871340447343</v>
      </c>
    </row>
    <row r="144" spans="1:5">
      <c r="A144" s="1">
        <v>87</v>
      </c>
      <c r="B144" s="1" t="s">
        <v>161</v>
      </c>
      <c r="C144" s="1" t="s">
        <v>162</v>
      </c>
      <c r="D144" s="1" t="s">
        <v>29</v>
      </c>
      <c r="E144">
        <v>1.5029656679235837</v>
      </c>
    </row>
    <row r="145" spans="1:5">
      <c r="A145" s="1">
        <v>139</v>
      </c>
      <c r="B145" s="1" t="s">
        <v>163</v>
      </c>
      <c r="C145" s="1" t="s">
        <v>94</v>
      </c>
      <c r="D145" s="1" t="s">
        <v>29</v>
      </c>
      <c r="E145">
        <v>1.264380932120996</v>
      </c>
    </row>
    <row r="146" spans="1:5">
      <c r="A146" s="1">
        <v>144</v>
      </c>
      <c r="B146" s="1" t="s">
        <v>164</v>
      </c>
      <c r="C146" s="1" t="s">
        <v>40</v>
      </c>
      <c r="D146" s="1" t="s">
        <v>29</v>
      </c>
      <c r="E146">
        <v>0.4631048875545789</v>
      </c>
    </row>
    <row r="147" spans="1:5">
      <c r="A147" s="1">
        <v>156</v>
      </c>
      <c r="B147" s="1" t="s">
        <v>165</v>
      </c>
      <c r="C147" s="1" t="s">
        <v>166</v>
      </c>
      <c r="D147" s="1" t="s">
        <v>29</v>
      </c>
      <c r="E147">
        <v>0.53865477568466646</v>
      </c>
    </row>
    <row r="148" spans="1:5">
      <c r="A148" s="1">
        <v>157</v>
      </c>
      <c r="B148" s="1" t="s">
        <v>167</v>
      </c>
      <c r="C148" s="1" t="s">
        <v>166</v>
      </c>
      <c r="D148" s="1" t="s">
        <v>29</v>
      </c>
      <c r="E148">
        <v>0.511265526994376</v>
      </c>
    </row>
    <row r="149" spans="1:5">
      <c r="A149" s="1">
        <v>158</v>
      </c>
      <c r="B149" s="1" t="s">
        <v>168</v>
      </c>
      <c r="C149" s="1" t="s">
        <v>166</v>
      </c>
      <c r="D149" s="1" t="s">
        <v>29</v>
      </c>
      <c r="E149">
        <v>-0.80251571761531049</v>
      </c>
    </row>
    <row r="150" spans="1:5">
      <c r="A150" s="1">
        <v>159</v>
      </c>
      <c r="B150" s="1" t="s">
        <v>169</v>
      </c>
      <c r="C150" s="1" t="s">
        <v>166</v>
      </c>
      <c r="D150" s="1" t="s">
        <v>29</v>
      </c>
      <c r="E150">
        <v>1.0355304837818129</v>
      </c>
    </row>
    <row r="151" spans="1:5">
      <c r="A151" s="1">
        <v>160</v>
      </c>
      <c r="B151" s="1" t="s">
        <v>170</v>
      </c>
      <c r="C151" s="1" t="s">
        <v>166</v>
      </c>
      <c r="D151" s="1" t="s">
        <v>29</v>
      </c>
      <c r="E151">
        <v>0.43061290164081639</v>
      </c>
    </row>
    <row r="152" spans="1:5">
      <c r="A152" s="1">
        <v>161</v>
      </c>
      <c r="B152" s="1" t="s">
        <v>171</v>
      </c>
      <c r="C152" s="1" t="s">
        <v>166</v>
      </c>
      <c r="D152" s="1" t="s">
        <v>29</v>
      </c>
      <c r="E152">
        <v>0.5372533156012691</v>
      </c>
    </row>
    <row r="153" spans="1:5">
      <c r="A153" s="1">
        <v>28</v>
      </c>
      <c r="B153" s="1" t="s">
        <v>60</v>
      </c>
      <c r="C153" s="1" t="s">
        <v>31</v>
      </c>
      <c r="D153" s="31" t="s">
        <v>32</v>
      </c>
      <c r="E153">
        <v>1.4197533148635559</v>
      </c>
    </row>
    <row r="154" spans="1:5">
      <c r="A154" s="1">
        <v>69</v>
      </c>
      <c r="B154" s="1" t="s">
        <v>61</v>
      </c>
      <c r="C154" s="1" t="s">
        <v>31</v>
      </c>
      <c r="D154" s="31" t="s">
        <v>32</v>
      </c>
      <c r="E154">
        <v>0.28186518713021602</v>
      </c>
    </row>
    <row r="155" spans="1:5">
      <c r="A155" s="1">
        <v>70</v>
      </c>
      <c r="B155" s="1" t="s">
        <v>62</v>
      </c>
      <c r="C155" s="1" t="s">
        <v>31</v>
      </c>
      <c r="D155" s="31" t="s">
        <v>32</v>
      </c>
      <c r="E155">
        <v>0.91848831541764231</v>
      </c>
    </row>
    <row r="156" spans="1:5">
      <c r="A156" s="1">
        <v>71</v>
      </c>
      <c r="B156" s="1" t="s">
        <v>63</v>
      </c>
      <c r="C156" s="1" t="s">
        <v>31</v>
      </c>
      <c r="D156" s="31" t="s">
        <v>32</v>
      </c>
      <c r="E156">
        <v>0.88484134360056477</v>
      </c>
    </row>
    <row r="157" spans="1:5">
      <c r="A157" s="1">
        <v>72</v>
      </c>
      <c r="B157" s="1" t="s">
        <v>64</v>
      </c>
      <c r="C157" s="1" t="s">
        <v>31</v>
      </c>
      <c r="D157" s="31" t="s">
        <v>32</v>
      </c>
      <c r="E157">
        <v>0.18672849861216087</v>
      </c>
    </row>
    <row r="158" spans="1:5">
      <c r="A158" s="1">
        <v>137</v>
      </c>
      <c r="B158" s="1" t="s">
        <v>87</v>
      </c>
      <c r="C158" s="1" t="s">
        <v>78</v>
      </c>
      <c r="D158" s="1" t="s">
        <v>32</v>
      </c>
      <c r="E158">
        <v>0.71608215184244128</v>
      </c>
    </row>
    <row r="159" spans="1:5">
      <c r="A159" s="1">
        <v>145</v>
      </c>
      <c r="B159" s="1" t="s">
        <v>32</v>
      </c>
      <c r="C159" s="1" t="s">
        <v>40</v>
      </c>
      <c r="D159" s="1" t="s">
        <v>32</v>
      </c>
      <c r="E159">
        <v>0.91208188710010041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Fig.1-2</vt:lpstr>
      <vt:lpstr>Fig.5-6</vt:lpstr>
      <vt:lpstr>fig.5</vt:lpstr>
      <vt:lpstr>fig.6</vt:lpstr>
      <vt:lpstr>Fig.9-10</vt:lpstr>
      <vt:lpstr>fig.9</vt:lpstr>
      <vt:lpstr>fig.10</vt:lpstr>
      <vt:lpstr>SupplFig.1-2</vt:lpstr>
      <vt:lpstr>sfig.1</vt:lpstr>
      <vt:lpstr>sfig.2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Serg</cp:lastModifiedBy>
  <dcterms:created xsi:type="dcterms:W3CDTF">2022-09-16T17:34:51Z</dcterms:created>
  <dcterms:modified xsi:type="dcterms:W3CDTF">2023-01-29T15:35:16Z</dcterms:modified>
</cp:coreProperties>
</file>