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6C4A266-EF1D-40F0-A9A3-2F8A4AA6BBB6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Sheet1" sheetId="1" r:id="rId1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/>
  <c r="F13" i="1"/>
  <c r="D17" i="1"/>
  <c r="F17" i="1"/>
  <c r="D6" i="1"/>
  <c r="F6" i="1"/>
  <c r="D10" i="1"/>
  <c r="F10" i="1"/>
  <c r="F8" i="1"/>
  <c r="D8" i="1"/>
  <c r="F3" i="1"/>
  <c r="D3" i="1"/>
  <c r="D15" i="1"/>
  <c r="F15" i="1"/>
  <c r="D16" i="1"/>
  <c r="F16" i="1"/>
  <c r="D4" i="1"/>
  <c r="F4" i="1"/>
  <c r="D18" i="1"/>
  <c r="F18" i="1"/>
  <c r="D5" i="1"/>
  <c r="F5" i="1"/>
  <c r="D7" i="1"/>
  <c r="F7" i="1"/>
  <c r="D11" i="1"/>
  <c r="F11" i="1"/>
  <c r="F14" i="1"/>
  <c r="D14" i="1"/>
  <c r="F9" i="1"/>
  <c r="D9" i="1"/>
  <c r="D12" i="1"/>
  <c r="F12" i="1"/>
  <c r="F2" i="1"/>
  <c r="D2" i="1"/>
</calcChain>
</file>

<file path=xl/sharedStrings.xml><?xml version="1.0" encoding="utf-8"?>
<sst xmlns="http://schemas.openxmlformats.org/spreadsheetml/2006/main" count="6" uniqueCount="6">
  <si>
    <t>T_c</t>
  </si>
  <si>
    <t>T_c Error</t>
  </si>
  <si>
    <t>P_diff</t>
  </si>
  <si>
    <t>P_diff Error</t>
  </si>
  <si>
    <t>Patm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</si>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</sst>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  <scheme val="minor"/>
    </font>
    <font>
      <name val="Arial"/>
      <sz val="10.00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fontId="1" applyFont="1" applyAlignment="1">
      <alignment vertical="bottom" horizontal="left" wrapText="0"/>
    </xf>
  </cellStyleXfs>
  <cellXfs count="2">
    <xf numFmtId="0" fontId="0" fillId="0" borderId="0" xfId="0"/>
    <xf xfId="1" quotePrefix="0" pivotButton="0" fontId="1" applyFont="1" applyAlignment="1">
      <alignment vertical="bottom" horizontal="left" wrapText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theme" Target="theme/theme1.xml"/>
<Relationship Id="rId3" Type="http://schemas.openxmlformats.org/officeDocument/2006/relationships/sharedStrings" Target="sharedStrings.xml"/>
<Relationship Id="rId4" Type="http://schemas.openxmlformats.org/officeDocument/2006/relationships/styles" Target="styles.xml"/>
<Relationship Id="rId5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2.75" customHeight="1" defaultColWidth="10.55"/>
  <sheetData>
    <row r="1" ht="12.75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true">
      <c r="A2" s="1">
        <v>4.5</v>
      </c>
      <c r="B2" s="1">
        <v>0.5</v>
      </c>
      <c r="C2" s="1">
        <v>-4.96</v>
      </c>
      <c r="D2" s="1">
        <f>=$C$2:$C$18 * 0.02</f>
      </c>
      <c r="E2" s="1">
        <v>69.9766999999998</v>
      </c>
      <c r="F2" s="1">
        <f>=$C$2:$C$18 + $E$2:$E$18*1.33322</f>
      </c>
    </row>
    <row r="3" ht="12.75" customHeight="true">
      <c r="A3" s="1">
        <v>11</v>
      </c>
      <c r="B3" s="1">
        <v>0.5</v>
      </c>
      <c r="C3" s="1">
        <v>-3.74</v>
      </c>
      <c r="D3" s="1">
        <f>=$C$2:$C$18 * 0.02</f>
      </c>
      <c r="E3" s="1">
        <v>69.9766999999998</v>
      </c>
      <c r="F3" s="1">
        <f>=$C$2:$C$18 + $E$2:$E$18*1.33322</f>
      </c>
    </row>
    <row r="4" ht="12.75" customHeight="true">
      <c r="A4" s="1">
        <v>18.5</v>
      </c>
      <c r="B4" s="1">
        <v>0.5</v>
      </c>
      <c r="C4" s="1">
        <v>-0.358</v>
      </c>
      <c r="D4" s="1">
        <f>=$C$2:$C$18 * 0.02</f>
      </c>
      <c r="E4" s="1">
        <v>69.9766999999998</v>
      </c>
      <c r="F4" s="1">
        <f>=$C$2:$C$18 + $E$2:$E$18*1.33322</f>
      </c>
    </row>
    <row r="5" ht="12.75" customHeight="true">
      <c r="A5" s="1">
        <v>23</v>
      </c>
      <c r="B5" s="1">
        <v>0.5</v>
      </c>
      <c r="C5" s="1">
        <v>0.836</v>
      </c>
      <c r="D5" s="1">
        <f>=$C$2:$C$18 * 0.02</f>
      </c>
      <c r="E5" s="1">
        <v>69.9766999999998</v>
      </c>
      <c r="F5" s="1">
        <f>=$C$2:$C$18 + $E$2:$E$18*1.33322</f>
      </c>
    </row>
    <row r="6" ht="12.75" customHeight="true">
      <c r="A6" s="1">
        <v>23.5</v>
      </c>
      <c r="B6" s="1">
        <v>0.5</v>
      </c>
      <c r="C6" s="1">
        <v>1.257</v>
      </c>
      <c r="D6" s="1">
        <f>=$C$2:$C$18 * 0.02</f>
      </c>
      <c r="E6" s="1">
        <v>69.9766999999998</v>
      </c>
      <c r="F6" s="1">
        <f>=$C$2:$C$18 + $E$2:$E$18*1.33322</f>
      </c>
    </row>
    <row r="7" ht="12.75" customHeight="true">
      <c r="A7" s="1">
        <v>27</v>
      </c>
      <c r="B7" s="1">
        <v>0.5</v>
      </c>
      <c r="C7" s="1">
        <v>2.167</v>
      </c>
      <c r="D7" s="1">
        <f>=$C$2:$C$18 * 0.02</f>
      </c>
      <c r="E7" s="1">
        <v>69.9766999999998</v>
      </c>
      <c r="F7" s="1">
        <f>=$C$2:$C$18 + $E$2:$E$18*1.33322</f>
      </c>
    </row>
    <row r="8" ht="12.75" customHeight="true">
      <c r="A8" s="1">
        <v>30</v>
      </c>
      <c r="B8" s="1">
        <v>0.5</v>
      </c>
      <c r="C8" s="1">
        <v>2.988</v>
      </c>
      <c r="D8" s="1">
        <f>=$C$2:$C$18 * 0.02</f>
      </c>
      <c r="E8" s="1">
        <v>69.9766999999998</v>
      </c>
      <c r="F8" s="1">
        <f>=$C$2:$C$18 + $E$2:$E$18*1.33322</f>
      </c>
    </row>
    <row r="9" ht="12.75" customHeight="true">
      <c r="A9" s="1">
        <v>33</v>
      </c>
      <c r="B9" s="1">
        <v>0.5</v>
      </c>
      <c r="C9" s="1">
        <v>4.019</v>
      </c>
      <c r="D9" s="1">
        <f>=$C$2:$C$18 * 0.02</f>
      </c>
      <c r="E9" s="1">
        <v>69.9766999999998</v>
      </c>
      <c r="F9" s="1">
        <f>=$C$2:$C$18 + $E$2:$E$18*1.33322</f>
      </c>
    </row>
    <row r="10" ht="12.75" customHeight="true">
      <c r="A10" s="1">
        <v>38</v>
      </c>
      <c r="B10" s="1">
        <v>0.5</v>
      </c>
      <c r="C10" s="1">
        <v>5.644</v>
      </c>
      <c r="D10" s="1">
        <f>=$C$2:$C$18 * 0.02</f>
      </c>
      <c r="E10" s="1">
        <v>69.9766999999998</v>
      </c>
      <c r="F10" s="1">
        <f>=$C$2:$C$18 + $E$2:$E$18*1.33322</f>
      </c>
    </row>
    <row r="11" ht="12.75" customHeight="true">
      <c r="A11" s="1">
        <v>40</v>
      </c>
      <c r="B11" s="1">
        <v>0.5</v>
      </c>
      <c r="C11" s="1">
        <v>6.349</v>
      </c>
      <c r="D11" s="1">
        <f>=$C$2:$C$18 * 0.02</f>
      </c>
      <c r="E11" s="1">
        <v>69.9766999999998</v>
      </c>
      <c r="F11" s="1">
        <f>=$C$2:$C$18 + $E$2:$E$18*1.33322</f>
      </c>
    </row>
    <row r="12" ht="12.75" customHeight="true">
      <c r="A12" s="1">
        <v>42.5</v>
      </c>
      <c r="B12" s="1">
        <v>0.5</v>
      </c>
      <c r="C12" s="1">
        <v>7.07</v>
      </c>
      <c r="D12" s="1">
        <f>=$C$2:$C$18 * 0.02</f>
      </c>
      <c r="E12" s="1">
        <v>69.9766999999998</v>
      </c>
      <c r="F12" s="1">
        <f>=$C$2:$C$18 + $E$2:$E$18*1.33322</f>
      </c>
    </row>
    <row r="13" ht="12.75" customHeight="true">
      <c r="A13" s="1">
        <v>45</v>
      </c>
      <c r="B13" s="1">
        <v>0.5</v>
      </c>
      <c r="C13" s="1">
        <v>7.88</v>
      </c>
      <c r="D13" s="1">
        <f>=$C$2:$C$18 * 0.02</f>
      </c>
      <c r="E13" s="1">
        <v>69.9766999999998</v>
      </c>
      <c r="F13" s="1">
        <f>=$C$2:$C$18 + $E$2:$E$18*1.33322</f>
      </c>
    </row>
    <row r="14" ht="12.75" customHeight="true">
      <c r="A14" s="1">
        <v>47</v>
      </c>
      <c r="B14" s="1">
        <v>0.5</v>
      </c>
      <c r="C14" s="1">
        <v>8.532</v>
      </c>
      <c r="D14" s="1">
        <f>=$C$2:$C$18 * 0.02</f>
      </c>
      <c r="E14" s="1">
        <v>69.9766999999998</v>
      </c>
      <c r="F14" s="1">
        <f>=$C$2:$C$18 + $E$2:$E$18*1.33322</f>
      </c>
    </row>
    <row r="15" ht="12.75" customHeight="true">
      <c r="A15" s="1">
        <v>48</v>
      </c>
      <c r="B15" s="1">
        <v>0.5</v>
      </c>
      <c r="C15" s="1">
        <v>8.874</v>
      </c>
      <c r="D15" s="1">
        <f>=$C$2:$C$18 * 0.02</f>
      </c>
      <c r="E15" s="1">
        <v>69.9766999999998</v>
      </c>
      <c r="F15" s="1">
        <f>=$C$2:$C$18 + $E$2:$E$18*1.33322</f>
      </c>
    </row>
    <row r="16" ht="12.75" customHeight="true">
      <c r="A16" s="1">
        <v>50</v>
      </c>
      <c r="B16" s="1">
        <v>0.5</v>
      </c>
      <c r="C16" s="1">
        <v>9.332</v>
      </c>
      <c r="D16" s="1">
        <f>=$C$2:$C$18 * 0.02</f>
      </c>
      <c r="E16" s="1">
        <v>69.9766999999998</v>
      </c>
      <c r="F16" s="1">
        <f>=$C$2:$C$18 + $E$2:$E$18*1.33322</f>
      </c>
    </row>
    <row r="17" ht="12.75" customHeight="true">
      <c r="A17" s="1">
        <v>52</v>
      </c>
      <c r="B17" s="1">
        <v>0.5</v>
      </c>
      <c r="C17" s="1">
        <v>9.93699999999999</v>
      </c>
      <c r="D17" s="1">
        <f>=$C$2:$C$18 * 0.02</f>
      </c>
      <c r="E17" s="1">
        <v>69.9766999999998</v>
      </c>
      <c r="F17" s="1">
        <f>=$C$2:$C$18 + $E$2:$E$18*1.33322</f>
      </c>
    </row>
    <row r="18" ht="12.75" customHeight="true">
      <c r="A18" s="1">
        <v>54</v>
      </c>
      <c r="B18" s="1">
        <v>0.5</v>
      </c>
      <c r="C18" s="1">
        <v>10.599</v>
      </c>
      <c r="D18" s="1">
        <f>=$C$2:$C$18 * 0.02</f>
      </c>
      <c r="E18" s="1">
        <v>69.9766999999998</v>
      </c>
      <c r="F18" s="1">
        <f>=$C$2:$C$18 + $E$2:$E$18*1.33322</f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1</vt:i4>
      </vt:variant>
    </vt:vector>
  </HeadingPairs>
  <TitlesOfParts>
    <vt:vector size="1" baseType="lpstr">
      <vt:lpstr>Sheet1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2024-10-05T20:28:13Z</dcterms:created>
  <dcterms:modified xsi:type="dcterms:W3CDTF">2024-10-05T20:28:13Z</dcterms:modified>
</cp:coreProperties>
</file>