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Creativity 2\Misc Python Projects\Coding Temple\Excel\"/>
    </mc:Choice>
  </mc:AlternateContent>
  <xr:revisionPtr revIDLastSave="0" documentId="13_ncr:1_{E092C93D-D0A7-4853-8920-B08240D9FB52}" xr6:coauthVersionLast="47" xr6:coauthVersionMax="47" xr10:uidLastSave="{00000000-0000-0000-0000-000000000000}"/>
  <bookViews>
    <workbookView xWindow="-120" yWindow="-120" windowWidth="29040" windowHeight="15840" xr2:uid="{060589E1-740D-4A09-8661-197D70D488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1" l="1"/>
  <c r="F18" i="1" s="1"/>
  <c r="M32" i="1"/>
  <c r="H7" i="1"/>
  <c r="H8" i="1"/>
  <c r="H9" i="1"/>
  <c r="H10" i="1"/>
  <c r="H11" i="1"/>
  <c r="H12" i="1"/>
  <c r="H13" i="1"/>
  <c r="H6" i="1"/>
  <c r="I6" i="1" s="1"/>
  <c r="I7" i="1"/>
  <c r="I8" i="1"/>
  <c r="I9" i="1"/>
  <c r="I10" i="1"/>
  <c r="I11" i="1"/>
  <c r="I12" i="1"/>
  <c r="I13" i="1"/>
  <c r="F17" i="1" l="1"/>
  <c r="F16" i="1"/>
  <c r="F19" i="1" l="1"/>
</calcChain>
</file>

<file path=xl/sharedStrings.xml><?xml version="1.0" encoding="utf-8"?>
<sst xmlns="http://schemas.openxmlformats.org/spreadsheetml/2006/main" count="71" uniqueCount="51">
  <si>
    <t>INTERSTELLAR TRAVEL BUDGETS</t>
  </si>
  <si>
    <t>Places to visit</t>
  </si>
  <si>
    <t>Alpha Centauri</t>
  </si>
  <si>
    <t xml:space="preserve">Trappist-1 </t>
  </si>
  <si>
    <t>Kepler-186</t>
  </si>
  <si>
    <t>Tau Centi</t>
  </si>
  <si>
    <t>HD 40307</t>
  </si>
  <si>
    <t>WASP-121</t>
  </si>
  <si>
    <t>Gliese 876</t>
  </si>
  <si>
    <t xml:space="preserve">55 Cancri </t>
  </si>
  <si>
    <t>Adverage Gas Price:</t>
  </si>
  <si>
    <t>Travel Distance:</t>
  </si>
  <si>
    <t>Cost</t>
  </si>
  <si>
    <t>Location</t>
  </si>
  <si>
    <t>Actual Cost</t>
  </si>
  <si>
    <t>Stays</t>
  </si>
  <si>
    <t>QT on Luna</t>
  </si>
  <si>
    <t>Interstellar Road</t>
  </si>
  <si>
    <t>I-1</t>
  </si>
  <si>
    <t>I-17</t>
  </si>
  <si>
    <t>I-56</t>
  </si>
  <si>
    <t>I-40</t>
  </si>
  <si>
    <t>I-28</t>
  </si>
  <si>
    <t>I-62</t>
  </si>
  <si>
    <t>I-4</t>
  </si>
  <si>
    <t>I-30</t>
  </si>
  <si>
    <t>Subway On Europa</t>
  </si>
  <si>
    <t>4.63 Credits per light year</t>
  </si>
  <si>
    <t>McDonald's At Keplar Belt</t>
  </si>
  <si>
    <t>In N Out at Proxima Centauri b</t>
  </si>
  <si>
    <t>Extra</t>
  </si>
  <si>
    <t>1 Night at Motel Pi</t>
  </si>
  <si>
    <t>Day pass to visit the Voyager-2</t>
  </si>
  <si>
    <t>Walmart</t>
  </si>
  <si>
    <t>Diner Denny's on TRAPPIST-1e</t>
  </si>
  <si>
    <t>Sam's Club</t>
  </si>
  <si>
    <t>Keplar-186f 6 Flags</t>
  </si>
  <si>
    <t>2 Nights at Motel Pi</t>
  </si>
  <si>
    <t>Walmart at Tau Ceti e</t>
  </si>
  <si>
    <t>Day Pass to visit Tau Ceti e Beach</t>
  </si>
  <si>
    <t>1 Day Pass to HD 40307 Rockwall</t>
  </si>
  <si>
    <t>3 Nights at Motel Pi</t>
  </si>
  <si>
    <t>Total</t>
  </si>
  <si>
    <t>Total In Stays</t>
  </si>
  <si>
    <t>Total In Food/Enterainment</t>
  </si>
  <si>
    <t>1 Warp  back to Earth</t>
  </si>
  <si>
    <t>Total In gas/travel</t>
  </si>
  <si>
    <t>Total Cost</t>
  </si>
  <si>
    <t>4 meals at 55 Cancri Diamond Mine</t>
  </si>
  <si>
    <t>Pizza Planet at HD 40307</t>
  </si>
  <si>
    <t>Lunch Denny's at WASP-121b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</si>
</sst>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2" applyFont="1"/>
    <xf numFmtId="44" fontId="0" fillId="0" borderId="0" xfId="0" applyNumberFormat="1"/>
    <xf numFmtId="2" fontId="0" fillId="0" borderId="0" xfId="0" applyNumberFormat="1"/>
    <xf numFmtId="43" fontId="0" fillId="0" borderId="0" xfId="1" applyFont="1"/>
    <xf numFmtId="43" fontId="0" fillId="0" borderId="0" xfId="0" applyNumberFormat="1"/>
    <xf numFmtId="0" fontId="2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8B2E0-D5F1-463E-A291-075B51A37D79}">
  <dimension ref="A1:O35"/>
  <sheetViews>
    <sheetView tabSelected="1" zoomScale="130" zoomScaleNormal="130" workbookViewId="0">
      <selection activeCell="J17" sqref="J17"/>
    </sheetView>
  </sheetViews>
  <sheetFormatPr defaultRowHeight="15" x14ac:dyDescent="0.25"/>
  <cols>
    <col min="1" max="1" width="24.140625" bestFit="1" customWidth="1"/>
    <col min="2" max="2" width="12.85546875" bestFit="1" customWidth="1"/>
    <col min="5" max="5" width="25.28515625" bestFit="1" customWidth="1"/>
    <col min="6" max="6" width="14.140625" bestFit="1" customWidth="1"/>
    <col min="7" max="7" width="19" bestFit="1" customWidth="1"/>
    <col min="8" max="8" width="9.7109375" customWidth="1"/>
    <col min="9" max="9" width="11.28515625" customWidth="1"/>
    <col min="10" max="10" width="9.28515625" customWidth="1"/>
    <col min="11" max="11" width="10.42578125" customWidth="1"/>
    <col min="12" max="12" width="35.28515625" bestFit="1" customWidth="1"/>
  </cols>
  <sheetData>
    <row r="1" spans="1:15" x14ac:dyDescent="0.2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5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4" spans="1:15" x14ac:dyDescent="0.25">
      <c r="A4" t="s">
        <v>1</v>
      </c>
      <c r="B4" t="s">
        <v>10</v>
      </c>
    </row>
    <row r="5" spans="1:15" x14ac:dyDescent="0.25">
      <c r="A5" t="s">
        <v>2</v>
      </c>
      <c r="B5" s="1" t="s">
        <v>27</v>
      </c>
      <c r="E5" t="s">
        <v>17</v>
      </c>
      <c r="F5" t="s">
        <v>13</v>
      </c>
      <c r="G5" t="s">
        <v>11</v>
      </c>
      <c r="H5" t="s">
        <v>12</v>
      </c>
      <c r="I5" t="s">
        <v>14</v>
      </c>
      <c r="L5" t="s">
        <v>30</v>
      </c>
      <c r="M5" t="s">
        <v>12</v>
      </c>
      <c r="N5" t="s">
        <v>15</v>
      </c>
      <c r="O5" t="s">
        <v>42</v>
      </c>
    </row>
    <row r="6" spans="1:15" x14ac:dyDescent="0.25">
      <c r="A6" t="s">
        <v>3</v>
      </c>
      <c r="B6" s="1"/>
      <c r="E6" t="s">
        <v>18</v>
      </c>
      <c r="F6" t="s">
        <v>2</v>
      </c>
      <c r="G6">
        <v>4.24</v>
      </c>
      <c r="H6" s="3">
        <f>+G6*4.63</f>
        <v>19.6312</v>
      </c>
      <c r="I6" s="3">
        <f ca="1">+H6-RANDBETWEEN(1,10)</f>
        <v>15.6312</v>
      </c>
      <c r="L6" t="s">
        <v>16</v>
      </c>
      <c r="M6">
        <v>3.29</v>
      </c>
      <c r="N6">
        <f>+SUMIF(L6:L35,L10,M6:M35)</f>
        <v>31.400000000000002</v>
      </c>
    </row>
    <row r="7" spans="1:15" x14ac:dyDescent="0.25">
      <c r="A7" t="s">
        <v>4</v>
      </c>
      <c r="B7" s="1"/>
      <c r="E7" t="s">
        <v>19</v>
      </c>
      <c r="F7" t="s">
        <v>3</v>
      </c>
      <c r="G7">
        <v>39.6</v>
      </c>
      <c r="H7" s="3">
        <f t="shared" ref="H7:H13" si="0">+G7*4.63</f>
        <v>183.34800000000001</v>
      </c>
      <c r="I7" s="3">
        <f t="shared" ref="I7:I13" ca="1" si="1">+H7-RANDBETWEEN(1,10)</f>
        <v>177.34800000000001</v>
      </c>
      <c r="L7" t="s">
        <v>26</v>
      </c>
      <c r="M7">
        <v>7.63</v>
      </c>
    </row>
    <row r="8" spans="1:15" x14ac:dyDescent="0.25">
      <c r="A8" t="s">
        <v>5</v>
      </c>
      <c r="B8" s="1"/>
      <c r="E8" t="s">
        <v>20</v>
      </c>
      <c r="F8" t="s">
        <v>4</v>
      </c>
      <c r="G8">
        <v>490</v>
      </c>
      <c r="H8" s="3">
        <f t="shared" si="0"/>
        <v>2268.6999999999998</v>
      </c>
      <c r="I8" s="3">
        <f t="shared" ca="1" si="1"/>
        <v>2263.6999999999998</v>
      </c>
      <c r="L8" t="s">
        <v>28</v>
      </c>
      <c r="M8">
        <v>6.21</v>
      </c>
    </row>
    <row r="9" spans="1:15" x14ac:dyDescent="0.25">
      <c r="A9" t="s">
        <v>6</v>
      </c>
      <c r="B9" s="1"/>
      <c r="E9" t="s">
        <v>21</v>
      </c>
      <c r="F9" t="s">
        <v>5</v>
      </c>
      <c r="G9">
        <v>11.9</v>
      </c>
      <c r="H9" s="3">
        <f t="shared" si="0"/>
        <v>55.097000000000001</v>
      </c>
      <c r="I9" s="3">
        <f t="shared" ca="1" si="1"/>
        <v>54.097000000000001</v>
      </c>
      <c r="L9" t="s">
        <v>29</v>
      </c>
      <c r="M9">
        <v>15.46</v>
      </c>
    </row>
    <row r="10" spans="1:15" x14ac:dyDescent="0.25">
      <c r="A10" t="s">
        <v>7</v>
      </c>
      <c r="B10" s="1"/>
      <c r="E10" t="s">
        <v>22</v>
      </c>
      <c r="F10" t="s">
        <v>6</v>
      </c>
      <c r="G10">
        <v>12</v>
      </c>
      <c r="H10" s="3">
        <f t="shared" si="0"/>
        <v>55.56</v>
      </c>
      <c r="I10" s="3">
        <f t="shared" ca="1" si="1"/>
        <v>51.56</v>
      </c>
      <c r="L10" t="s">
        <v>31</v>
      </c>
      <c r="M10">
        <v>3.14</v>
      </c>
    </row>
    <row r="11" spans="1:15" x14ac:dyDescent="0.25">
      <c r="A11" t="s">
        <v>9</v>
      </c>
      <c r="B11" s="1"/>
      <c r="E11" t="s">
        <v>23</v>
      </c>
      <c r="F11" t="s">
        <v>7</v>
      </c>
      <c r="G11">
        <v>42</v>
      </c>
      <c r="H11" s="3">
        <f t="shared" si="0"/>
        <v>194.46</v>
      </c>
      <c r="I11" s="3">
        <f t="shared" ca="1" si="1"/>
        <v>189.46</v>
      </c>
      <c r="L11" t="s">
        <v>32</v>
      </c>
      <c r="M11">
        <v>10</v>
      </c>
    </row>
    <row r="12" spans="1:15" x14ac:dyDescent="0.25">
      <c r="A12" t="s">
        <v>8</v>
      </c>
      <c r="B12" s="1"/>
      <c r="E12" t="s">
        <v>24</v>
      </c>
      <c r="F12" t="s">
        <v>9</v>
      </c>
      <c r="G12">
        <v>900</v>
      </c>
      <c r="H12" s="3">
        <f t="shared" si="0"/>
        <v>4167</v>
      </c>
      <c r="I12" s="3">
        <f t="shared" ca="1" si="1"/>
        <v>4158</v>
      </c>
      <c r="L12" t="s">
        <v>31</v>
      </c>
      <c r="M12">
        <v>3.14</v>
      </c>
    </row>
    <row r="13" spans="1:15" x14ac:dyDescent="0.25">
      <c r="B13" s="1"/>
      <c r="E13" t="s">
        <v>25</v>
      </c>
      <c r="F13" t="s">
        <v>8</v>
      </c>
      <c r="G13">
        <v>180</v>
      </c>
      <c r="H13" s="3">
        <f t="shared" si="0"/>
        <v>833.4</v>
      </c>
      <c r="I13" s="3">
        <f t="shared" ca="1" si="1"/>
        <v>830.4</v>
      </c>
      <c r="L13" t="s">
        <v>33</v>
      </c>
      <c r="M13">
        <v>46.21</v>
      </c>
    </row>
    <row r="14" spans="1:15" x14ac:dyDescent="0.25">
      <c r="B14" s="1"/>
      <c r="L14" t="s">
        <v>31</v>
      </c>
      <c r="M14">
        <v>3.14</v>
      </c>
    </row>
    <row r="15" spans="1:15" x14ac:dyDescent="0.25">
      <c r="L15" t="s">
        <v>34</v>
      </c>
      <c r="M15">
        <v>20.14</v>
      </c>
    </row>
    <row r="16" spans="1:15" x14ac:dyDescent="0.25">
      <c r="E16" t="s">
        <v>46</v>
      </c>
      <c r="F16" s="4">
        <f ca="1">SUM(I6:I13)+M35</f>
        <v>8190.1962000000003</v>
      </c>
      <c r="L16" t="s">
        <v>31</v>
      </c>
      <c r="M16">
        <v>3.14</v>
      </c>
    </row>
    <row r="17" spans="2:13" x14ac:dyDescent="0.25">
      <c r="B17" s="2"/>
      <c r="E17" t="s">
        <v>44</v>
      </c>
      <c r="F17" s="4">
        <f>SUM(M6:M356)-N6</f>
        <v>893.71999999999991</v>
      </c>
      <c r="L17" t="s">
        <v>35</v>
      </c>
      <c r="M17">
        <v>72.430000000000007</v>
      </c>
    </row>
    <row r="18" spans="2:13" x14ac:dyDescent="0.25">
      <c r="E18" t="s">
        <v>43</v>
      </c>
      <c r="F18" s="4">
        <f>+N6</f>
        <v>31.400000000000002</v>
      </c>
      <c r="L18" t="s">
        <v>31</v>
      </c>
      <c r="M18">
        <v>3.14</v>
      </c>
    </row>
    <row r="19" spans="2:13" x14ac:dyDescent="0.25">
      <c r="E19" t="s">
        <v>47</v>
      </c>
      <c r="F19" s="4">
        <f ca="1">SUM(F16:F18)</f>
        <v>9115.3161999999993</v>
      </c>
      <c r="L19" t="s">
        <v>36</v>
      </c>
      <c r="M19">
        <v>15.99</v>
      </c>
    </row>
    <row r="20" spans="2:13" x14ac:dyDescent="0.25">
      <c r="F20" s="4"/>
      <c r="L20" t="s">
        <v>37</v>
      </c>
      <c r="M20">
        <v>6.28</v>
      </c>
    </row>
    <row r="21" spans="2:13" x14ac:dyDescent="0.25">
      <c r="F21" s="4"/>
      <c r="L21" t="s">
        <v>38</v>
      </c>
      <c r="M21">
        <v>32.15</v>
      </c>
    </row>
    <row r="22" spans="2:13" x14ac:dyDescent="0.25">
      <c r="F22" s="4"/>
      <c r="L22" t="s">
        <v>39</v>
      </c>
      <c r="M22">
        <v>10</v>
      </c>
    </row>
    <row r="23" spans="2:13" x14ac:dyDescent="0.25">
      <c r="F23" s="4"/>
      <c r="L23" t="s">
        <v>31</v>
      </c>
      <c r="M23">
        <v>3.14</v>
      </c>
    </row>
    <row r="24" spans="2:13" x14ac:dyDescent="0.25">
      <c r="F24" s="4"/>
      <c r="L24" t="s">
        <v>49</v>
      </c>
      <c r="M24">
        <v>8.34</v>
      </c>
    </row>
    <row r="25" spans="2:13" x14ac:dyDescent="0.25">
      <c r="F25" s="4"/>
      <c r="L25" t="s">
        <v>31</v>
      </c>
      <c r="M25">
        <v>3.14</v>
      </c>
    </row>
    <row r="26" spans="2:13" x14ac:dyDescent="0.25">
      <c r="F26" s="5"/>
      <c r="L26" t="s">
        <v>33</v>
      </c>
      <c r="M26">
        <v>21.46</v>
      </c>
    </row>
    <row r="27" spans="2:13" x14ac:dyDescent="0.25">
      <c r="L27" t="s">
        <v>40</v>
      </c>
      <c r="M27">
        <v>16.55</v>
      </c>
    </row>
    <row r="28" spans="2:13" x14ac:dyDescent="0.25">
      <c r="L28" t="s">
        <v>31</v>
      </c>
      <c r="M28">
        <v>3.14</v>
      </c>
    </row>
    <row r="29" spans="2:13" x14ac:dyDescent="0.25">
      <c r="L29" t="s">
        <v>50</v>
      </c>
      <c r="M29">
        <v>20.14</v>
      </c>
    </row>
    <row r="30" spans="2:13" x14ac:dyDescent="0.25">
      <c r="L30" t="s">
        <v>31</v>
      </c>
      <c r="M30">
        <v>3.14</v>
      </c>
    </row>
    <row r="31" spans="2:13" x14ac:dyDescent="0.25">
      <c r="L31" t="s">
        <v>33</v>
      </c>
      <c r="M31">
        <v>21.46</v>
      </c>
    </row>
    <row r="32" spans="2:13" x14ac:dyDescent="0.25">
      <c r="L32" t="s">
        <v>41</v>
      </c>
      <c r="M32">
        <f>3.14*3</f>
        <v>9.42</v>
      </c>
    </row>
    <row r="33" spans="12:13" x14ac:dyDescent="0.25">
      <c r="L33" t="s">
        <v>48</v>
      </c>
      <c r="M33">
        <v>100.56</v>
      </c>
    </row>
    <row r="34" spans="12:13" x14ac:dyDescent="0.25">
      <c r="L34" t="s">
        <v>31</v>
      </c>
      <c r="M34">
        <v>3.14</v>
      </c>
    </row>
    <row r="35" spans="12:13" x14ac:dyDescent="0.25">
      <c r="L35" t="s">
        <v>45</v>
      </c>
      <c r="M35">
        <v>450</v>
      </c>
    </row>
  </sheetData>
  <mergeCells count="1">
    <mergeCell ref="A1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Johnson,Steven Brenton</dc:creator>
  <cp:lastModifiedBy>Johnson,Steven Brenton</cp:lastModifiedBy>
  <dcterms:created xsi:type="dcterms:W3CDTF">2024-05-02T19:10:47Z</dcterms:created>
  <dcterms:modified xsi:type="dcterms:W3CDTF">2024-05-03T02:32:47Z</dcterms:modified>
</cp:coreProperties>
</file>