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200" windowHeight="1158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0\ &quot;₽&quot;"/>
  </numFmts>
  <fonts count="17">
    <font>
      <name val="Arimo"/>
      <color rgb="FF000000"/>
      <sz val="10"/>
      <scheme val="minor"/>
    </font>
    <font>
      <name val="Arimo"/>
      <b val="1"/>
      <color theme="1"/>
      <sz val="10"/>
    </font>
    <font>
      <name val="Arimo"/>
      <sz val="10"/>
    </font>
    <font>
      <name val="Arimo"/>
      <color theme="1"/>
      <sz val="14"/>
    </font>
    <font>
      <name val="Arimo"/>
      <color theme="1"/>
      <sz val="10"/>
    </font>
    <font>
      <name val="Arimo"/>
      <color theme="1"/>
      <sz val="10"/>
      <scheme val="minor"/>
    </font>
    <font>
      <name val="Arimo"/>
      <charset val="204"/>
      <b val="1"/>
      <color rgb="FF000000"/>
      <sz val="10"/>
      <scheme val="minor"/>
    </font>
    <font>
      <name val="Arimo"/>
      <charset val="204"/>
      <b val="1"/>
      <color theme="1"/>
      <sz val="10"/>
    </font>
    <font>
      <name val="Arimo"/>
      <charset val="204"/>
      <color theme="1"/>
      <sz val="10"/>
    </font>
    <font>
      <name val="Arimo"/>
      <charset val="204"/>
      <b val="1"/>
      <color theme="1"/>
      <sz val="14"/>
    </font>
    <font>
      <name val="Arimo"/>
      <charset val="204"/>
      <b val="1"/>
      <color rgb="FF000000"/>
      <sz val="14"/>
      <scheme val="minor"/>
    </font>
    <font>
      <name val="Arimo"/>
      <color theme="1"/>
      <sz val="12"/>
    </font>
    <font>
      <name val="Arimo"/>
      <charset val="204"/>
      <i val="1"/>
      <color rgb="FF000000"/>
      <sz val="11"/>
      <scheme val="minor"/>
    </font>
    <font>
      <name val="Arimo"/>
      <charset val="204"/>
      <i val="1"/>
      <color theme="1"/>
      <sz val="11"/>
    </font>
    <font>
      <name val="Arimo"/>
      <color rgb="FF000000"/>
      <sz val="12"/>
      <scheme val="minor"/>
    </font>
    <font>
      <name val="Arimo"/>
      <charset val="204"/>
      <i val="1"/>
      <color rgb="FF000000"/>
      <sz val="10"/>
      <scheme val="minor"/>
    </font>
    <font>
      <name val="Arimo"/>
      <color theme="1"/>
      <sz val="11"/>
    </font>
  </fonts>
  <fills count="2">
    <fill>
      <patternFill/>
    </fill>
    <fill>
      <patternFill patternType="gray125"/>
    </fill>
  </fills>
  <borders count="7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6" applyAlignment="1" pivotButton="0" quotePrefix="0" xfId="0">
      <alignment vertical="center"/>
    </xf>
    <xf numFmtId="0" fontId="3" fillId="0" borderId="5" applyAlignment="1" pivotButton="0" quotePrefix="0" xfId="0">
      <alignment horizontal="center"/>
    </xf>
    <xf numFmtId="2" fontId="3" fillId="0" borderId="5" applyAlignment="1" pivotButton="0" quotePrefix="0" xfId="0">
      <alignment horizontal="center"/>
    </xf>
    <xf numFmtId="0" fontId="4" fillId="0" borderId="14" applyAlignment="1" pivotButton="0" quotePrefix="0" xfId="0">
      <alignment horizontal="left" vertical="center"/>
    </xf>
    <xf numFmtId="0" fontId="4" fillId="0" borderId="6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4" fillId="0" borderId="14" applyAlignment="1" pivotButton="0" quotePrefix="0" xfId="0">
      <alignment vertical="center"/>
    </xf>
    <xf numFmtId="0" fontId="4" fillId="0" borderId="13" applyAlignment="1" pivotButton="0" quotePrefix="0" xfId="0">
      <alignment horizontal="left" vertical="center"/>
    </xf>
    <xf numFmtId="0" fontId="4" fillId="0" borderId="13" applyAlignment="1" pivotButton="0" quotePrefix="0" xfId="0">
      <alignment vertical="center"/>
    </xf>
    <xf numFmtId="0" fontId="4" fillId="0" borderId="15" applyAlignment="1" pivotButton="0" quotePrefix="0" xfId="0">
      <alignment vertical="center"/>
    </xf>
    <xf numFmtId="0" fontId="4" fillId="0" borderId="17" applyAlignment="1" pivotButton="0" quotePrefix="0" xfId="0">
      <alignment vertical="center"/>
    </xf>
    <xf numFmtId="0" fontId="4" fillId="0" borderId="21" applyAlignment="1" pivotButton="0" quotePrefix="0" xfId="0">
      <alignment horizontal="center" vertical="center"/>
    </xf>
    <xf numFmtId="0" fontId="2" fillId="0" borderId="22" pivotButton="0" quotePrefix="0" xfId="0"/>
    <xf numFmtId="0" fontId="4" fillId="0" borderId="7" applyAlignment="1" pivotButton="0" quotePrefix="0" xfId="0">
      <alignment horizontal="left" vertical="center"/>
    </xf>
    <xf numFmtId="0" fontId="4" fillId="0" borderId="8" applyAlignment="1" pivotButton="0" quotePrefix="0" xfId="0">
      <alignment horizontal="left" vertical="center"/>
    </xf>
    <xf numFmtId="0" fontId="4" fillId="0" borderId="8" applyAlignment="1" pivotButton="0" quotePrefix="0" xfId="0">
      <alignment vertical="center"/>
    </xf>
    <xf numFmtId="0" fontId="0" fillId="0" borderId="20" pivotButton="0" quotePrefix="0" xfId="0"/>
    <xf numFmtId="0" fontId="0" fillId="0" borderId="24" pivotButton="0" quotePrefix="0" xfId="0"/>
    <xf numFmtId="0" fontId="4" fillId="0" borderId="7" applyAlignment="1" pivotButton="0" quotePrefix="0" xfId="0">
      <alignment vertical="center"/>
    </xf>
    <xf numFmtId="0" fontId="6" fillId="0" borderId="29" applyAlignment="1" pivotButton="0" quotePrefix="0" xfId="0">
      <alignment horizontal="center" vertical="center" wrapText="1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vertical="center"/>
    </xf>
    <xf numFmtId="0" fontId="4" fillId="0" borderId="35" applyAlignment="1" pivotButton="0" quotePrefix="0" xfId="0">
      <alignment horizontal="center" vertical="center"/>
    </xf>
    <xf numFmtId="0" fontId="4" fillId="0" borderId="36" applyAlignment="1" pivotButton="0" quotePrefix="0" xfId="0">
      <alignment horizontal="center" vertical="center"/>
    </xf>
    <xf numFmtId="0" fontId="4" fillId="0" borderId="22" applyAlignment="1" pivotButton="0" quotePrefix="0" xfId="0">
      <alignment horizontal="left" vertical="center"/>
    </xf>
    <xf numFmtId="0" fontId="0" fillId="0" borderId="35" applyAlignment="1" pivotButton="0" quotePrefix="0" xfId="0">
      <alignment horizontal="center"/>
    </xf>
    <xf numFmtId="0" fontId="4" fillId="0" borderId="41" applyAlignment="1" pivotButton="0" quotePrefix="0" xfId="0">
      <alignment horizontal="left" vertical="center"/>
    </xf>
    <xf numFmtId="0" fontId="4" fillId="0" borderId="3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42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" fillId="0" borderId="7" applyAlignment="1" pivotButton="0" quotePrefix="0" xfId="0">
      <alignment vertical="center"/>
    </xf>
    <xf numFmtId="0" fontId="4" fillId="0" borderId="47" applyAlignment="1" pivotButton="0" quotePrefix="0" xfId="0">
      <alignment horizontal="center" vertical="center"/>
    </xf>
    <xf numFmtId="0" fontId="4" fillId="0" borderId="49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0" fillId="0" borderId="32" applyAlignment="1" pivotButton="0" quotePrefix="0" xfId="0">
      <alignment horizontal="right"/>
    </xf>
    <xf numFmtId="0" fontId="4" fillId="0" borderId="6" applyAlignment="1" pivotButton="0" quotePrefix="0" xfId="0">
      <alignment horizontal="right" vertical="center"/>
    </xf>
    <xf numFmtId="2" fontId="11" fillId="0" borderId="49" applyAlignment="1" pivotButton="0" quotePrefix="0" xfId="0">
      <alignment horizontal="center" vertical="center"/>
    </xf>
    <xf numFmtId="0" fontId="11" fillId="0" borderId="49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0" fontId="12" fillId="0" borderId="20" applyAlignment="1" pivotButton="0" quotePrefix="0" xfId="0">
      <alignment horizontal="center" vertical="center"/>
    </xf>
    <xf numFmtId="0" fontId="12" fillId="0" borderId="20" applyAlignment="1" pivotButton="0" quotePrefix="0" xfId="0">
      <alignment horizontal="center" vertical="center" wrapText="1"/>
    </xf>
    <xf numFmtId="0" fontId="7" fillId="0" borderId="27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center" vertical="center" wrapText="1"/>
    </xf>
    <xf numFmtId="0" fontId="15" fillId="0" borderId="20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/>
    </xf>
    <xf numFmtId="0" fontId="4" fillId="0" borderId="27" applyAlignment="1" pivotButton="0" quotePrefix="0" xfId="0">
      <alignment vertical="center"/>
    </xf>
    <xf numFmtId="0" fontId="4" fillId="0" borderId="12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5" fillId="0" borderId="29" applyAlignment="1" pivotButton="0" quotePrefix="0" xfId="0">
      <alignment horizontal="right"/>
    </xf>
    <xf numFmtId="0" fontId="4" fillId="0" borderId="24" applyAlignment="1" pivotButton="0" quotePrefix="0" xfId="0">
      <alignment horizontal="right" vertical="center"/>
    </xf>
    <xf numFmtId="0" fontId="0" fillId="0" borderId="4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0" fontId="4" fillId="0" borderId="31" applyAlignment="1" pivotButton="0" quotePrefix="0" xfId="0">
      <alignment horizontal="right" vertical="center"/>
    </xf>
    <xf numFmtId="0" fontId="4" fillId="0" borderId="13" applyAlignment="1" pivotButton="0" quotePrefix="0" xfId="0">
      <alignment horizontal="right" vertical="center"/>
    </xf>
    <xf numFmtId="0" fontId="0" fillId="0" borderId="42" applyAlignment="1" pivotButton="0" quotePrefix="0" xfId="0">
      <alignment wrapText="1"/>
    </xf>
    <xf numFmtId="0" fontId="4" fillId="0" borderId="6" applyAlignment="1" pivotButton="0" quotePrefix="0" xfId="0">
      <alignment horizontal="left" vertical="center" wrapText="1"/>
    </xf>
    <xf numFmtId="0" fontId="4" fillId="0" borderId="6" applyAlignment="1" pivotButton="0" quotePrefix="0" xfId="0">
      <alignment vertical="center" wrapText="1"/>
    </xf>
    <xf numFmtId="0" fontId="4" fillId="0" borderId="12" applyAlignment="1" pivotButton="0" quotePrefix="0" xfId="0">
      <alignment horizontal="left" vertical="center" wrapText="1"/>
    </xf>
    <xf numFmtId="0" fontId="1" fillId="0" borderId="22" applyAlignment="1" pivotButton="0" quotePrefix="0" xfId="0">
      <alignment vertical="center"/>
    </xf>
    <xf numFmtId="0" fontId="11" fillId="0" borderId="54" applyAlignment="1" pivotButton="0" quotePrefix="0" xfId="0">
      <alignment horizontal="center" vertical="center"/>
    </xf>
    <xf numFmtId="0" fontId="0" fillId="0" borderId="28" pivotButton="0" quotePrefix="0" xfId="0"/>
    <xf numFmtId="0" fontId="9" fillId="0" borderId="4" applyAlignment="1" pivotButton="0" quotePrefix="0" xfId="0">
      <alignment horizontal="center" vertical="center" wrapText="1"/>
    </xf>
    <xf numFmtId="0" fontId="10" fillId="0" borderId="2" applyAlignment="1" pivotButton="0" quotePrefix="0" xfId="0">
      <alignment wrapText="1"/>
    </xf>
    <xf numFmtId="0" fontId="10" fillId="0" borderId="3" applyAlignment="1" pivotButton="0" quotePrefix="0" xfId="0">
      <alignment wrapText="1"/>
    </xf>
    <xf numFmtId="0" fontId="4" fillId="0" borderId="13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7" fillId="0" borderId="33" applyAlignment="1" pivotButton="0" quotePrefix="0" xfId="0">
      <alignment horizontal="center" vertical="center"/>
    </xf>
    <xf numFmtId="0" fontId="6" fillId="0" borderId="34" pivotButton="0" quotePrefix="0" xfId="0"/>
    <xf numFmtId="0" fontId="6" fillId="0" borderId="44" applyAlignment="1" pivotButton="0" quotePrefix="0" xfId="0">
      <alignment horizontal="center" vertical="center"/>
    </xf>
    <xf numFmtId="0" fontId="6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1" fillId="0" borderId="47" applyAlignment="1" pivotButton="0" quotePrefix="0" xfId="0">
      <alignment horizontal="center" vertical="center"/>
    </xf>
    <xf numFmtId="0" fontId="1" fillId="0" borderId="48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8" applyAlignment="1" pivotButton="0" quotePrefix="0" xfId="0">
      <alignment vertical="center"/>
    </xf>
    <xf numFmtId="0" fontId="1" fillId="0" borderId="6" applyAlignment="1" pivotButton="0" quotePrefix="0" xfId="0">
      <alignment horizontal="center" vertical="center"/>
    </xf>
    <xf numFmtId="0" fontId="0" fillId="0" borderId="8" pivotButton="0" quotePrefix="0" xfId="0"/>
    <xf numFmtId="0" fontId="14" fillId="0" borderId="30" applyAlignment="1" pivotButton="0" quotePrefix="0" xfId="0">
      <alignment horizontal="center" vertical="center"/>
    </xf>
    <xf numFmtId="0" fontId="14" fillId="0" borderId="38" applyAlignment="1" pivotButton="0" quotePrefix="0" xfId="0">
      <alignment vertical="center"/>
    </xf>
    <xf numFmtId="0" fontId="14" fillId="0" borderId="39" applyAlignment="1" pivotButton="0" quotePrefix="0" xfId="0">
      <alignment vertical="center"/>
    </xf>
    <xf numFmtId="0" fontId="1" fillId="0" borderId="56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0" fontId="0" fillId="0" borderId="53" applyAlignment="1" pivotButton="0" quotePrefix="0" xfId="0">
      <alignment horizontal="center"/>
    </xf>
    <xf numFmtId="0" fontId="4" fillId="0" borderId="26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1" fillId="0" borderId="58" applyAlignment="1" pivotButton="0" quotePrefix="0" xfId="0">
      <alignment horizontal="center" vertical="center"/>
    </xf>
    <xf numFmtId="0" fontId="0" fillId="0" borderId="52" pivotButton="0" quotePrefix="0" xfId="0"/>
    <xf numFmtId="0" fontId="4" fillId="0" borderId="17" applyAlignment="1" pivotButton="0" quotePrefix="0" xfId="0">
      <alignment horizontal="center" vertical="center"/>
    </xf>
    <xf numFmtId="0" fontId="0" fillId="0" borderId="16" pivotButton="0" quotePrefix="0" xfId="0"/>
    <xf numFmtId="0" fontId="4" fillId="0" borderId="32" applyAlignment="1" pivotButton="0" quotePrefix="0" xfId="0">
      <alignment horizontal="center" vertical="center"/>
    </xf>
    <xf numFmtId="0" fontId="0" fillId="0" borderId="37" pivotButton="0" quotePrefix="0" xfId="0"/>
    <xf numFmtId="0" fontId="6" fillId="0" borderId="40" pivotButton="0" quotePrefix="0" xfId="0"/>
    <xf numFmtId="0" fontId="7" fillId="0" borderId="14" applyAlignment="1" pivotButton="0" quotePrefix="0" xfId="0">
      <alignment horizontal="center" vertical="center"/>
    </xf>
    <xf numFmtId="0" fontId="6" fillId="0" borderId="9" pivotButton="0" quotePrefix="0" xfId="0"/>
    <xf numFmtId="0" fontId="6" fillId="0" borderId="8" pivotButton="0" quotePrefix="0" xfId="0"/>
    <xf numFmtId="0" fontId="4" fillId="0" borderId="33" applyAlignment="1" pivotButton="0" quotePrefix="0" xfId="0">
      <alignment horizontal="center" vertical="center"/>
    </xf>
    <xf numFmtId="0" fontId="0" fillId="0" borderId="12" pivotButton="0" quotePrefix="0" xfId="0"/>
    <xf numFmtId="0" fontId="4" fillId="0" borderId="1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20" applyAlignment="1" pivotButton="0" quotePrefix="0" xfId="0">
      <alignment horizontal="center"/>
    </xf>
    <xf numFmtId="0" fontId="0" fillId="0" borderId="23" pivotButton="0" quotePrefix="0" xfId="0"/>
    <xf numFmtId="0" fontId="4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" fillId="0" borderId="25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164" fontId="10" fillId="0" borderId="59" applyAlignment="1" pivotButton="0" quotePrefix="0" xfId="0">
      <alignment horizontal="center"/>
    </xf>
    <xf numFmtId="164" fontId="10" fillId="0" borderId="60" applyAlignment="1" pivotButton="0" quotePrefix="0" xfId="0">
      <alignment horizontal="center"/>
    </xf>
    <xf numFmtId="0" fontId="16" fillId="0" borderId="20" applyAlignment="1" pivotButton="0" quotePrefix="0" xfId="0">
      <alignment horizontal="right" vertical="center"/>
    </xf>
    <xf numFmtId="164" fontId="7" fillId="0" borderId="27" applyAlignment="1" pivotButton="0" quotePrefix="0" xfId="0">
      <alignment vertical="center"/>
    </xf>
    <xf numFmtId="164" fontId="6" fillId="0" borderId="51" pivotButton="0" quotePrefix="0" xfId="0"/>
    <xf numFmtId="0" fontId="7" fillId="0" borderId="57" applyAlignment="1" pivotButton="0" quotePrefix="0" xfId="0">
      <alignment vertical="center"/>
    </xf>
    <xf numFmtId="164" fontId="7" fillId="0" borderId="13" applyAlignment="1" pivotButton="0" quotePrefix="0" xfId="0">
      <alignment vertical="center"/>
    </xf>
    <xf numFmtId="164" fontId="7" fillId="0" borderId="27" applyAlignment="1" pivotButton="0" quotePrefix="0" xfId="0">
      <alignment vertical="center"/>
    </xf>
    <xf numFmtId="164" fontId="7" fillId="0" borderId="6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0" fontId="1" fillId="0" borderId="72" applyAlignment="1" pivotButton="0" quotePrefix="0" xfId="0">
      <alignment horizontal="center" vertical="center"/>
    </xf>
    <xf numFmtId="0" fontId="0" fillId="0" borderId="55" pivotButton="0" quotePrefix="0" xfId="0"/>
    <xf numFmtId="0" fontId="8" fillId="0" borderId="6" applyAlignment="1" pivotButton="0" quotePrefix="0" xfId="0">
      <alignment horizontal="center" vertical="center"/>
    </xf>
    <xf numFmtId="0" fontId="0" fillId="0" borderId="48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40" pivotButton="0" quotePrefix="0" xfId="0"/>
    <xf numFmtId="0" fontId="7" fillId="0" borderId="69" applyAlignment="1" pivotButton="0" quotePrefix="0" xfId="0">
      <alignment horizontal="center" vertical="center"/>
    </xf>
    <xf numFmtId="0" fontId="0" fillId="0" borderId="71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51" pivotButton="0" quotePrefix="0" xfId="0"/>
    <xf numFmtId="0" fontId="0" fillId="0" borderId="75" pivotButton="0" quotePrefix="0" xfId="0"/>
    <xf numFmtId="0" fontId="0" fillId="0" borderId="53" pivotButton="0" quotePrefix="0" xfId="0"/>
    <xf numFmtId="164" fontId="10" fillId="0" borderId="67" applyAlignment="1" pivotButton="0" quotePrefix="0" xfId="0">
      <alignment horizontal="center"/>
    </xf>
    <xf numFmtId="0" fontId="0" fillId="0" borderId="6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topLeftCell="G19" workbookViewId="0">
      <selection activeCell="H25" sqref="H25"/>
    </sheetView>
  </sheetViews>
  <sheetFormatPr baseColWidth="8" defaultColWidth="14.42578125" defaultRowHeight="15" customHeight="1"/>
  <cols>
    <col width="13.7109375" customWidth="1" style="32" min="1" max="1"/>
    <col width="10.7109375" customWidth="1" style="32" min="2" max="3"/>
    <col width="13.85546875" customWidth="1" style="32" min="4" max="4"/>
    <col width="10.28515625" customWidth="1" style="32" min="5" max="5"/>
    <col width="13.7109375" customWidth="1" style="32" min="6" max="6"/>
    <col width="11.5703125" customWidth="1" style="32" min="7" max="7"/>
    <col width="10.42578125" customWidth="1" style="32" min="8" max="8"/>
    <col width="13.7109375" customWidth="1" style="32" min="9" max="9"/>
    <col width="15.7109375" customWidth="1" style="32" min="10" max="10"/>
    <col width="12.5703125" customWidth="1" style="32" min="11" max="11"/>
    <col width="13.7109375" customWidth="1" style="32" min="12" max="12"/>
    <col width="15.7109375" customWidth="1" style="32" min="13" max="13"/>
    <col width="12" customWidth="1" style="32" min="14" max="14"/>
    <col width="11.42578125" customWidth="1" style="32" min="15" max="15"/>
    <col width="8" customWidth="1" style="32" min="16" max="31"/>
  </cols>
  <sheetData>
    <row r="1" ht="27.75" customHeight="1" s="32">
      <c r="A1" s="1" t="inlineStr">
        <is>
          <t>Маршрут</t>
        </is>
      </c>
      <c r="B1" s="72" t="inlineStr">
        <is>
          <t>Минск</t>
        </is>
      </c>
      <c r="C1" s="129" t="n"/>
      <c r="D1" s="129" t="n"/>
      <c r="E1" s="129" t="n"/>
      <c r="F1" s="129" t="n"/>
      <c r="G1" s="129" t="n"/>
      <c r="H1" s="130" t="n"/>
      <c r="I1" s="143" t="inlineStr">
        <is>
          <t>Начало рейса</t>
        </is>
      </c>
      <c r="J1" s="130" t="n"/>
      <c r="K1" s="80" t="inlineStr">
        <is>
          <t>Окончание рейса</t>
        </is>
      </c>
      <c r="L1" s="129" t="n"/>
      <c r="M1" s="144" t="inlineStr">
        <is>
          <t>Итог</t>
        </is>
      </c>
      <c r="N1" s="145" t="n"/>
    </row>
    <row r="2" ht="27.75" customHeight="1" s="32">
      <c r="B2" s="146" t="n"/>
      <c r="C2" s="76" t="n"/>
      <c r="D2" s="76" t="n"/>
      <c r="E2" s="76" t="n"/>
      <c r="F2" s="76" t="n"/>
      <c r="G2" s="76" t="n"/>
      <c r="H2" s="95" t="n"/>
      <c r="I2" s="39" t="inlineStr">
        <is>
          <t>Дата</t>
        </is>
      </c>
      <c r="J2" s="54" t="inlineStr">
        <is>
          <t>2024-01-23 13:05</t>
        </is>
      </c>
      <c r="K2" s="44" t="inlineStr">
        <is>
          <t>Дата</t>
        </is>
      </c>
      <c r="L2" s="53" t="inlineStr">
        <is>
          <t>2024-03-05 18:30</t>
        </is>
      </c>
      <c r="M2" s="69" t="inlineStr">
        <is>
          <t>Дней</t>
        </is>
      </c>
      <c r="N2" s="70" t="n">
        <v>42</v>
      </c>
    </row>
    <row r="3" ht="27.75" customHeight="1" s="32">
      <c r="A3" s="52" t="inlineStr">
        <is>
          <t>Марка Модель ТС</t>
        </is>
      </c>
      <c r="B3" s="94" t="inlineStr">
        <is>
          <t>Рено Магнум</t>
        </is>
      </c>
      <c r="C3" s="95" t="n"/>
      <c r="D3" s="90" t="n"/>
      <c r="E3" s="147" t="n"/>
      <c r="F3" s="147" t="n"/>
      <c r="G3" s="147" t="n"/>
      <c r="H3" s="147" t="n"/>
      <c r="I3" s="38" t="inlineStr">
        <is>
          <t>км</t>
        </is>
      </c>
      <c r="J3" s="51" t="n">
        <v>780</v>
      </c>
      <c r="K3" s="38" t="inlineStr">
        <is>
          <t>км</t>
        </is>
      </c>
      <c r="L3" s="49" t="n">
        <v>850</v>
      </c>
      <c r="M3" s="41" t="inlineStr">
        <is>
          <t>Пробег</t>
        </is>
      </c>
      <c r="N3" s="48">
        <f>L3-J3</f>
        <v/>
      </c>
    </row>
    <row r="4" ht="27.75" customHeight="1" s="32">
      <c r="A4" s="4" t="inlineStr">
        <is>
          <t>гос номер</t>
        </is>
      </c>
      <c r="B4" s="92" t="inlineStr">
        <is>
          <t>В130УВ86</t>
        </is>
      </c>
      <c r="C4" s="71" t="n"/>
      <c r="D4" s="23" t="inlineStr">
        <is>
          <t>ФИО водителя</t>
        </is>
      </c>
      <c r="E4" s="96" t="inlineStr">
        <is>
          <t>Аниськов Сергей Олегович</t>
        </is>
      </c>
      <c r="F4" s="148" t="n"/>
      <c r="G4" s="148" t="n"/>
      <c r="H4" s="149" t="n"/>
      <c r="I4" s="40" t="inlineStr">
        <is>
          <t>Остаток топлива</t>
        </is>
      </c>
      <c r="J4" s="51" t="n">
        <v>20</v>
      </c>
      <c r="K4" s="40" t="inlineStr">
        <is>
          <t>Остаток топлива</t>
        </is>
      </c>
      <c r="L4" s="50" t="n">
        <v>2</v>
      </c>
      <c r="M4" s="41" t="inlineStr">
        <is>
          <t>Расход</t>
        </is>
      </c>
      <c r="N4" s="47">
        <f>(J4-L4+G25)/N3*100</f>
        <v/>
      </c>
    </row>
    <row r="5" ht="35.25" customHeight="1" s="32">
      <c r="A5" s="114" t="inlineStr">
        <is>
          <t>дата</t>
        </is>
      </c>
      <c r="B5" s="78" t="inlineStr">
        <is>
          <t>получено</t>
        </is>
      </c>
      <c r="C5" s="150" t="n"/>
      <c r="D5" s="120" t="inlineStr">
        <is>
          <t>командировоч</t>
        </is>
      </c>
      <c r="E5" s="120" t="inlineStr">
        <is>
          <t>стоянка</t>
        </is>
      </c>
      <c r="F5" s="78" t="inlineStr">
        <is>
          <t>ДТ</t>
        </is>
      </c>
      <c r="G5" s="151" t="n"/>
      <c r="H5" s="150" t="n"/>
      <c r="I5" s="152" t="inlineStr">
        <is>
          <t>прочие расходы</t>
        </is>
      </c>
      <c r="J5" s="151" t="n"/>
      <c r="K5" s="151" t="n"/>
      <c r="L5" s="151" t="n"/>
      <c r="M5" s="151" t="n"/>
      <c r="N5" s="153" t="n"/>
    </row>
    <row r="6" ht="13.5" customHeight="1" s="32">
      <c r="A6" s="115" t="n"/>
      <c r="B6" s="26" t="inlineStr">
        <is>
          <t>карта</t>
        </is>
      </c>
      <c r="C6" s="26" t="inlineStr">
        <is>
          <t>наличные</t>
        </is>
      </c>
      <c r="D6" s="121" t="n"/>
      <c r="E6" s="121" t="n"/>
      <c r="F6" s="29" t="inlineStr">
        <is>
          <t>Дата</t>
        </is>
      </c>
      <c r="G6" s="26" t="inlineStr">
        <is>
          <t>литры</t>
        </is>
      </c>
      <c r="H6" s="26" t="inlineStr">
        <is>
          <t>сумма</t>
        </is>
      </c>
      <c r="I6" s="29" t="inlineStr">
        <is>
          <t>Дата</t>
        </is>
      </c>
      <c r="J6" s="26" t="inlineStr">
        <is>
          <t>цель</t>
        </is>
      </c>
      <c r="K6" s="27" t="inlineStr">
        <is>
          <t>сумма</t>
        </is>
      </c>
      <c r="L6" s="29" t="inlineStr">
        <is>
          <t>Дата</t>
        </is>
      </c>
      <c r="M6" s="42" t="inlineStr">
        <is>
          <t>цель</t>
        </is>
      </c>
      <c r="N6" s="43" t="inlineStr">
        <is>
          <t>сумма</t>
        </is>
      </c>
    </row>
    <row r="7" ht="21" customHeight="1" s="32">
      <c r="A7" s="24" t="inlineStr">
        <is>
          <t>05-03-24 18:30</t>
        </is>
      </c>
      <c r="B7" s="57" t="n">
        <v>2000</v>
      </c>
      <c r="C7" s="57" t="n"/>
      <c r="D7" s="25" t="n"/>
      <c r="E7" s="28" t="n"/>
      <c r="F7" s="31" t="inlineStr">
        <is>
          <t>05-03-24 18:30</t>
        </is>
      </c>
      <c r="G7" s="59" t="n">
        <v>5</v>
      </c>
      <c r="H7" s="45" t="n">
        <v>300</v>
      </c>
      <c r="I7" s="33" t="inlineStr">
        <is>
          <t>26-07-24 10:13</t>
        </is>
      </c>
      <c r="J7" s="65" t="inlineStr">
        <is>
          <t>Стоянка</t>
        </is>
      </c>
      <c r="K7" s="61" t="n">
        <v>780</v>
      </c>
      <c r="L7" s="33" t="n"/>
      <c r="M7" s="68" t="n"/>
      <c r="N7" s="63" t="n"/>
    </row>
    <row r="8" ht="21" customHeight="1" s="32">
      <c r="A8" s="7" t="n"/>
      <c r="B8" s="46" t="n"/>
      <c r="C8" s="46" t="n"/>
      <c r="D8" s="127" t="n"/>
      <c r="E8" s="17" t="n"/>
      <c r="F8" s="30" t="n"/>
      <c r="G8" s="60" t="n"/>
      <c r="H8" s="46" t="n"/>
      <c r="I8" s="8" t="n"/>
      <c r="J8" s="66" t="n"/>
      <c r="K8" s="62" t="n"/>
      <c r="L8" s="8" t="n"/>
      <c r="M8" s="66" t="n"/>
      <c r="N8" s="64" t="n"/>
    </row>
    <row r="9" ht="21" customHeight="1" s="32">
      <c r="A9" s="7" t="n"/>
      <c r="B9" s="46" t="n"/>
      <c r="C9" s="46" t="n"/>
      <c r="D9" s="127" t="n"/>
      <c r="E9" s="17" t="n"/>
      <c r="F9" s="30" t="n"/>
      <c r="G9" s="60" t="n"/>
      <c r="H9" s="46" t="n"/>
      <c r="I9" s="8" t="n"/>
      <c r="J9" s="66" t="n"/>
      <c r="K9" s="62" t="n"/>
      <c r="L9" s="8" t="n"/>
      <c r="M9" s="66" t="n"/>
      <c r="N9" s="64" t="n"/>
    </row>
    <row r="10" ht="21" customHeight="1" s="32">
      <c r="A10" s="7" t="n"/>
      <c r="B10" s="46" t="n"/>
      <c r="C10" s="46" t="n"/>
      <c r="D10" s="127" t="n"/>
      <c r="E10" s="17" t="n"/>
      <c r="F10" s="30" t="n"/>
      <c r="G10" s="60" t="n"/>
      <c r="H10" s="46" t="n"/>
      <c r="I10" s="8" t="n"/>
      <c r="J10" s="66" t="n"/>
      <c r="K10" s="62" t="n"/>
      <c r="L10" s="8" t="n"/>
      <c r="M10" s="66" t="n"/>
      <c r="N10" s="64" t="n"/>
    </row>
    <row r="11" ht="21" customHeight="1" s="32">
      <c r="A11" s="7" t="n"/>
      <c r="B11" s="46" t="n"/>
      <c r="C11" s="46" t="n"/>
      <c r="D11" s="127" t="n"/>
      <c r="E11" s="17" t="n"/>
      <c r="F11" s="30" t="n"/>
      <c r="G11" s="60" t="n"/>
      <c r="H11" s="46" t="n"/>
      <c r="I11" s="8" t="n"/>
      <c r="J11" s="66" t="n"/>
      <c r="K11" s="62" t="n"/>
      <c r="L11" s="8" t="n"/>
      <c r="M11" s="66" t="n"/>
      <c r="N11" s="64" t="n"/>
    </row>
    <row r="12" ht="21" customHeight="1" s="32">
      <c r="A12" s="7" t="n"/>
      <c r="B12" s="46" t="n"/>
      <c r="C12" s="46" t="n"/>
      <c r="D12" s="8" t="n"/>
      <c r="E12" s="17" t="n"/>
      <c r="F12" s="30" t="n"/>
      <c r="G12" s="60" t="n"/>
      <c r="H12" s="46" t="n"/>
      <c r="I12" s="8" t="n"/>
      <c r="J12" s="66" t="n"/>
      <c r="K12" s="62" t="n"/>
      <c r="L12" s="8" t="n"/>
      <c r="M12" s="66" t="n"/>
      <c r="N12" s="64" t="n"/>
    </row>
    <row r="13" ht="21" customHeight="1" s="32">
      <c r="A13" s="7" t="n"/>
      <c r="B13" s="46" t="n"/>
      <c r="C13" s="46" t="n"/>
      <c r="D13" s="8" t="n"/>
      <c r="E13" s="17" t="n"/>
      <c r="F13" s="30" t="n"/>
      <c r="G13" s="60" t="n"/>
      <c r="H13" s="46" t="n"/>
      <c r="I13" s="8" t="n"/>
      <c r="J13" s="66" t="n"/>
      <c r="K13" s="62" t="n"/>
      <c r="L13" s="8" t="n"/>
      <c r="M13" s="67" t="n"/>
      <c r="N13" s="64" t="n"/>
    </row>
    <row r="14" ht="21" customHeight="1" s="32">
      <c r="A14" s="7" t="n"/>
      <c r="B14" s="46" t="n"/>
      <c r="C14" s="46" t="n"/>
      <c r="D14" s="8" t="n"/>
      <c r="E14" s="8" t="n"/>
      <c r="F14" s="8" t="n"/>
      <c r="G14" s="46" t="n"/>
      <c r="H14" s="46" t="n"/>
      <c r="I14" s="8" t="n"/>
      <c r="J14" s="66" t="n"/>
      <c r="K14" s="62" t="n"/>
      <c r="L14" s="8" t="n"/>
      <c r="M14" s="67" t="n"/>
      <c r="N14" s="64" t="n"/>
    </row>
    <row r="15" ht="21" customHeight="1" s="32">
      <c r="A15" s="10" t="n"/>
      <c r="B15" s="46" t="n"/>
      <c r="C15" s="46" t="n"/>
      <c r="D15" s="127" t="n"/>
      <c r="E15" s="127" t="n"/>
      <c r="F15" s="127" t="n"/>
      <c r="G15" s="46" t="n"/>
      <c r="H15" s="46" t="n"/>
      <c r="I15" s="127" t="n"/>
      <c r="J15" s="67" t="n"/>
      <c r="K15" s="62" t="n"/>
      <c r="L15" s="127" t="n"/>
      <c r="M15" s="67" t="n"/>
      <c r="N15" s="64" t="n"/>
    </row>
    <row r="16" ht="21" customHeight="1" s="32">
      <c r="A16" s="10" t="n"/>
      <c r="B16" s="46" t="n"/>
      <c r="C16" s="46" t="n"/>
      <c r="D16" s="127" t="n"/>
      <c r="E16" s="127" t="n"/>
      <c r="F16" s="127" t="n"/>
      <c r="G16" s="46" t="n"/>
      <c r="H16" s="46" t="n"/>
      <c r="I16" s="127" t="n"/>
      <c r="J16" s="67" t="n"/>
      <c r="K16" s="62" t="n"/>
      <c r="L16" s="127" t="n"/>
      <c r="M16" s="67" t="n"/>
      <c r="N16" s="64" t="n"/>
    </row>
    <row r="17" ht="21" customHeight="1" s="32">
      <c r="A17" s="10" t="n"/>
      <c r="B17" s="46" t="n"/>
      <c r="C17" s="46" t="n"/>
      <c r="D17" s="127" t="n"/>
      <c r="E17" s="127" t="n"/>
      <c r="F17" s="127" t="n"/>
      <c r="G17" s="46" t="n"/>
      <c r="H17" s="46" t="n"/>
      <c r="I17" s="127" t="n"/>
      <c r="J17" s="67" t="n"/>
      <c r="K17" s="62" t="n"/>
      <c r="L17" s="127" t="n"/>
      <c r="M17" s="67" t="n"/>
      <c r="N17" s="64" t="n"/>
    </row>
    <row r="18" ht="21" customHeight="1" s="32">
      <c r="A18" s="10" t="n"/>
      <c r="B18" s="46" t="n"/>
      <c r="C18" s="46" t="n"/>
      <c r="D18" s="127" t="n"/>
      <c r="E18" s="127" t="n"/>
      <c r="F18" s="127" t="n"/>
      <c r="G18" s="46" t="n"/>
      <c r="H18" s="46" t="n"/>
      <c r="I18" s="127" t="n"/>
      <c r="J18" s="67" t="n"/>
      <c r="K18" s="62" t="n"/>
      <c r="L18" s="127" t="n"/>
      <c r="M18" s="67" t="n"/>
      <c r="N18" s="64" t="n"/>
    </row>
    <row r="19" ht="21" customHeight="1" s="32">
      <c r="A19" s="10" t="n"/>
      <c r="B19" s="46" t="n"/>
      <c r="C19" s="58" t="n"/>
      <c r="D19" s="127" t="n"/>
      <c r="E19" s="127" t="n"/>
      <c r="F19" s="127" t="n"/>
      <c r="G19" s="46" t="n"/>
      <c r="H19" s="46" t="n"/>
      <c r="I19" s="127" t="n"/>
      <c r="J19" s="67" t="n"/>
      <c r="K19" s="62" t="n"/>
      <c r="L19" s="127" t="n"/>
      <c r="M19" s="67" t="n"/>
      <c r="N19" s="64" t="n"/>
    </row>
    <row r="20" ht="21" customHeight="1" s="32">
      <c r="A20" s="10" t="n"/>
      <c r="B20" s="46" t="n"/>
      <c r="C20" s="46" t="n"/>
      <c r="D20" s="127" t="n"/>
      <c r="E20" s="127" t="n"/>
      <c r="F20" s="127" t="n"/>
      <c r="G20" s="46" t="n"/>
      <c r="H20" s="46" t="n"/>
      <c r="I20" s="127" t="n"/>
      <c r="J20" s="67" t="n"/>
      <c r="K20" s="62" t="n"/>
      <c r="L20" s="127" t="n"/>
      <c r="M20" s="67" t="n"/>
      <c r="N20" s="64" t="n"/>
    </row>
    <row r="21" ht="21" customHeight="1" s="32">
      <c r="A21" s="10" t="n"/>
      <c r="B21" s="46" t="n"/>
      <c r="C21" s="46" t="n"/>
      <c r="D21" s="127" t="n"/>
      <c r="E21" s="127" t="n"/>
      <c r="F21" s="127" t="n"/>
      <c r="G21" s="46" t="n"/>
      <c r="H21" s="46" t="n"/>
      <c r="I21" s="127" t="n"/>
      <c r="J21" s="67" t="n"/>
      <c r="K21" s="62" t="n"/>
      <c r="L21" s="127" t="n"/>
      <c r="M21" s="67" t="n"/>
      <c r="N21" s="64" t="n"/>
    </row>
    <row r="22" ht="21" customHeight="1" s="32">
      <c r="A22" s="10" t="n"/>
      <c r="B22" s="46" t="n"/>
      <c r="C22" s="46" t="n"/>
      <c r="D22" s="127" t="n"/>
      <c r="E22" s="127" t="n"/>
      <c r="F22" s="127" t="n"/>
      <c r="G22" s="46" t="n"/>
      <c r="H22" s="46" t="n"/>
      <c r="I22" s="127" t="n"/>
      <c r="J22" s="67" t="n"/>
      <c r="K22" s="62" t="n"/>
      <c r="L22" s="127" t="n"/>
      <c r="M22" s="67" t="n"/>
      <c r="N22" s="64" t="n"/>
    </row>
    <row r="23" ht="21" customHeight="1" s="32">
      <c r="A23" s="10" t="n"/>
      <c r="B23" s="46" t="n"/>
      <c r="C23" s="46" t="n"/>
      <c r="D23" s="127" t="n"/>
      <c r="E23" s="127" t="n"/>
      <c r="F23" s="127" t="n"/>
      <c r="G23" s="46" t="n"/>
      <c r="H23" s="46" t="n"/>
      <c r="I23" s="127" t="n"/>
      <c r="J23" s="67" t="n"/>
      <c r="K23" s="62" t="n"/>
      <c r="L23" s="127" t="n"/>
      <c r="M23" s="67" t="n"/>
      <c r="N23" s="64" t="n"/>
    </row>
    <row r="24" ht="21" customHeight="1" s="32">
      <c r="A24" s="10" t="n"/>
      <c r="B24" s="46" t="n"/>
      <c r="C24" s="46" t="n"/>
      <c r="D24" s="127" t="n"/>
      <c r="E24" s="127" t="n"/>
      <c r="F24" s="127" t="n"/>
      <c r="G24" s="46" t="n"/>
      <c r="H24" s="46" t="n"/>
      <c r="I24" s="127" t="n"/>
      <c r="J24" s="67" t="n"/>
      <c r="K24" s="62" t="n"/>
      <c r="L24" s="127" t="n"/>
      <c r="M24" s="67" t="n"/>
      <c r="N24" s="64" t="n"/>
    </row>
    <row r="25" ht="25.5" customHeight="1" s="32">
      <c r="A25" s="117" t="inlineStr">
        <is>
          <t>Итог</t>
        </is>
      </c>
      <c r="B25" s="76" t="n"/>
      <c r="C25" s="95" t="n"/>
      <c r="D25" s="127" t="n"/>
      <c r="E25" s="127">
        <f>SUM(E7:E24)</f>
        <v/>
      </c>
      <c r="F25" s="127" t="n"/>
      <c r="G25" s="127">
        <f>SUM(G7:G24)</f>
        <v/>
      </c>
      <c r="H25" s="142">
        <f>SUM(H7:H24)</f>
        <v/>
      </c>
      <c r="I25" s="154" t="inlineStr">
        <is>
          <t>Итог</t>
        </is>
      </c>
      <c r="J25" s="155" t="n"/>
      <c r="K25" s="141">
        <f>SUM(K7:K24)</f>
        <v/>
      </c>
      <c r="L25" s="154" t="inlineStr">
        <is>
          <t>Итог</t>
        </is>
      </c>
      <c r="M25" s="155" t="n"/>
      <c r="N25" s="140">
        <f>SUM(N7:N24)</f>
        <v/>
      </c>
    </row>
    <row r="26" ht="12.75" customHeight="1" s="32">
      <c r="A26" s="139" t="inlineStr">
        <is>
          <t>итого</t>
        </is>
      </c>
      <c r="B26" s="141">
        <f>SUM(B7:C24)</f>
        <v/>
      </c>
      <c r="C26" s="155" t="n"/>
      <c r="D26" s="56" t="n"/>
      <c r="E26" s="71" t="n"/>
      <c r="F26" s="71" t="n"/>
      <c r="G26" s="71" t="n"/>
      <c r="H26" s="71" t="n"/>
      <c r="I26" s="124" t="n"/>
      <c r="J26" s="156" t="n"/>
      <c r="K26" s="156" t="n"/>
      <c r="L26" s="156" t="n"/>
      <c r="M26" s="157" t="n"/>
      <c r="N26" s="55">
        <f>N25+K25</f>
        <v/>
      </c>
    </row>
    <row r="27" ht="17.25" customHeight="1" s="32">
      <c r="A27" s="136" t="inlineStr">
        <is>
          <t>Остаток ДС:</t>
        </is>
      </c>
      <c r="B27" s="156" t="n"/>
      <c r="C27" s="156" t="n"/>
      <c r="D27" s="156" t="n"/>
      <c r="E27" s="156" t="n"/>
      <c r="F27" s="156" t="n"/>
      <c r="G27" s="156" t="n"/>
      <c r="H27" s="156" t="n"/>
      <c r="I27" s="156" t="n"/>
      <c r="J27" s="156" t="n"/>
      <c r="K27" s="156" t="n"/>
      <c r="L27" s="157" t="n"/>
      <c r="M27" s="158">
        <f>B26-N26-H25</f>
        <v/>
      </c>
      <c r="N27" s="159" t="n"/>
    </row>
    <row r="28" ht="12.75" customHeight="1" s="32">
      <c r="A28" s="110" t="inlineStr">
        <is>
          <t>зарплата</t>
        </is>
      </c>
      <c r="B28" s="111" t="n"/>
      <c r="C28" s="111" t="n"/>
      <c r="D28" s="111" t="n"/>
      <c r="E28" s="111" t="n"/>
      <c r="F28" s="111" t="n"/>
      <c r="G28" s="111" t="n"/>
      <c r="H28" s="111" t="n"/>
      <c r="I28" s="111" t="n"/>
      <c r="J28" s="111" t="n"/>
      <c r="K28" s="111" t="n"/>
      <c r="L28" s="111" t="n"/>
      <c r="M28" s="111" t="n"/>
      <c r="N28" s="159" t="n"/>
    </row>
    <row r="29" ht="19.5" customHeight="1" s="32">
      <c r="A29" s="10" t="inlineStr">
        <is>
          <t>фракт</t>
        </is>
      </c>
      <c r="B29" s="75" t="n"/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  <c r="M29" s="76" t="n"/>
      <c r="N29" s="77" t="n"/>
    </row>
    <row r="30" ht="21.75" customHeight="1" s="32" thickBot="1">
      <c r="A30" s="13" t="inlineStr">
        <is>
          <t>зарплата</t>
        </is>
      </c>
      <c r="B30" s="112" t="n"/>
      <c r="C30" s="113" t="n"/>
      <c r="D30" s="14" t="inlineStr">
        <is>
          <t>получил</t>
        </is>
      </c>
      <c r="E30" s="14">
        <f>B26</f>
        <v/>
      </c>
      <c r="F30" s="14" t="n"/>
      <c r="G30" s="14" t="inlineStr">
        <is>
          <t>остаток</t>
        </is>
      </c>
      <c r="H30" s="106" t="n"/>
      <c r="I30" s="108" t="n"/>
      <c r="J30" s="108" t="n"/>
      <c r="K30" s="108" t="n"/>
      <c r="L30" s="108" t="n"/>
      <c r="M30" s="108" t="n"/>
      <c r="N30" s="109" t="n"/>
    </row>
    <row r="31" ht="12.75" customHeight="1" s="32"/>
    <row r="32" ht="12.75" customHeight="1" s="32"/>
    <row r="33" ht="12.75" customHeight="1" s="32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</row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  <row r="1001" ht="12.75" customHeight="1" s="32"/>
  </sheetData>
  <mergeCells count="26">
    <mergeCell ref="A25:C25"/>
    <mergeCell ref="E5:E6"/>
    <mergeCell ref="F5:H5"/>
    <mergeCell ref="B3:C3"/>
    <mergeCell ref="A27:L27"/>
    <mergeCell ref="M1:N1"/>
    <mergeCell ref="I26:M26"/>
    <mergeCell ref="I5:N5"/>
    <mergeCell ref="H30:N30"/>
    <mergeCell ref="K1:L1"/>
    <mergeCell ref="I25:J25"/>
    <mergeCell ref="A5:A6"/>
    <mergeCell ref="E4:H4"/>
    <mergeCell ref="L25:M25"/>
    <mergeCell ref="B2:H2"/>
    <mergeCell ref="M27:N27"/>
    <mergeCell ref="I1:J1"/>
    <mergeCell ref="D3:H3"/>
    <mergeCell ref="D5:D6"/>
    <mergeCell ref="B30:C30"/>
    <mergeCell ref="B1:H1"/>
    <mergeCell ref="B5:C5"/>
    <mergeCell ref="B29:N29"/>
    <mergeCell ref="B26:C26"/>
    <mergeCell ref="A28:N28"/>
    <mergeCell ref="B4:C4"/>
  </mergeCells>
  <pageMargins left="0.7" right="0.7" top="0.75" bottom="0.75" header="0" footer="0"/>
  <pageSetup orientation="landscape" scale="7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ColWidth="14.42578125" defaultRowHeight="15" customHeight="1"/>
  <cols>
    <col width="11.28515625" customWidth="1" style="32" min="1" max="1"/>
    <col width="10.7109375" customWidth="1" style="32" min="2" max="2"/>
    <col width="11.140625" customWidth="1" style="32" min="3" max="3"/>
    <col width="13.140625" customWidth="1" style="32" min="4" max="4"/>
    <col width="12.85546875" customWidth="1" style="32" min="5" max="5"/>
    <col width="7.7109375" customWidth="1" style="32" min="6" max="6"/>
    <col width="8" customWidth="1" style="32" min="7" max="7"/>
    <col width="17.7109375" customWidth="1" style="32" min="8" max="8"/>
    <col width="22.7109375" customWidth="1" style="32" min="9" max="9"/>
    <col width="15.7109375" customWidth="1" style="32" min="10" max="10"/>
    <col width="16" customWidth="1" style="32" min="11" max="11"/>
    <col width="8" customWidth="1" style="32" min="12" max="26"/>
  </cols>
  <sheetData>
    <row r="1" ht="29.25" customHeight="1" s="32" thickBot="1">
      <c r="A1" s="1" t="inlineStr">
        <is>
          <t>Маршрут</t>
        </is>
      </c>
      <c r="B1" s="128" t="n"/>
      <c r="C1" s="129" t="n"/>
      <c r="D1" s="129" t="n"/>
      <c r="E1" s="129" t="n"/>
      <c r="F1" s="129" t="n"/>
      <c r="G1" s="130" t="n"/>
      <c r="J1" s="2" t="inlineStr">
        <is>
          <t>Километраж</t>
        </is>
      </c>
      <c r="K1" s="5">
        <f>466376-460744</f>
        <v/>
      </c>
    </row>
    <row r="2" ht="30" customHeight="1" s="32" thickBot="1">
      <c r="A2" s="4" t="inlineStr">
        <is>
          <t>гос номер</t>
        </is>
      </c>
      <c r="B2" s="94" t="n">
        <v>407</v>
      </c>
      <c r="C2" s="95" t="n"/>
      <c r="D2" s="94" t="inlineStr">
        <is>
          <t>ФИО водителя</t>
        </is>
      </c>
      <c r="E2" s="76" t="n"/>
      <c r="F2" s="95" t="n"/>
      <c r="G2" s="127" t="n"/>
      <c r="J2" s="4" t="inlineStr">
        <is>
          <t>Остаток</t>
        </is>
      </c>
      <c r="K2" s="5" t="n">
        <v>200</v>
      </c>
    </row>
    <row r="3" ht="25.5" customHeight="1" s="32">
      <c r="A3" s="126" t="n"/>
      <c r="B3" s="76" t="n"/>
      <c r="C3" s="76" t="n"/>
      <c r="D3" s="76" t="n"/>
      <c r="E3" s="76" t="n"/>
      <c r="F3" s="76" t="n"/>
      <c r="G3" s="95" t="n"/>
      <c r="J3" s="4" t="inlineStr">
        <is>
          <t>Расход</t>
        </is>
      </c>
      <c r="K3" s="6">
        <f>(H24-K2)/K1*100</f>
        <v/>
      </c>
    </row>
    <row r="4" ht="12.75" customHeight="1" s="32">
      <c r="A4" s="122" t="inlineStr">
        <is>
          <t>дата</t>
        </is>
      </c>
      <c r="B4" s="126" t="inlineStr">
        <is>
          <t>получено</t>
        </is>
      </c>
      <c r="C4" s="95" t="n"/>
      <c r="D4" s="126" t="inlineStr">
        <is>
          <t>Дата</t>
        </is>
      </c>
      <c r="E4" s="126" t="inlineStr">
        <is>
          <t>командировоч</t>
        </is>
      </c>
      <c r="F4" s="15" t="inlineStr">
        <is>
          <t>стоянка</t>
        </is>
      </c>
      <c r="G4" s="124" t="inlineStr">
        <is>
          <t>Дата</t>
        </is>
      </c>
      <c r="H4" s="132" t="inlineStr">
        <is>
          <t>ДТ</t>
        </is>
      </c>
      <c r="I4" s="95" t="n"/>
      <c r="J4" s="75" t="inlineStr">
        <is>
          <t>прочие расходы</t>
        </is>
      </c>
      <c r="K4" s="77" t="n"/>
    </row>
    <row r="5" ht="12.75" customHeight="1" s="32">
      <c r="A5" s="123" t="n"/>
      <c r="B5" s="126" t="inlineStr">
        <is>
          <t>карта</t>
        </is>
      </c>
      <c r="C5" s="126" t="inlineStr">
        <is>
          <t>наличные</t>
        </is>
      </c>
      <c r="D5" s="121" t="n"/>
      <c r="E5" s="121" t="n"/>
      <c r="F5" s="16" t="n"/>
      <c r="G5" s="125" t="n"/>
      <c r="H5" s="132" t="inlineStr">
        <is>
          <t>литры</t>
        </is>
      </c>
      <c r="I5" s="126" t="inlineStr">
        <is>
          <t>сумма</t>
        </is>
      </c>
      <c r="J5" s="126" t="inlineStr">
        <is>
          <t>цель</t>
        </is>
      </c>
      <c r="K5" s="75" t="inlineStr">
        <is>
          <t>сумма</t>
        </is>
      </c>
    </row>
    <row r="6" ht="12.75" customHeight="1" s="32">
      <c r="A6" s="7" t="n"/>
      <c r="B6" s="8" t="n"/>
      <c r="C6" s="8" t="n"/>
      <c r="D6" s="127" t="n"/>
      <c r="E6" s="127" t="n"/>
      <c r="F6" s="17" t="n"/>
      <c r="G6" s="20" t="n"/>
      <c r="H6" s="9" t="n"/>
      <c r="I6" s="21" t="n"/>
      <c r="J6" s="8" t="n"/>
      <c r="K6" s="11" t="n"/>
    </row>
    <row r="7" ht="12.75" customHeight="1" s="32">
      <c r="A7" s="7" t="n"/>
      <c r="B7" s="8" t="n"/>
      <c r="C7" s="8" t="n"/>
      <c r="D7" s="127" t="n"/>
      <c r="E7" s="127" t="n"/>
      <c r="F7" s="17" t="n"/>
      <c r="G7" s="20" t="n"/>
      <c r="H7" s="18" t="n"/>
      <c r="I7" s="8" t="n"/>
      <c r="J7" s="8" t="n"/>
      <c r="K7" s="11" t="n"/>
    </row>
    <row r="8" ht="12.75" customHeight="1" s="32">
      <c r="A8" s="7" t="n"/>
      <c r="B8" s="8" t="n"/>
      <c r="C8" s="8" t="n"/>
      <c r="D8" s="127" t="n"/>
      <c r="E8" s="127" t="n"/>
      <c r="F8" s="17" t="n"/>
      <c r="G8" s="20" t="n"/>
      <c r="H8" s="18" t="n"/>
      <c r="I8" s="8" t="n"/>
      <c r="J8" s="8" t="n"/>
      <c r="K8" s="11" t="n"/>
    </row>
    <row r="9" ht="12.75" customHeight="1" s="32">
      <c r="A9" s="7" t="n"/>
      <c r="B9" s="8" t="n"/>
      <c r="C9" s="8" t="n"/>
      <c r="D9" s="127" t="n"/>
      <c r="E9" s="127" t="n"/>
      <c r="F9" s="17" t="n"/>
      <c r="G9" s="20" t="n"/>
      <c r="H9" s="18" t="n"/>
      <c r="I9" s="8" t="n"/>
      <c r="J9" s="8" t="n"/>
      <c r="K9" s="11" t="n"/>
    </row>
    <row r="10" ht="12.75" customHeight="1" s="32">
      <c r="A10" s="7" t="n"/>
      <c r="B10" s="8" t="n"/>
      <c r="C10" s="8" t="n"/>
      <c r="D10" s="127" t="n"/>
      <c r="E10" s="127" t="n"/>
      <c r="F10" s="17" t="n"/>
      <c r="G10" s="20" t="n"/>
      <c r="H10" s="18" t="n"/>
      <c r="I10" s="8" t="n"/>
      <c r="J10" s="8" t="n"/>
      <c r="K10" s="11" t="n"/>
    </row>
    <row r="11" ht="12.75" customHeight="1" s="32">
      <c r="A11" s="7" t="n"/>
      <c r="B11" s="8" t="n"/>
      <c r="C11" s="8" t="n"/>
      <c r="D11" s="8" t="n"/>
      <c r="E11" s="8" t="n"/>
      <c r="F11" s="17" t="n"/>
      <c r="G11" s="20" t="n"/>
      <c r="H11" s="18" t="n"/>
      <c r="I11" s="8" t="n"/>
      <c r="J11" s="8" t="n"/>
      <c r="K11" s="11" t="n"/>
    </row>
    <row r="12" ht="12.75" customHeight="1" s="32">
      <c r="A12" s="7" t="n"/>
      <c r="B12" s="8" t="n"/>
      <c r="C12" s="8" t="n"/>
      <c r="D12" s="8" t="n"/>
      <c r="E12" s="8" t="n"/>
      <c r="F12" s="17" t="n"/>
      <c r="G12" s="20" t="n"/>
      <c r="H12" s="18" t="n"/>
      <c r="I12" s="8" t="n"/>
      <c r="J12" s="127" t="n"/>
      <c r="K12" s="11" t="n"/>
    </row>
    <row r="13" ht="12.75" customHeight="1" s="32">
      <c r="A13" s="7" t="n"/>
      <c r="B13" s="8" t="n"/>
      <c r="C13" s="8" t="n"/>
      <c r="D13" s="8" t="n"/>
      <c r="E13" s="8" t="n"/>
      <c r="F13" s="17" t="n"/>
      <c r="G13" s="20" t="n"/>
      <c r="H13" s="18" t="n"/>
      <c r="I13" s="8" t="n"/>
      <c r="J13" s="127" t="n"/>
      <c r="K13" s="11" t="n"/>
    </row>
    <row r="14" ht="12.75" customHeight="1" s="32">
      <c r="A14" s="10" t="n"/>
      <c r="B14" s="127" t="n"/>
      <c r="C14" s="8" t="n"/>
      <c r="D14" s="127" t="n"/>
      <c r="E14" s="127" t="n"/>
      <c r="F14" s="22" t="n"/>
      <c r="G14" s="20" t="n"/>
      <c r="H14" s="19" t="n"/>
      <c r="I14" s="127" t="n"/>
      <c r="J14" s="127" t="n"/>
      <c r="K14" s="11" t="n"/>
    </row>
    <row r="15" ht="12.75" customHeight="1" s="32">
      <c r="A15" s="10" t="n"/>
      <c r="B15" s="127" t="n"/>
      <c r="C15" s="8" t="n"/>
      <c r="D15" s="127" t="n"/>
      <c r="E15" s="127" t="n"/>
      <c r="F15" s="22" t="n"/>
      <c r="G15" s="20" t="n"/>
      <c r="H15" s="19" t="n"/>
      <c r="I15" s="127" t="n"/>
      <c r="J15" s="127" t="n"/>
      <c r="K15" s="11" t="n"/>
    </row>
    <row r="16" ht="12.75" customHeight="1" s="32">
      <c r="A16" s="10" t="n"/>
      <c r="B16" s="127" t="n"/>
      <c r="C16" s="127" t="n"/>
      <c r="D16" s="127" t="n"/>
      <c r="E16" s="127" t="n"/>
      <c r="F16" s="22" t="n"/>
      <c r="G16" s="20" t="n"/>
      <c r="H16" s="19" t="n"/>
      <c r="I16" s="127" t="n"/>
      <c r="J16" s="127" t="n"/>
      <c r="K16" s="11" t="n"/>
    </row>
    <row r="17" ht="12.75" customHeight="1" s="32">
      <c r="A17" s="10" t="n"/>
      <c r="B17" s="127" t="n"/>
      <c r="C17" s="127" t="n"/>
      <c r="D17" s="127" t="n"/>
      <c r="E17" s="127" t="n"/>
      <c r="F17" s="22" t="n"/>
      <c r="G17" s="20" t="n"/>
      <c r="H17" s="19" t="n"/>
      <c r="I17" s="127" t="n"/>
      <c r="J17" s="127" t="n"/>
      <c r="K17" s="11" t="n"/>
    </row>
    <row r="18" ht="12.75" customHeight="1" s="32">
      <c r="A18" s="10" t="n"/>
      <c r="B18" s="127" t="n"/>
      <c r="D18" s="127" t="n"/>
      <c r="E18" s="127" t="n"/>
      <c r="F18" s="22" t="n"/>
      <c r="G18" s="20" t="n"/>
      <c r="H18" s="19" t="n"/>
      <c r="I18" s="127" t="n"/>
      <c r="J18" s="127" t="n"/>
      <c r="K18" s="11" t="n"/>
    </row>
    <row r="19" ht="12.75" customHeight="1" s="32">
      <c r="A19" s="10" t="n"/>
      <c r="B19" s="127" t="n"/>
      <c r="C19" s="127" t="n"/>
      <c r="D19" s="127" t="n"/>
      <c r="E19" s="127" t="n"/>
      <c r="F19" s="22" t="n"/>
      <c r="G19" s="20" t="n"/>
      <c r="H19" s="19" t="n"/>
      <c r="I19" s="127" t="n"/>
      <c r="J19" s="127" t="n"/>
      <c r="K19" s="11" t="n"/>
    </row>
    <row r="20" ht="12.75" customHeight="1" s="32">
      <c r="A20" s="10" t="n"/>
      <c r="B20" s="127" t="n"/>
      <c r="C20" s="127" t="n"/>
      <c r="D20" s="127" t="n"/>
      <c r="E20" s="127" t="n"/>
      <c r="F20" s="22" t="n"/>
      <c r="G20" s="20" t="n"/>
      <c r="H20" s="19" t="n"/>
      <c r="I20" s="127" t="n"/>
      <c r="J20" s="127" t="n"/>
      <c r="K20" s="11" t="n"/>
    </row>
    <row r="21" ht="12.75" customHeight="1" s="32">
      <c r="A21" s="10" t="n"/>
      <c r="B21" s="127" t="n"/>
      <c r="C21" s="127" t="n"/>
      <c r="D21" s="127" t="n"/>
      <c r="E21" s="127" t="n"/>
      <c r="F21" s="22" t="n"/>
      <c r="G21" s="20" t="n"/>
      <c r="H21" s="19" t="n"/>
      <c r="I21" s="127" t="n"/>
      <c r="J21" s="127" t="n"/>
      <c r="K21" s="11" t="n"/>
    </row>
    <row r="22" ht="12.75" customHeight="1" s="32">
      <c r="A22" s="10" t="n"/>
      <c r="B22" s="127" t="n"/>
      <c r="C22" s="127" t="n"/>
      <c r="D22" s="127" t="n"/>
      <c r="E22" s="127" t="n"/>
      <c r="F22" s="22" t="n"/>
      <c r="G22" s="20" t="n"/>
      <c r="H22" s="19" t="n"/>
      <c r="I22" s="127" t="n"/>
      <c r="J22" s="127" t="n"/>
      <c r="K22" s="11" t="n"/>
    </row>
    <row r="23" ht="12.75" customHeight="1" s="32">
      <c r="A23" s="10" t="n"/>
      <c r="B23" s="127" t="n"/>
      <c r="C23" s="127" t="n"/>
      <c r="D23" s="127" t="n"/>
      <c r="E23" s="127" t="n"/>
      <c r="F23" s="22" t="n"/>
      <c r="G23" s="20" t="n"/>
      <c r="H23" s="19" t="n"/>
      <c r="I23" s="127" t="n"/>
      <c r="J23" s="127" t="n"/>
      <c r="K23" s="11" t="n"/>
    </row>
    <row r="24" ht="12.75" customHeight="1" s="32">
      <c r="A24" s="122" t="inlineStr">
        <is>
          <t>подитог</t>
        </is>
      </c>
      <c r="B24" s="76" t="n"/>
      <c r="C24" s="95" t="n"/>
      <c r="D24" s="127" t="n"/>
      <c r="E24" s="127" t="n"/>
      <c r="F24" s="127">
        <f>SUM(F6:F23)</f>
        <v/>
      </c>
      <c r="H24" s="127">
        <f>SUM(H6:H10)</f>
        <v/>
      </c>
      <c r="I24" s="127">
        <f>SUM(I6:I10)</f>
        <v/>
      </c>
      <c r="J24" s="127" t="n"/>
      <c r="K24" s="12">
        <f>SUM(K6:K23)</f>
        <v/>
      </c>
    </row>
    <row r="25" ht="12.75" customHeight="1" s="32">
      <c r="A25" s="10" t="inlineStr">
        <is>
          <t>итого</t>
        </is>
      </c>
      <c r="B25" s="127" t="n"/>
      <c r="C25" s="95" t="n"/>
      <c r="D25" s="126">
        <f>SUM(I6:I23)+K24+E24</f>
        <v/>
      </c>
      <c r="E25" s="76" t="n"/>
      <c r="F25" s="76" t="n"/>
      <c r="G25" s="76" t="n"/>
      <c r="H25" s="95" t="n"/>
      <c r="I25" s="75" t="n"/>
    </row>
    <row r="26" ht="12.75" customHeight="1" s="32">
      <c r="A26" s="133" t="n"/>
      <c r="B26" s="76" t="n"/>
      <c r="C26" s="76" t="n"/>
      <c r="D26" s="76" t="n"/>
      <c r="E26" s="76" t="n"/>
      <c r="F26" s="76" t="n"/>
      <c r="G26" s="76" t="n"/>
      <c r="H26" s="76" t="n"/>
      <c r="I26" s="77" t="n"/>
    </row>
    <row r="27" ht="12.75" customHeight="1" s="32">
      <c r="A27" s="131" t="inlineStr">
        <is>
          <t>зарплата</t>
        </is>
      </c>
      <c r="B27" s="76" t="n"/>
      <c r="C27" s="76" t="n"/>
      <c r="D27" s="76" t="n"/>
      <c r="E27" s="76" t="n"/>
      <c r="F27" s="76" t="n"/>
      <c r="G27" s="76" t="n"/>
      <c r="H27" s="76" t="n"/>
      <c r="I27" s="77" t="n"/>
    </row>
    <row r="28" ht="12.75" customHeight="1" s="32">
      <c r="A28" s="10" t="inlineStr">
        <is>
          <t>фракт</t>
        </is>
      </c>
      <c r="B28" s="75" t="n"/>
      <c r="C28" s="76" t="n"/>
      <c r="D28" s="76" t="n"/>
      <c r="E28" s="76" t="n"/>
      <c r="F28" s="76" t="n"/>
      <c r="G28" s="76" t="n"/>
      <c r="H28" s="76" t="n"/>
      <c r="I28" s="77" t="n"/>
    </row>
    <row r="29" ht="12.75" customHeight="1" s="32" thickBot="1">
      <c r="A29" s="13" t="inlineStr">
        <is>
          <t>зарплата</t>
        </is>
      </c>
      <c r="B29" s="112" t="n"/>
      <c r="C29" s="113" t="n"/>
      <c r="D29" s="14" t="inlineStr">
        <is>
          <t>получил</t>
        </is>
      </c>
      <c r="E29" s="14" t="n"/>
      <c r="F29" s="14" t="inlineStr">
        <is>
          <t>остаток</t>
        </is>
      </c>
      <c r="G29" s="106">
        <f>E29-D25</f>
        <v/>
      </c>
      <c r="H29" s="108" t="n"/>
      <c r="I29" s="109" t="n"/>
    </row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mergeCells count="19">
    <mergeCell ref="D2:F2"/>
    <mergeCell ref="B25:C25"/>
    <mergeCell ref="E4:E5"/>
    <mergeCell ref="B1:G1"/>
    <mergeCell ref="A27:I27"/>
    <mergeCell ref="H4:I4"/>
    <mergeCell ref="A26:I26"/>
    <mergeCell ref="B2:C2"/>
    <mergeCell ref="D4:D5"/>
    <mergeCell ref="G29:I29"/>
    <mergeCell ref="J4:K4"/>
    <mergeCell ref="B29:C29"/>
    <mergeCell ref="A4:A5"/>
    <mergeCell ref="G4:G5"/>
    <mergeCell ref="B28:I28"/>
    <mergeCell ref="A24:C24"/>
    <mergeCell ref="D25:H25"/>
    <mergeCell ref="A3:G3"/>
    <mergeCell ref="B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4.42578125" defaultRowHeight="15" customHeight="1"/>
  <cols>
    <col width="8" customWidth="1" style="32" min="1" max="26"/>
  </cols>
  <sheetData>
    <row r="1" ht="12.75" customHeight="1" s="32"/>
    <row r="2" ht="12.75" customHeight="1" s="32"/>
    <row r="3" ht="12.75" customHeight="1" s="32"/>
    <row r="4" ht="12.75" customHeight="1" s="32"/>
    <row r="5" ht="12.75" customHeight="1" s="32"/>
    <row r="6" ht="12.75" customHeight="1" s="32"/>
    <row r="7" ht="12.75" customHeight="1" s="32"/>
    <row r="8" ht="12.75" customHeight="1" s="32"/>
    <row r="9" ht="12.75" customHeight="1" s="32"/>
    <row r="10" ht="12.75" customHeight="1" s="32"/>
    <row r="11" ht="12.75" customHeight="1" s="32"/>
    <row r="12" ht="12.75" customHeight="1" s="32"/>
    <row r="13" ht="12.75" customHeight="1" s="32"/>
    <row r="14" ht="12.75" customHeight="1" s="32"/>
    <row r="15" ht="12.75" customHeight="1" s="32"/>
    <row r="16" ht="12.75" customHeight="1" s="32"/>
    <row r="17" ht="12.75" customHeight="1" s="32"/>
    <row r="18" ht="12.75" customHeight="1" s="32"/>
    <row r="19" ht="12.75" customHeight="1" s="32"/>
    <row r="20" ht="12.75" customHeight="1" s="32"/>
    <row r="21" ht="12.75" customHeight="1" s="32"/>
    <row r="22" ht="12.75" customHeight="1" s="32"/>
    <row r="23" ht="12.75" customHeight="1" s="32"/>
    <row r="24" ht="12.75" customHeight="1" s="32"/>
    <row r="25" ht="12.75" customHeight="1" s="32"/>
    <row r="26" ht="12.75" customHeight="1" s="32"/>
    <row r="27" ht="12.75" customHeight="1" s="32"/>
    <row r="28" ht="12.75" customHeight="1" s="32"/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2013-11-23T16:47:43Z</dcterms:created>
  <dcterms:modified xsi:type="dcterms:W3CDTF">2024-03-05T13:36:20Z</dcterms:modified>
  <cp:lastModifiedBy>RePack by Diakov</cp:lastModifiedBy>
  <cp:lastPrinted>2024-01-18T12:45:57Z</cp:lastPrinted>
</cp:coreProperties>
</file>