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yo\OneDrive\Documents\!winter term project\SasView graphs\"/>
    </mc:Choice>
  </mc:AlternateContent>
  <xr:revisionPtr revIDLastSave="0" documentId="8_{0BBCB18D-53AA-4019-B459-F484B1D1553D}" xr6:coauthVersionLast="47" xr6:coauthVersionMax="47" xr10:uidLastSave="{00000000-0000-0000-0000-000000000000}"/>
  <bookViews>
    <workbookView xWindow="-3300" yWindow="10690" windowWidth="25820" windowHeight="15620" xr2:uid="{59DF9DC6-E617-448A-AD6B-CB1263CBC7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V2" i="1"/>
  <c r="U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2" i="1"/>
</calcChain>
</file>

<file path=xl/sharedStrings.xml><?xml version="1.0" encoding="utf-8"?>
<sst xmlns="http://schemas.openxmlformats.org/spreadsheetml/2006/main" count="24" uniqueCount="9">
  <si>
    <t>&lt;- N^2</t>
  </si>
  <si>
    <t>x</t>
  </si>
  <si>
    <t>y</t>
  </si>
  <si>
    <t>dy</t>
  </si>
  <si>
    <t>0deg--</t>
  </si>
  <si>
    <t>0deg++</t>
  </si>
  <si>
    <t>90deg--</t>
  </si>
  <si>
    <t>90deg++</t>
  </si>
  <si>
    <t>M PARL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</si>
</sst>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B5D3F-01BB-45D8-9F80-76877D7C7179}">
  <dimension ref="A1:X72"/>
  <sheetViews>
    <sheetView tabSelected="1" topLeftCell="J1" workbookViewId="0">
      <selection activeCell="W47" sqref="W47"/>
    </sheetView>
  </sheetViews>
  <sheetFormatPr defaultRowHeight="15" x14ac:dyDescent="0.25"/>
  <cols>
    <col min="11" max="11" width="12" bestFit="1" customWidth="1"/>
  </cols>
  <sheetData>
    <row r="1" spans="1:24" x14ac:dyDescent="0.25">
      <c r="A1" t="s">
        <v>1</v>
      </c>
      <c r="B1" t="s">
        <v>2</v>
      </c>
      <c r="C1" t="s">
        <v>3</v>
      </c>
      <c r="D1" t="s">
        <v>4</v>
      </c>
      <c r="E1" t="s">
        <v>1</v>
      </c>
      <c r="F1" t="s">
        <v>2</v>
      </c>
      <c r="G1" t="s">
        <v>3</v>
      </c>
      <c r="H1" t="s">
        <v>5</v>
      </c>
      <c r="I1" t="s">
        <v>1</v>
      </c>
      <c r="J1" t="s">
        <v>2</v>
      </c>
      <c r="K1" t="s">
        <v>3</v>
      </c>
      <c r="L1" t="s">
        <v>0</v>
      </c>
      <c r="M1" t="s">
        <v>1</v>
      </c>
      <c r="N1" t="s">
        <v>2</v>
      </c>
      <c r="O1" t="s">
        <v>3</v>
      </c>
      <c r="P1" t="s">
        <v>6</v>
      </c>
      <c r="Q1" t="s">
        <v>1</v>
      </c>
      <c r="R1" t="s">
        <v>2</v>
      </c>
      <c r="S1" t="s">
        <v>3</v>
      </c>
      <c r="T1" t="s">
        <v>7</v>
      </c>
      <c r="U1" t="s">
        <v>1</v>
      </c>
      <c r="V1" t="s">
        <v>2</v>
      </c>
      <c r="W1" t="s">
        <v>3</v>
      </c>
      <c r="X1" t="s">
        <v>8</v>
      </c>
    </row>
    <row r="2" spans="1:24" x14ac:dyDescent="0.25">
      <c r="A2" s="1">
        <v>2.26999375206697E-3</v>
      </c>
      <c r="B2" s="1">
        <v>39994.466666666602</v>
      </c>
      <c r="C2" s="1">
        <v>57.731033441488101</v>
      </c>
      <c r="E2" s="1">
        <v>2.26999375206697E-3</v>
      </c>
      <c r="F2" s="1">
        <v>39994.466666666602</v>
      </c>
      <c r="G2" s="1">
        <v>57.731033441488101</v>
      </c>
      <c r="I2" s="1">
        <f>E2</f>
        <v>2.26999375206697E-3</v>
      </c>
      <c r="J2" s="1">
        <f>F2+B2</f>
        <v>79988.933333333203</v>
      </c>
      <c r="K2">
        <f>SQRT((G2^2) + (C2^2))</f>
        <v>81.64401046276717</v>
      </c>
      <c r="M2" s="1">
        <v>2.26999375206697E-3</v>
      </c>
      <c r="N2" s="1">
        <v>6059.9836666666597</v>
      </c>
      <c r="O2" s="1">
        <v>22.472174769898999</v>
      </c>
      <c r="Q2" s="1">
        <v>2.26999375206697E-3</v>
      </c>
      <c r="R2" s="1">
        <v>6059.9836666666597</v>
      </c>
      <c r="S2" s="1">
        <v>22.472174769898999</v>
      </c>
      <c r="U2" s="1">
        <f>Q2</f>
        <v>2.26999375206697E-3</v>
      </c>
      <c r="V2" s="1">
        <f>((N2-R2)^2)/(16*J2)</f>
        <v>0</v>
      </c>
    </row>
    <row r="3" spans="1:24" x14ac:dyDescent="0.25">
      <c r="A3" s="1">
        <v>3.7678451000411201E-3</v>
      </c>
      <c r="B3" s="1">
        <v>33797.8166666666</v>
      </c>
      <c r="C3" s="1">
        <v>53.070563613195397</v>
      </c>
      <c r="E3" s="1">
        <v>3.7678451000411201E-3</v>
      </c>
      <c r="F3" s="1">
        <v>33797.8166666666</v>
      </c>
      <c r="G3" s="1">
        <v>53.070563613195397</v>
      </c>
      <c r="I3" s="1">
        <f t="shared" ref="I3:I37" si="0">E3</f>
        <v>3.7678451000411201E-3</v>
      </c>
      <c r="J3" s="1">
        <f t="shared" ref="J3:J37" si="1">F3+B3</f>
        <v>67595.6333333332</v>
      </c>
      <c r="K3">
        <f t="shared" ref="K3:K37" si="2">SQRT((G3^2) + (C3^2))</f>
        <v>75.05311082456501</v>
      </c>
      <c r="M3" s="1">
        <v>3.7678451000411201E-3</v>
      </c>
      <c r="N3" s="1">
        <v>1184.1775</v>
      </c>
      <c r="O3" s="1">
        <v>9.9338541530129802</v>
      </c>
      <c r="Q3" s="1">
        <v>3.7678451000411201E-3</v>
      </c>
      <c r="R3" s="1">
        <v>1184.1775</v>
      </c>
      <c r="S3" s="1">
        <v>9.9338541530129802</v>
      </c>
      <c r="U3" s="1">
        <f t="shared" ref="U3:U66" si="3">Q3</f>
        <v>3.7678451000411201E-3</v>
      </c>
      <c r="V3" s="1">
        <f t="shared" ref="V3:V66" si="4">((N3-R3)^2)/(16*J3)</f>
        <v>0</v>
      </c>
    </row>
    <row r="4" spans="1:24" x14ac:dyDescent="0.25">
      <c r="A4" s="1">
        <v>5.0437757283361999E-3</v>
      </c>
      <c r="B4" s="1">
        <v>25110.2</v>
      </c>
      <c r="C4" s="1">
        <v>39.615495705594803</v>
      </c>
      <c r="E4" s="1">
        <v>5.0437757283361999E-3</v>
      </c>
      <c r="F4" s="1">
        <v>25110.2</v>
      </c>
      <c r="G4" s="1">
        <v>39.615495705594803</v>
      </c>
      <c r="I4" s="1">
        <f t="shared" si="0"/>
        <v>5.0437757283361999E-3</v>
      </c>
      <c r="J4" s="1">
        <f t="shared" si="1"/>
        <v>50220.4</v>
      </c>
      <c r="K4">
        <f t="shared" si="2"/>
        <v>56.024771306985272</v>
      </c>
      <c r="M4" s="1">
        <v>5.0437757283361999E-3</v>
      </c>
      <c r="N4" s="1">
        <v>759.54075</v>
      </c>
      <c r="O4" s="1">
        <v>6.8899417178231603</v>
      </c>
      <c r="Q4" s="1">
        <v>5.0437757283361999E-3</v>
      </c>
      <c r="R4" s="1">
        <v>759.54075</v>
      </c>
      <c r="S4" s="1">
        <v>6.8899417178231603</v>
      </c>
      <c r="U4" s="1">
        <f t="shared" si="3"/>
        <v>5.0437757283361999E-3</v>
      </c>
      <c r="V4" s="1">
        <f t="shared" si="4"/>
        <v>0</v>
      </c>
    </row>
    <row r="5" spans="1:24" x14ac:dyDescent="0.25">
      <c r="A5" s="1">
        <v>6.2907499176423501E-3</v>
      </c>
      <c r="B5" s="1">
        <v>18850.708333333299</v>
      </c>
      <c r="C5" s="1">
        <v>28.025812754593801</v>
      </c>
      <c r="E5" s="1">
        <v>6.2907499176423501E-3</v>
      </c>
      <c r="F5" s="1">
        <v>18850.708333333299</v>
      </c>
      <c r="G5" s="1">
        <v>28.025812754593801</v>
      </c>
      <c r="I5" s="1">
        <f t="shared" si="0"/>
        <v>6.2907499176423501E-3</v>
      </c>
      <c r="J5" s="1">
        <f t="shared" si="1"/>
        <v>37701.416666666599</v>
      </c>
      <c r="K5">
        <f t="shared" si="2"/>
        <v>39.634484494075423</v>
      </c>
      <c r="M5" s="1">
        <v>6.2907499176423501E-3</v>
      </c>
      <c r="N5" s="1">
        <v>777.26425833333303</v>
      </c>
      <c r="O5" s="1">
        <v>5.6908708264982497</v>
      </c>
      <c r="Q5" s="1">
        <v>6.2907499176423501E-3</v>
      </c>
      <c r="R5" s="1">
        <v>777.26425833333303</v>
      </c>
      <c r="S5" s="1">
        <v>5.6908708264982497</v>
      </c>
      <c r="U5" s="1">
        <f t="shared" si="3"/>
        <v>6.2907499176423501E-3</v>
      </c>
      <c r="V5" s="1">
        <f t="shared" si="4"/>
        <v>0</v>
      </c>
    </row>
    <row r="6" spans="1:24" x14ac:dyDescent="0.25">
      <c r="A6" s="1">
        <v>7.8164665875831499E-3</v>
      </c>
      <c r="B6" s="1">
        <v>10522.8433333333</v>
      </c>
      <c r="C6" s="1">
        <v>17.096818525787299</v>
      </c>
      <c r="E6" s="1">
        <v>7.8164665875831499E-3</v>
      </c>
      <c r="F6" s="1">
        <v>10522.8433333333</v>
      </c>
      <c r="G6" s="1">
        <v>17.096818525787299</v>
      </c>
      <c r="I6" s="1">
        <f t="shared" si="0"/>
        <v>7.8164665875831499E-3</v>
      </c>
      <c r="J6" s="1">
        <f t="shared" si="1"/>
        <v>21045.686666666599</v>
      </c>
      <c r="K6">
        <f t="shared" si="2"/>
        <v>24.178552632599981</v>
      </c>
      <c r="M6" s="1">
        <v>7.8164665875831499E-3</v>
      </c>
      <c r="N6" s="1">
        <v>1785.7688888888799</v>
      </c>
      <c r="O6" s="1">
        <v>7.0430598008269598</v>
      </c>
      <c r="Q6" s="1">
        <v>7.8164665875831499E-3</v>
      </c>
      <c r="R6" s="1">
        <v>1785.7688888888799</v>
      </c>
      <c r="S6" s="1">
        <v>7.0430598008269598</v>
      </c>
      <c r="U6" s="1">
        <f t="shared" si="3"/>
        <v>7.8164665875831499E-3</v>
      </c>
      <c r="V6" s="1">
        <f t="shared" si="4"/>
        <v>0</v>
      </c>
    </row>
    <row r="7" spans="1:24" x14ac:dyDescent="0.25">
      <c r="A7" s="1">
        <v>9.3126273885735297E-3</v>
      </c>
      <c r="B7" s="1">
        <v>5690.56833333333</v>
      </c>
      <c r="C7" s="1">
        <v>12.5726426256611</v>
      </c>
      <c r="E7" s="1">
        <v>9.3126273885735297E-3</v>
      </c>
      <c r="F7" s="1">
        <v>5690.56833333333</v>
      </c>
      <c r="G7" s="1">
        <v>12.5726426256611</v>
      </c>
      <c r="I7" s="1">
        <f t="shared" si="0"/>
        <v>9.3126273885735297E-3</v>
      </c>
      <c r="J7" s="1">
        <f t="shared" si="1"/>
        <v>11381.13666666666</v>
      </c>
      <c r="K7">
        <f t="shared" si="2"/>
        <v>17.780401716080007</v>
      </c>
      <c r="M7" s="1">
        <v>9.3126273885735297E-3</v>
      </c>
      <c r="N7" s="1">
        <v>215.104938888888</v>
      </c>
      <c r="O7" s="1">
        <v>2.4444093747484299</v>
      </c>
      <c r="Q7" s="1">
        <v>9.3126273885735297E-3</v>
      </c>
      <c r="R7" s="1">
        <v>215.104938888888</v>
      </c>
      <c r="S7" s="1">
        <v>2.4444093747484299</v>
      </c>
      <c r="U7" s="1">
        <f t="shared" si="3"/>
        <v>9.3126273885735297E-3</v>
      </c>
      <c r="V7" s="1">
        <f t="shared" si="4"/>
        <v>0</v>
      </c>
    </row>
    <row r="8" spans="1:24" x14ac:dyDescent="0.25">
      <c r="A8" s="1">
        <v>1.07855597457768E-2</v>
      </c>
      <c r="B8" s="1">
        <v>2411.8534090909002</v>
      </c>
      <c r="C8" s="1">
        <v>7.4037051674557803</v>
      </c>
      <c r="E8" s="1">
        <v>1.07855597457768E-2</v>
      </c>
      <c r="F8" s="1">
        <v>2411.8534090909002</v>
      </c>
      <c r="G8" s="1">
        <v>7.4037051674557803</v>
      </c>
      <c r="I8" s="1">
        <f t="shared" si="0"/>
        <v>1.07855597457768E-2</v>
      </c>
      <c r="J8" s="1">
        <f t="shared" si="1"/>
        <v>4823.7068181818004</v>
      </c>
      <c r="K8">
        <f t="shared" si="2"/>
        <v>10.470420259627732</v>
      </c>
      <c r="M8" s="1">
        <v>1.07855597457768E-2</v>
      </c>
      <c r="N8" s="1">
        <v>1004.918</v>
      </c>
      <c r="O8" s="1">
        <v>4.7790213908859398</v>
      </c>
      <c r="Q8" s="1">
        <v>1.07855597457768E-2</v>
      </c>
      <c r="R8" s="1">
        <v>1004.918</v>
      </c>
      <c r="S8" s="1">
        <v>4.7790213908859398</v>
      </c>
      <c r="U8" s="1">
        <f t="shared" si="3"/>
        <v>1.07855597457768E-2</v>
      </c>
      <c r="V8" s="1">
        <f t="shared" si="4"/>
        <v>0</v>
      </c>
    </row>
    <row r="9" spans="1:24" x14ac:dyDescent="0.25">
      <c r="A9" s="1">
        <v>1.2152711679723699E-2</v>
      </c>
      <c r="B9" s="1">
        <v>1087.6515454545399</v>
      </c>
      <c r="C9" s="1">
        <v>4.9718561227961002</v>
      </c>
      <c r="E9" s="1">
        <v>1.2152711679723699E-2</v>
      </c>
      <c r="F9" s="1">
        <v>1087.6515454545399</v>
      </c>
      <c r="G9" s="1">
        <v>4.9718561227961002</v>
      </c>
      <c r="I9" s="1">
        <f t="shared" si="0"/>
        <v>1.2152711679723699E-2</v>
      </c>
      <c r="J9" s="1">
        <f t="shared" si="1"/>
        <v>2175.3030909090799</v>
      </c>
      <c r="K9">
        <f t="shared" si="2"/>
        <v>7.031266359025957</v>
      </c>
      <c r="M9" s="1">
        <v>1.2152711679723699E-2</v>
      </c>
      <c r="N9" s="1">
        <v>354.31481090909102</v>
      </c>
      <c r="O9" s="1">
        <v>2.83771199011509</v>
      </c>
      <c r="Q9" s="1">
        <v>1.2152711679723699E-2</v>
      </c>
      <c r="R9" s="1">
        <v>354.31481090909102</v>
      </c>
      <c r="S9" s="1">
        <v>2.83771199011509</v>
      </c>
      <c r="U9" s="1">
        <f t="shared" si="3"/>
        <v>1.2152711679723699E-2</v>
      </c>
      <c r="V9" s="1">
        <f t="shared" si="4"/>
        <v>0</v>
      </c>
    </row>
    <row r="10" spans="1:24" x14ac:dyDescent="0.25">
      <c r="A10" s="1">
        <v>1.3487156153585299E-2</v>
      </c>
      <c r="B10" s="1">
        <v>852.66629166666598</v>
      </c>
      <c r="C10" s="1">
        <v>4.2147219453231797</v>
      </c>
      <c r="E10" s="1">
        <v>1.3487156153585299E-2</v>
      </c>
      <c r="F10" s="1">
        <v>852.66629166666598</v>
      </c>
      <c r="G10" s="1">
        <v>4.2147219453231797</v>
      </c>
      <c r="I10" s="1">
        <f t="shared" si="0"/>
        <v>1.3487156153585299E-2</v>
      </c>
      <c r="J10" s="1">
        <f t="shared" si="1"/>
        <v>1705.332583333332</v>
      </c>
      <c r="K10">
        <f t="shared" si="2"/>
        <v>5.9605169367075552</v>
      </c>
      <c r="M10" s="1">
        <v>1.3487156153585299E-2</v>
      </c>
      <c r="N10" s="1">
        <v>122.00987208333299</v>
      </c>
      <c r="O10" s="1">
        <v>1.5943250405953699</v>
      </c>
      <c r="Q10" s="1">
        <v>1.3487156153585299E-2</v>
      </c>
      <c r="R10" s="1">
        <v>122.00987208333299</v>
      </c>
      <c r="S10" s="1">
        <v>1.5943250405953699</v>
      </c>
      <c r="U10" s="1">
        <f t="shared" si="3"/>
        <v>1.3487156153585299E-2</v>
      </c>
      <c r="V10" s="1">
        <f t="shared" si="4"/>
        <v>0</v>
      </c>
    </row>
    <row r="11" spans="1:24" x14ac:dyDescent="0.25">
      <c r="A11" s="1">
        <v>1.48568175556815E-2</v>
      </c>
      <c r="B11" s="1">
        <v>1025.40626666666</v>
      </c>
      <c r="C11" s="1">
        <v>4.1340179540544302</v>
      </c>
      <c r="E11" s="1">
        <v>1.48568175556815E-2</v>
      </c>
      <c r="F11" s="1">
        <v>1025.40626666666</v>
      </c>
      <c r="G11" s="1">
        <v>4.1340179540544302</v>
      </c>
      <c r="I11" s="1">
        <f t="shared" si="0"/>
        <v>1.48568175556815E-2</v>
      </c>
      <c r="J11" s="1">
        <f t="shared" si="1"/>
        <v>2050.8125333333201</v>
      </c>
      <c r="K11">
        <f t="shared" si="2"/>
        <v>5.8463842577176504</v>
      </c>
      <c r="M11" s="1">
        <v>1.48568175556815E-2</v>
      </c>
      <c r="N11" s="1">
        <v>123.23917</v>
      </c>
      <c r="O11" s="1">
        <v>1.4331734600761501</v>
      </c>
      <c r="Q11" s="1">
        <v>1.48568175556815E-2</v>
      </c>
      <c r="R11" s="1">
        <v>123.23917</v>
      </c>
      <c r="S11" s="1">
        <v>1.4331734600761501</v>
      </c>
      <c r="U11" s="1">
        <f t="shared" si="3"/>
        <v>1.48568175556815E-2</v>
      </c>
      <c r="V11" s="1">
        <f t="shared" si="4"/>
        <v>0</v>
      </c>
    </row>
    <row r="12" spans="1:24" x14ac:dyDescent="0.25">
      <c r="A12" s="1">
        <v>1.63822292508168E-2</v>
      </c>
      <c r="B12" s="1">
        <v>1316.9859444444401</v>
      </c>
      <c r="C12" s="1">
        <v>4.2768529844521499</v>
      </c>
      <c r="E12" s="1">
        <v>1.63822292508168E-2</v>
      </c>
      <c r="F12" s="1">
        <v>1316.9859444444401</v>
      </c>
      <c r="G12" s="1">
        <v>4.2768529844521499</v>
      </c>
      <c r="I12" s="1">
        <f t="shared" si="0"/>
        <v>1.63822292508168E-2</v>
      </c>
      <c r="J12" s="1">
        <f t="shared" si="1"/>
        <v>2633.9718888888801</v>
      </c>
      <c r="K12">
        <f t="shared" si="2"/>
        <v>6.0483834948880784</v>
      </c>
      <c r="M12" s="1">
        <v>1.63822292508168E-2</v>
      </c>
      <c r="N12" s="1">
        <v>214.627138888888</v>
      </c>
      <c r="O12" s="1">
        <v>1.72653771594132</v>
      </c>
      <c r="Q12" s="1">
        <v>1.63822292508168E-2</v>
      </c>
      <c r="R12" s="1">
        <v>214.627138888888</v>
      </c>
      <c r="S12" s="1">
        <v>1.72653771594132</v>
      </c>
      <c r="U12" s="1">
        <f t="shared" si="3"/>
        <v>1.63822292508168E-2</v>
      </c>
      <c r="V12" s="1">
        <f t="shared" si="4"/>
        <v>0</v>
      </c>
    </row>
    <row r="13" spans="1:24" x14ac:dyDescent="0.25">
      <c r="A13" s="1">
        <v>1.7841586262822701E-2</v>
      </c>
      <c r="B13" s="1">
        <v>1688.2541617647</v>
      </c>
      <c r="C13" s="1">
        <v>4.98269676829476</v>
      </c>
      <c r="E13" s="1">
        <v>1.7841586262822701E-2</v>
      </c>
      <c r="F13" s="1">
        <v>1688.2541617647</v>
      </c>
      <c r="G13" s="1">
        <v>4.98269676829476</v>
      </c>
      <c r="I13" s="1">
        <f t="shared" si="0"/>
        <v>1.7841586262822701E-2</v>
      </c>
      <c r="J13" s="1">
        <f t="shared" si="1"/>
        <v>3376.5083235294001</v>
      </c>
      <c r="K13">
        <f t="shared" si="2"/>
        <v>7.0465973469150409</v>
      </c>
      <c r="M13" s="1">
        <v>1.7841586262822701E-2</v>
      </c>
      <c r="N13" s="1">
        <v>359.91229411764601</v>
      </c>
      <c r="O13" s="1">
        <v>2.3006146688811802</v>
      </c>
      <c r="Q13" s="1">
        <v>1.7841586262822701E-2</v>
      </c>
      <c r="R13" s="1">
        <v>359.91229411764601</v>
      </c>
      <c r="S13" s="1">
        <v>2.3006146688811802</v>
      </c>
      <c r="U13" s="1">
        <f t="shared" si="3"/>
        <v>1.7841586262822701E-2</v>
      </c>
      <c r="V13" s="1">
        <f t="shared" si="4"/>
        <v>0</v>
      </c>
    </row>
    <row r="14" spans="1:24" x14ac:dyDescent="0.25">
      <c r="A14" s="1">
        <v>1.9262786941645901E-2</v>
      </c>
      <c r="B14" s="1">
        <v>1597.5669263157899</v>
      </c>
      <c r="C14" s="1">
        <v>4.5848246914711499</v>
      </c>
      <c r="E14" s="1">
        <v>1.9262786941645901E-2</v>
      </c>
      <c r="F14" s="1">
        <v>1597.5669263157899</v>
      </c>
      <c r="G14" s="1">
        <v>4.5848246914711499</v>
      </c>
      <c r="I14" s="1">
        <f t="shared" si="0"/>
        <v>1.9262786941645901E-2</v>
      </c>
      <c r="J14" s="1">
        <f t="shared" si="1"/>
        <v>3195.1338526315799</v>
      </c>
      <c r="K14">
        <f t="shared" si="2"/>
        <v>6.4839212597815408</v>
      </c>
      <c r="M14" s="1">
        <v>1.9262786941645901E-2</v>
      </c>
      <c r="N14" s="1">
        <v>44.6982</v>
      </c>
      <c r="O14" s="1">
        <v>0.76689908757692204</v>
      </c>
      <c r="Q14" s="1">
        <v>1.9262786941645901E-2</v>
      </c>
      <c r="R14" s="1">
        <v>44.6982</v>
      </c>
      <c r="S14" s="1">
        <v>0.76689908757692204</v>
      </c>
      <c r="U14" s="1">
        <f t="shared" si="3"/>
        <v>1.9262786941645901E-2</v>
      </c>
      <c r="V14" s="1">
        <f t="shared" si="4"/>
        <v>0</v>
      </c>
    </row>
    <row r="15" spans="1:24" x14ac:dyDescent="0.25">
      <c r="A15" s="1">
        <v>2.0534611562253599E-2</v>
      </c>
      <c r="B15" s="1">
        <v>1159.6107088235301</v>
      </c>
      <c r="C15" s="1">
        <v>4.1295397636019304</v>
      </c>
      <c r="E15" s="1">
        <v>2.0534611562253599E-2</v>
      </c>
      <c r="F15" s="1">
        <v>1159.6107088235301</v>
      </c>
      <c r="G15" s="1">
        <v>4.1295397636019304</v>
      </c>
      <c r="I15" s="1">
        <f t="shared" si="0"/>
        <v>2.0534611562253599E-2</v>
      </c>
      <c r="J15" s="1">
        <f t="shared" si="1"/>
        <v>2319.2214176470602</v>
      </c>
      <c r="K15">
        <f t="shared" si="2"/>
        <v>5.8400511400448352</v>
      </c>
      <c r="M15" s="1">
        <v>2.0534611562253599E-2</v>
      </c>
      <c r="N15" s="1">
        <v>10.1681944117647</v>
      </c>
      <c r="O15" s="1">
        <v>0.38669402731519598</v>
      </c>
      <c r="Q15" s="1">
        <v>2.0534611562253599E-2</v>
      </c>
      <c r="R15" s="1">
        <v>10.1681944117647</v>
      </c>
      <c r="S15" s="1">
        <v>0.38669402731519598</v>
      </c>
      <c r="U15" s="1">
        <f t="shared" si="3"/>
        <v>2.0534611562253599E-2</v>
      </c>
      <c r="V15" s="1">
        <f t="shared" si="4"/>
        <v>0</v>
      </c>
    </row>
    <row r="16" spans="1:24" x14ac:dyDescent="0.25">
      <c r="A16" s="1">
        <v>2.1939179092853599E-2</v>
      </c>
      <c r="B16" s="1">
        <v>1016.02561086956</v>
      </c>
      <c r="C16" s="1">
        <v>3.3232148049571699</v>
      </c>
      <c r="E16" s="1">
        <v>2.1939179092853599E-2</v>
      </c>
      <c r="F16" s="1">
        <v>1016.02561086956</v>
      </c>
      <c r="G16" s="1">
        <v>3.3232148049571699</v>
      </c>
      <c r="I16" s="1">
        <f t="shared" si="0"/>
        <v>2.1939179092853599E-2</v>
      </c>
      <c r="J16" s="1">
        <f t="shared" si="1"/>
        <v>2032.0512217391199</v>
      </c>
      <c r="K16">
        <f t="shared" si="2"/>
        <v>4.6997354478494895</v>
      </c>
      <c r="M16" s="1">
        <v>2.1939179092853599E-2</v>
      </c>
      <c r="N16" s="1">
        <v>10.778443478260799</v>
      </c>
      <c r="O16" s="1">
        <v>0.34228203915619398</v>
      </c>
      <c r="Q16" s="1">
        <v>2.1939179092853599E-2</v>
      </c>
      <c r="R16" s="1">
        <v>10.778443478260799</v>
      </c>
      <c r="S16" s="1">
        <v>0.34228203915619398</v>
      </c>
      <c r="U16" s="1">
        <f t="shared" si="3"/>
        <v>2.1939179092853599E-2</v>
      </c>
      <c r="V16" s="1">
        <f t="shared" si="4"/>
        <v>0</v>
      </c>
    </row>
    <row r="17" spans="1:22" x14ac:dyDescent="0.25">
      <c r="A17" s="1">
        <v>2.3422336164172001E-2</v>
      </c>
      <c r="B17" s="1">
        <v>650.69461916666603</v>
      </c>
      <c r="C17" s="1">
        <v>2.6034724791425701</v>
      </c>
      <c r="E17" s="1">
        <v>2.3422336164172001E-2</v>
      </c>
      <c r="F17" s="1">
        <v>650.69461916666603</v>
      </c>
      <c r="G17" s="1">
        <v>2.6034724791425701</v>
      </c>
      <c r="I17" s="1">
        <f t="shared" si="0"/>
        <v>2.3422336164172001E-2</v>
      </c>
      <c r="J17" s="1">
        <f t="shared" si="1"/>
        <v>1301.3892383333321</v>
      </c>
      <c r="K17">
        <f t="shared" si="2"/>
        <v>3.6818660892685275</v>
      </c>
      <c r="M17" s="1">
        <v>2.3422336164172001E-2</v>
      </c>
      <c r="N17" s="1">
        <v>23.0579325</v>
      </c>
      <c r="O17" s="1">
        <v>0.49008856023682101</v>
      </c>
      <c r="Q17" s="1">
        <v>2.3422336164172001E-2</v>
      </c>
      <c r="R17" s="1">
        <v>23.0579325</v>
      </c>
      <c r="S17" s="1">
        <v>0.49008856023682101</v>
      </c>
      <c r="U17" s="1">
        <f t="shared" si="3"/>
        <v>2.3422336164172001E-2</v>
      </c>
      <c r="V17" s="1">
        <f t="shared" si="4"/>
        <v>0</v>
      </c>
    </row>
    <row r="18" spans="1:22" x14ac:dyDescent="0.25">
      <c r="A18" s="1">
        <v>2.48930926152259E-2</v>
      </c>
      <c r="B18" s="1">
        <v>329.14412520000002</v>
      </c>
      <c r="C18" s="1">
        <v>1.81423296519493</v>
      </c>
      <c r="E18" s="1">
        <v>2.48930926152259E-2</v>
      </c>
      <c r="F18" s="1">
        <v>329.14412520000002</v>
      </c>
      <c r="G18" s="1">
        <v>1.81423296519493</v>
      </c>
      <c r="I18" s="1">
        <f t="shared" si="0"/>
        <v>2.48930926152259E-2</v>
      </c>
      <c r="J18" s="1">
        <f t="shared" si="1"/>
        <v>658.28825040000004</v>
      </c>
      <c r="K18">
        <f t="shared" si="2"/>
        <v>2.5657128646830252</v>
      </c>
      <c r="M18" s="1">
        <v>2.48930926152259E-2</v>
      </c>
      <c r="N18" s="1">
        <v>40.4731442</v>
      </c>
      <c r="O18" s="1">
        <v>0.63618506898543203</v>
      </c>
      <c r="Q18" s="1">
        <v>2.48930926152259E-2</v>
      </c>
      <c r="R18" s="1">
        <v>40.4731442</v>
      </c>
      <c r="S18" s="1">
        <v>0.63618506898543203</v>
      </c>
      <c r="U18" s="1">
        <f t="shared" si="3"/>
        <v>2.48930926152259E-2</v>
      </c>
      <c r="V18" s="1">
        <f t="shared" si="4"/>
        <v>0</v>
      </c>
    </row>
    <row r="19" spans="1:22" x14ac:dyDescent="0.25">
      <c r="A19" s="1">
        <v>2.6281442742168301E-2</v>
      </c>
      <c r="B19" s="1">
        <v>116.966201599999</v>
      </c>
      <c r="C19" s="1">
        <v>1.0815091381953199</v>
      </c>
      <c r="E19" s="1">
        <v>2.6281442742168301E-2</v>
      </c>
      <c r="F19" s="1">
        <v>116.966201599999</v>
      </c>
      <c r="G19" s="1">
        <v>1.0815091381953199</v>
      </c>
      <c r="I19" s="1">
        <f t="shared" si="0"/>
        <v>2.6281442742168301E-2</v>
      </c>
      <c r="J19" s="1">
        <f t="shared" si="1"/>
        <v>233.93240319999799</v>
      </c>
      <c r="K19">
        <f t="shared" si="2"/>
        <v>1.5294848910662593</v>
      </c>
      <c r="M19" s="1">
        <v>2.6281442742168301E-2</v>
      </c>
      <c r="N19" s="1">
        <v>119.88798</v>
      </c>
      <c r="O19" s="1">
        <v>1.0949336966227601</v>
      </c>
      <c r="Q19" s="1">
        <v>2.6281442742168301E-2</v>
      </c>
      <c r="R19" s="1">
        <v>119.88798</v>
      </c>
      <c r="S19" s="1">
        <v>1.0949336966227601</v>
      </c>
      <c r="U19" s="1">
        <f t="shared" si="3"/>
        <v>2.6281442742168301E-2</v>
      </c>
      <c r="V19" s="1">
        <f t="shared" si="4"/>
        <v>0</v>
      </c>
    </row>
    <row r="20" spans="1:22" x14ac:dyDescent="0.25">
      <c r="A20" s="1">
        <v>2.76888925544303E-2</v>
      </c>
      <c r="B20" s="1">
        <v>14.1177076481481</v>
      </c>
      <c r="C20" s="1">
        <v>0.36155153887188801</v>
      </c>
      <c r="E20" s="1">
        <v>2.76888925544303E-2</v>
      </c>
      <c r="F20" s="1">
        <v>14.1177076481481</v>
      </c>
      <c r="G20" s="1">
        <v>0.36155153887188801</v>
      </c>
      <c r="I20" s="1">
        <f t="shared" si="0"/>
        <v>2.76888925544303E-2</v>
      </c>
      <c r="J20" s="1">
        <f t="shared" si="1"/>
        <v>28.2354152962962</v>
      </c>
      <c r="K20">
        <f t="shared" si="2"/>
        <v>0.51131108976948736</v>
      </c>
      <c r="M20" s="1">
        <v>2.7688892554430401E-2</v>
      </c>
      <c r="N20" s="1">
        <v>24.6989566666666</v>
      </c>
      <c r="O20" s="1">
        <v>0.47821965999933103</v>
      </c>
      <c r="Q20" s="1">
        <v>2.7688892554430401E-2</v>
      </c>
      <c r="R20" s="1">
        <v>24.6989566666666</v>
      </c>
      <c r="S20" s="1">
        <v>0.47821965999933103</v>
      </c>
      <c r="U20" s="1">
        <f t="shared" si="3"/>
        <v>2.7688892554430401E-2</v>
      </c>
      <c r="V20" s="1">
        <f t="shared" si="4"/>
        <v>0</v>
      </c>
    </row>
    <row r="21" spans="1:22" x14ac:dyDescent="0.25">
      <c r="A21" s="1">
        <v>2.9036669457083799E-2</v>
      </c>
      <c r="B21" s="1">
        <v>3.33542126296296</v>
      </c>
      <c r="C21" s="1">
        <v>0.17573710539501899</v>
      </c>
      <c r="E21" s="1">
        <v>2.9036669457083799E-2</v>
      </c>
      <c r="F21" s="1">
        <v>3.33542126296296</v>
      </c>
      <c r="G21" s="1">
        <v>0.17573710539501899</v>
      </c>
      <c r="I21" s="1">
        <f t="shared" si="0"/>
        <v>2.9036669457083799E-2</v>
      </c>
      <c r="J21" s="1">
        <f t="shared" si="1"/>
        <v>6.6708425259259201</v>
      </c>
      <c r="K21">
        <f t="shared" si="2"/>
        <v>0.24852979786182589</v>
      </c>
      <c r="M21" s="1">
        <v>2.9036669457083799E-2</v>
      </c>
      <c r="N21" s="1">
        <v>104.18834814814799</v>
      </c>
      <c r="O21" s="1">
        <v>0.98219495381399102</v>
      </c>
      <c r="Q21" s="1">
        <v>2.9036669457083799E-2</v>
      </c>
      <c r="R21" s="1">
        <v>104.18834814814799</v>
      </c>
      <c r="S21" s="1">
        <v>0.98219495381399102</v>
      </c>
      <c r="U21" s="1">
        <f t="shared" si="3"/>
        <v>2.9036669457083799E-2</v>
      </c>
      <c r="V21" s="1">
        <f t="shared" si="4"/>
        <v>0</v>
      </c>
    </row>
    <row r="22" spans="1:22" x14ac:dyDescent="0.25">
      <c r="A22" s="1">
        <v>3.0449256683827801E-2</v>
      </c>
      <c r="B22" s="1">
        <v>35.766724050000001</v>
      </c>
      <c r="C22" s="1">
        <v>0.545945083089865</v>
      </c>
      <c r="E22" s="1">
        <v>3.0449256683827801E-2</v>
      </c>
      <c r="F22" s="1">
        <v>35.766724050000001</v>
      </c>
      <c r="G22" s="1">
        <v>0.545945083089865</v>
      </c>
      <c r="I22" s="1">
        <f t="shared" si="0"/>
        <v>3.0449256683827801E-2</v>
      </c>
      <c r="J22" s="1">
        <f t="shared" si="1"/>
        <v>71.533448100000001</v>
      </c>
      <c r="K22">
        <f t="shared" si="2"/>
        <v>0.77208294081659334</v>
      </c>
      <c r="M22" s="1">
        <v>3.0449256683827801E-2</v>
      </c>
      <c r="N22" s="1">
        <v>77.630691666666607</v>
      </c>
      <c r="O22" s="1">
        <v>0.80431488271419804</v>
      </c>
      <c r="Q22" s="1">
        <v>3.0449256683827801E-2</v>
      </c>
      <c r="R22" s="1">
        <v>77.630691666666607</v>
      </c>
      <c r="S22" s="1">
        <v>0.80431488271419804</v>
      </c>
      <c r="U22" s="1">
        <f t="shared" si="3"/>
        <v>3.0449256683827801E-2</v>
      </c>
      <c r="V22" s="1">
        <f t="shared" si="4"/>
        <v>0</v>
      </c>
    </row>
    <row r="23" spans="1:22" x14ac:dyDescent="0.25">
      <c r="A23" s="1">
        <v>3.1875478203900701E-2</v>
      </c>
      <c r="B23" s="1">
        <v>80.363720468750003</v>
      </c>
      <c r="C23" s="1">
        <v>0.79236454120695499</v>
      </c>
      <c r="E23" s="1">
        <v>3.1875478203900701E-2</v>
      </c>
      <c r="F23" s="1">
        <v>80.363720468750003</v>
      </c>
      <c r="G23" s="1">
        <v>0.79236454120695499</v>
      </c>
      <c r="I23" s="1">
        <f t="shared" si="0"/>
        <v>3.1875478203900701E-2</v>
      </c>
      <c r="J23" s="1">
        <f t="shared" si="1"/>
        <v>160.72744093750001</v>
      </c>
      <c r="K23">
        <f t="shared" si="2"/>
        <v>1.1205726805184109</v>
      </c>
      <c r="M23" s="1">
        <v>3.1875478203900701E-2</v>
      </c>
      <c r="N23" s="1">
        <v>20.362339434374999</v>
      </c>
      <c r="O23" s="1">
        <v>0.39884931594657902</v>
      </c>
      <c r="Q23" s="1">
        <v>3.1875478203900701E-2</v>
      </c>
      <c r="R23" s="1">
        <v>20.362339434374999</v>
      </c>
      <c r="S23" s="1">
        <v>0.39884931594657902</v>
      </c>
      <c r="U23" s="1">
        <f t="shared" si="3"/>
        <v>3.1875478203900701E-2</v>
      </c>
      <c r="V23" s="1">
        <f t="shared" si="4"/>
        <v>0</v>
      </c>
    </row>
    <row r="24" spans="1:22" x14ac:dyDescent="0.25">
      <c r="A24" s="1">
        <v>3.3342379864859502E-2</v>
      </c>
      <c r="B24" s="1">
        <v>105.284098382352</v>
      </c>
      <c r="C24" s="1">
        <v>0.87985668277463402</v>
      </c>
      <c r="E24" s="1">
        <v>3.3342379864859502E-2</v>
      </c>
      <c r="F24" s="1">
        <v>105.284098382352</v>
      </c>
      <c r="G24" s="1">
        <v>0.87985668277463402</v>
      </c>
      <c r="I24" s="1">
        <f t="shared" si="0"/>
        <v>3.3342379864859502E-2</v>
      </c>
      <c r="J24" s="1">
        <f t="shared" si="1"/>
        <v>210.568196764704</v>
      </c>
      <c r="K24">
        <f t="shared" si="2"/>
        <v>1.2443052537244894</v>
      </c>
      <c r="M24" s="1">
        <v>3.3342379864859502E-2</v>
      </c>
      <c r="N24" s="1">
        <v>31.692429411764699</v>
      </c>
      <c r="O24" s="1">
        <v>0.48273447070221898</v>
      </c>
      <c r="Q24" s="1">
        <v>3.3342379864859502E-2</v>
      </c>
      <c r="R24" s="1">
        <v>31.692429411764699</v>
      </c>
      <c r="S24" s="1">
        <v>0.48273447070221898</v>
      </c>
      <c r="U24" s="1">
        <f t="shared" si="3"/>
        <v>3.3342379864859502E-2</v>
      </c>
      <c r="V24" s="1">
        <f t="shared" si="4"/>
        <v>0</v>
      </c>
    </row>
    <row r="25" spans="1:22" x14ac:dyDescent="0.25">
      <c r="A25" s="1">
        <v>3.4763170626203599E-2</v>
      </c>
      <c r="B25" s="1">
        <v>105.707067294117</v>
      </c>
      <c r="C25" s="1">
        <v>0.88162228179128099</v>
      </c>
      <c r="E25" s="1">
        <v>3.4763170626203599E-2</v>
      </c>
      <c r="F25" s="1">
        <v>105.707067294117</v>
      </c>
      <c r="G25" s="1">
        <v>0.88162228179128099</v>
      </c>
      <c r="I25" s="1">
        <f t="shared" si="0"/>
        <v>3.4763170626203599E-2</v>
      </c>
      <c r="J25" s="1">
        <f t="shared" si="1"/>
        <v>211.41413458823399</v>
      </c>
      <c r="K25">
        <f t="shared" si="2"/>
        <v>1.2468021877995441</v>
      </c>
      <c r="M25" s="1">
        <v>3.4763170626203703E-2</v>
      </c>
      <c r="N25" s="1">
        <v>65.043121176470507</v>
      </c>
      <c r="O25" s="1">
        <v>0.69156217648497498</v>
      </c>
      <c r="Q25" s="1">
        <v>3.4763170626203703E-2</v>
      </c>
      <c r="R25" s="1">
        <v>65.043121176470507</v>
      </c>
      <c r="S25" s="1">
        <v>0.69156217648497498</v>
      </c>
      <c r="U25" s="1">
        <f t="shared" si="3"/>
        <v>3.4763170626203703E-2</v>
      </c>
      <c r="V25" s="1">
        <f t="shared" si="4"/>
        <v>0</v>
      </c>
    </row>
    <row r="26" spans="1:22" x14ac:dyDescent="0.25">
      <c r="A26" s="1">
        <v>3.6140480375511097E-2</v>
      </c>
      <c r="B26" s="1">
        <v>74.638024181818196</v>
      </c>
      <c r="C26" s="1">
        <v>0.751957164428258</v>
      </c>
      <c r="E26" s="1">
        <v>3.6140480375511097E-2</v>
      </c>
      <c r="F26" s="1">
        <v>74.638024181818196</v>
      </c>
      <c r="G26" s="1">
        <v>0.751957164428258</v>
      </c>
      <c r="I26" s="1">
        <f t="shared" si="0"/>
        <v>3.6140480375511097E-2</v>
      </c>
      <c r="J26" s="1">
        <f t="shared" si="1"/>
        <v>149.27604836363639</v>
      </c>
      <c r="K26">
        <f t="shared" si="2"/>
        <v>1.0634280202580579</v>
      </c>
      <c r="M26" s="1">
        <v>3.6140480375511097E-2</v>
      </c>
      <c r="N26" s="1">
        <v>184.42056515151501</v>
      </c>
      <c r="O26" s="1">
        <v>1.1820006317985099</v>
      </c>
      <c r="Q26" s="1">
        <v>3.6140480375511097E-2</v>
      </c>
      <c r="R26" s="1">
        <v>184.42056515151501</v>
      </c>
      <c r="S26" s="1">
        <v>1.1820006317985099</v>
      </c>
      <c r="U26" s="1">
        <f t="shared" si="3"/>
        <v>3.6140480375511097E-2</v>
      </c>
      <c r="V26" s="1">
        <f t="shared" si="4"/>
        <v>0</v>
      </c>
    </row>
    <row r="27" spans="1:22" x14ac:dyDescent="0.25">
      <c r="A27" s="1">
        <v>3.7490059986465998E-2</v>
      </c>
      <c r="B27" s="1">
        <v>62.020212581081097</v>
      </c>
      <c r="C27" s="1">
        <v>0.64734495472870501</v>
      </c>
      <c r="E27" s="1">
        <v>3.7490059986465998E-2</v>
      </c>
      <c r="F27" s="1">
        <v>62.020212581081097</v>
      </c>
      <c r="G27" s="1">
        <v>0.64734495472870501</v>
      </c>
      <c r="I27" s="1">
        <f t="shared" si="0"/>
        <v>3.7490059986465998E-2</v>
      </c>
      <c r="J27" s="1">
        <f t="shared" si="1"/>
        <v>124.04042516216219</v>
      </c>
      <c r="K27">
        <f t="shared" si="2"/>
        <v>0.91548401451113182</v>
      </c>
      <c r="M27" s="1">
        <v>3.7490059986465998E-2</v>
      </c>
      <c r="N27" s="1">
        <v>95.736793243243199</v>
      </c>
      <c r="O27" s="1">
        <v>0.80428242838974695</v>
      </c>
      <c r="Q27" s="1">
        <v>3.7490059986465998E-2</v>
      </c>
      <c r="R27" s="1">
        <v>95.736793243243199</v>
      </c>
      <c r="S27" s="1">
        <v>0.80428242838974695</v>
      </c>
      <c r="U27" s="1">
        <f t="shared" si="3"/>
        <v>3.7490059986465998E-2</v>
      </c>
      <c r="V27" s="1">
        <f t="shared" si="4"/>
        <v>0</v>
      </c>
    </row>
    <row r="28" spans="1:22" x14ac:dyDescent="0.25">
      <c r="A28" s="1">
        <v>3.8945265307715499E-2</v>
      </c>
      <c r="B28" s="1">
        <v>50.788165044871803</v>
      </c>
      <c r="C28" s="1">
        <v>0.57058317583333096</v>
      </c>
      <c r="E28" s="1">
        <v>3.8945265307715499E-2</v>
      </c>
      <c r="F28" s="1">
        <v>50.788165044871803</v>
      </c>
      <c r="G28" s="1">
        <v>0.57058317583333096</v>
      </c>
      <c r="I28" s="1">
        <f t="shared" si="0"/>
        <v>3.8945265307715499E-2</v>
      </c>
      <c r="J28" s="1">
        <f t="shared" si="1"/>
        <v>101.57633008974361</v>
      </c>
      <c r="K28">
        <f t="shared" si="2"/>
        <v>0.80692646572540905</v>
      </c>
      <c r="M28" s="1">
        <v>3.8945265307715499E-2</v>
      </c>
      <c r="N28" s="1">
        <v>5.1820493073076896</v>
      </c>
      <c r="O28" s="1">
        <v>0.18225878522154601</v>
      </c>
      <c r="Q28" s="1">
        <v>3.8945265307715499E-2</v>
      </c>
      <c r="R28" s="1">
        <v>5.1820493073076896</v>
      </c>
      <c r="S28" s="1">
        <v>0.18225878522154601</v>
      </c>
      <c r="U28" s="1">
        <f t="shared" si="3"/>
        <v>3.8945265307715499E-2</v>
      </c>
      <c r="V28" s="1">
        <f t="shared" si="4"/>
        <v>0</v>
      </c>
    </row>
    <row r="29" spans="1:22" x14ac:dyDescent="0.25">
      <c r="A29" s="1">
        <v>4.0394021269229502E-2</v>
      </c>
      <c r="B29" s="1">
        <v>56.706238101097497</v>
      </c>
      <c r="C29" s="1">
        <v>0.58802189119018999</v>
      </c>
      <c r="E29" s="1">
        <v>4.0394021269229502E-2</v>
      </c>
      <c r="F29" s="1">
        <v>56.706238101097497</v>
      </c>
      <c r="G29" s="1">
        <v>0.58802189119018999</v>
      </c>
      <c r="I29" s="1">
        <f t="shared" si="0"/>
        <v>4.0394021269229502E-2</v>
      </c>
      <c r="J29" s="1">
        <f t="shared" si="1"/>
        <v>113.41247620219499</v>
      </c>
      <c r="K29">
        <f t="shared" si="2"/>
        <v>0.83158853349344308</v>
      </c>
      <c r="M29" s="1">
        <v>4.0394021269229502E-2</v>
      </c>
      <c r="N29" s="1">
        <v>0.81416132585365797</v>
      </c>
      <c r="O29" s="1">
        <v>7.0458486560356706E-2</v>
      </c>
      <c r="Q29" s="1">
        <v>4.0394021269229502E-2</v>
      </c>
      <c r="R29" s="1">
        <v>0.81416132585365797</v>
      </c>
      <c r="S29" s="1">
        <v>7.0458486560356706E-2</v>
      </c>
      <c r="U29" s="1">
        <f t="shared" si="3"/>
        <v>4.0394021269229502E-2</v>
      </c>
      <c r="V29" s="1">
        <f t="shared" si="4"/>
        <v>0</v>
      </c>
    </row>
    <row r="30" spans="1:22" x14ac:dyDescent="0.25">
      <c r="A30" s="1">
        <v>4.1857526925710098E-2</v>
      </c>
      <c r="B30" s="1">
        <v>85.138503904761905</v>
      </c>
      <c r="C30" s="1">
        <v>0.71188258087757394</v>
      </c>
      <c r="E30" s="1">
        <v>4.1857526925710098E-2</v>
      </c>
      <c r="F30" s="1">
        <v>85.138503904761905</v>
      </c>
      <c r="G30" s="1">
        <v>0.71188258087757394</v>
      </c>
      <c r="I30" s="1">
        <f t="shared" si="0"/>
        <v>4.1857526925710098E-2</v>
      </c>
      <c r="J30" s="1">
        <f t="shared" si="1"/>
        <v>170.27700780952381</v>
      </c>
      <c r="K30">
        <f t="shared" si="2"/>
        <v>1.0067540006942268</v>
      </c>
      <c r="M30" s="1">
        <v>4.1857526925710202E-2</v>
      </c>
      <c r="N30" s="1">
        <v>3.0311905833333301</v>
      </c>
      <c r="O30" s="1">
        <v>0.13432349418947401</v>
      </c>
      <c r="Q30" s="1">
        <v>4.1857526925710202E-2</v>
      </c>
      <c r="R30" s="1">
        <v>3.0311905833333301</v>
      </c>
      <c r="S30" s="1">
        <v>0.13432349418947401</v>
      </c>
      <c r="U30" s="1">
        <f t="shared" si="3"/>
        <v>4.1857526925710202E-2</v>
      </c>
      <c r="V30" s="1">
        <f t="shared" si="4"/>
        <v>0</v>
      </c>
    </row>
    <row r="31" spans="1:22" x14ac:dyDescent="0.25">
      <c r="A31" s="1">
        <v>4.3246728196586703E-2</v>
      </c>
      <c r="B31" s="1">
        <v>129.157028414634</v>
      </c>
      <c r="C31" s="1">
        <v>0.88743611386217103</v>
      </c>
      <c r="E31" s="1">
        <v>4.3246728196586703E-2</v>
      </c>
      <c r="F31" s="1">
        <v>129.157028414634</v>
      </c>
      <c r="G31" s="1">
        <v>0.88743611386217103</v>
      </c>
      <c r="I31" s="1">
        <f t="shared" si="0"/>
        <v>4.3246728196586703E-2</v>
      </c>
      <c r="J31" s="1">
        <f t="shared" si="1"/>
        <v>258.314056829268</v>
      </c>
      <c r="K31">
        <f t="shared" si="2"/>
        <v>1.2550241879635564</v>
      </c>
      <c r="M31" s="1">
        <v>4.3246728196586703E-2</v>
      </c>
      <c r="N31" s="1">
        <v>5.88472534146341</v>
      </c>
      <c r="O31" s="1">
        <v>0.18942669187389899</v>
      </c>
      <c r="Q31" s="1">
        <v>4.3246728196586703E-2</v>
      </c>
      <c r="R31" s="1">
        <v>5.88472534146341</v>
      </c>
      <c r="S31" s="1">
        <v>0.18942669187389899</v>
      </c>
      <c r="U31" s="1">
        <f t="shared" si="3"/>
        <v>4.3246728196586703E-2</v>
      </c>
      <c r="V31" s="1">
        <f t="shared" si="4"/>
        <v>0</v>
      </c>
    </row>
    <row r="32" spans="1:22" x14ac:dyDescent="0.25">
      <c r="A32" s="1">
        <v>4.4595901857692903E-2</v>
      </c>
      <c r="B32" s="1">
        <v>127.099932439024</v>
      </c>
      <c r="C32" s="1">
        <v>0.88034060910696998</v>
      </c>
      <c r="E32" s="1">
        <v>4.4595901857692903E-2</v>
      </c>
      <c r="F32" s="1">
        <v>127.099932439024</v>
      </c>
      <c r="G32" s="1">
        <v>0.88034060910696998</v>
      </c>
      <c r="I32" s="1">
        <f t="shared" si="0"/>
        <v>4.4595901857692903E-2</v>
      </c>
      <c r="J32" s="1">
        <f t="shared" si="1"/>
        <v>254.199864878048</v>
      </c>
      <c r="K32">
        <f t="shared" si="2"/>
        <v>1.2449896289068685</v>
      </c>
      <c r="M32" s="1">
        <v>4.4595901857692903E-2</v>
      </c>
      <c r="N32" s="1">
        <v>26.314776585365799</v>
      </c>
      <c r="O32" s="1">
        <v>0.40056953801907602</v>
      </c>
      <c r="Q32" s="1">
        <v>4.4595901857692903E-2</v>
      </c>
      <c r="R32" s="1">
        <v>26.314776585365799</v>
      </c>
      <c r="S32" s="1">
        <v>0.40056953801907602</v>
      </c>
      <c r="U32" s="1">
        <f t="shared" si="3"/>
        <v>4.4595901857692903E-2</v>
      </c>
      <c r="V32" s="1">
        <f t="shared" si="4"/>
        <v>0</v>
      </c>
    </row>
    <row r="33" spans="1:22" x14ac:dyDescent="0.25">
      <c r="A33" s="1">
        <v>4.5987668265289203E-2</v>
      </c>
      <c r="B33" s="1">
        <v>179.00923510638299</v>
      </c>
      <c r="C33" s="1">
        <v>0.97579546139586004</v>
      </c>
      <c r="E33" s="1">
        <v>4.5987668265289203E-2</v>
      </c>
      <c r="F33" s="1">
        <v>179.00923510638299</v>
      </c>
      <c r="G33" s="1">
        <v>0.97579546139586004</v>
      </c>
      <c r="I33" s="1">
        <f t="shared" si="0"/>
        <v>4.5987668265289203E-2</v>
      </c>
      <c r="J33" s="1">
        <f t="shared" si="1"/>
        <v>358.01847021276598</v>
      </c>
      <c r="K33">
        <f t="shared" si="2"/>
        <v>1.3799831756081371</v>
      </c>
      <c r="M33" s="1">
        <v>4.5987668265289203E-2</v>
      </c>
      <c r="N33" s="1">
        <v>8.6567469308510603</v>
      </c>
      <c r="O33" s="1">
        <v>0.21458454331086099</v>
      </c>
      <c r="Q33" s="1">
        <v>4.5987668265289203E-2</v>
      </c>
      <c r="R33" s="1">
        <v>8.6567469308510603</v>
      </c>
      <c r="S33" s="1">
        <v>0.21458454331086099</v>
      </c>
      <c r="U33" s="1">
        <f t="shared" si="3"/>
        <v>4.5987668265289203E-2</v>
      </c>
      <c r="V33" s="1">
        <f t="shared" si="4"/>
        <v>0</v>
      </c>
    </row>
    <row r="34" spans="1:22" x14ac:dyDescent="0.25">
      <c r="A34" s="1">
        <v>4.7452216627125503E-2</v>
      </c>
      <c r="B34" s="1">
        <v>188.25092204255299</v>
      </c>
      <c r="C34" s="1">
        <v>1.00066712333108</v>
      </c>
      <c r="E34" s="1">
        <v>4.7452216627125503E-2</v>
      </c>
      <c r="F34" s="1">
        <v>188.25092204255299</v>
      </c>
      <c r="G34" s="1">
        <v>1.00066712333108</v>
      </c>
      <c r="I34" s="1">
        <f t="shared" si="0"/>
        <v>4.7452216627125503E-2</v>
      </c>
      <c r="J34" s="1">
        <f t="shared" si="1"/>
        <v>376.50184408510597</v>
      </c>
      <c r="K34">
        <f t="shared" si="2"/>
        <v>1.415157017235684</v>
      </c>
      <c r="M34" s="1">
        <v>4.7452216627125503E-2</v>
      </c>
      <c r="N34" s="1">
        <v>28.936476234042502</v>
      </c>
      <c r="O34" s="1">
        <v>0.39232311527212099</v>
      </c>
      <c r="Q34" s="1">
        <v>4.7452216627125503E-2</v>
      </c>
      <c r="R34" s="1">
        <v>28.936476234042502</v>
      </c>
      <c r="S34" s="1">
        <v>0.39232311527212099</v>
      </c>
      <c r="U34" s="1">
        <f t="shared" si="3"/>
        <v>4.7452216627125503E-2</v>
      </c>
      <c r="V34" s="1">
        <f t="shared" si="4"/>
        <v>0</v>
      </c>
    </row>
    <row r="35" spans="1:22" x14ac:dyDescent="0.25">
      <c r="A35" s="1">
        <v>4.8886728640669397E-2</v>
      </c>
      <c r="B35" s="1">
        <v>164.28532839795901</v>
      </c>
      <c r="C35" s="1">
        <v>0.915527416853256</v>
      </c>
      <c r="E35" s="1">
        <v>4.8886728640669397E-2</v>
      </c>
      <c r="F35" s="1">
        <v>164.28532839795901</v>
      </c>
      <c r="G35" s="1">
        <v>0.915527416853256</v>
      </c>
      <c r="I35" s="1">
        <f t="shared" si="0"/>
        <v>4.8886728640669397E-2</v>
      </c>
      <c r="J35" s="1">
        <f t="shared" si="1"/>
        <v>328.57065679591801</v>
      </c>
      <c r="K35">
        <f t="shared" si="2"/>
        <v>1.2947512896382807</v>
      </c>
      <c r="M35" s="1">
        <v>4.8886728640669397E-2</v>
      </c>
      <c r="N35" s="1">
        <v>26.081234285714199</v>
      </c>
      <c r="O35" s="1">
        <v>0.36478421274212097</v>
      </c>
      <c r="Q35" s="1">
        <v>4.8886728640669397E-2</v>
      </c>
      <c r="R35" s="1">
        <v>26.081234285714199</v>
      </c>
      <c r="S35" s="1">
        <v>0.36478421274212097</v>
      </c>
      <c r="U35" s="1">
        <f t="shared" si="3"/>
        <v>4.8886728640669397E-2</v>
      </c>
      <c r="V35" s="1">
        <f t="shared" si="4"/>
        <v>0</v>
      </c>
    </row>
    <row r="36" spans="1:22" x14ac:dyDescent="0.25">
      <c r="A36" s="1">
        <v>5.0317147253113398E-2</v>
      </c>
      <c r="B36" s="1">
        <v>128.31736421428499</v>
      </c>
      <c r="C36" s="1">
        <v>0.80912324751222098</v>
      </c>
      <c r="E36" s="1">
        <v>5.0317147253113398E-2</v>
      </c>
      <c r="F36" s="1">
        <v>128.31736421428499</v>
      </c>
      <c r="G36" s="1">
        <v>0.80912324751222098</v>
      </c>
      <c r="I36" s="1">
        <f t="shared" si="0"/>
        <v>5.0317147253113398E-2</v>
      </c>
      <c r="J36" s="1">
        <f t="shared" si="1"/>
        <v>256.63472842856999</v>
      </c>
      <c r="K36">
        <f t="shared" si="2"/>
        <v>1.1442730702631456</v>
      </c>
      <c r="M36" s="1">
        <v>5.0317147253113398E-2</v>
      </c>
      <c r="N36" s="1">
        <v>7.3444122081632601</v>
      </c>
      <c r="O36" s="1">
        <v>0.19357554302642599</v>
      </c>
      <c r="Q36" s="1">
        <v>5.0317147253113398E-2</v>
      </c>
      <c r="R36" s="1">
        <v>7.3444122081632601</v>
      </c>
      <c r="S36" s="1">
        <v>0.19357554302642599</v>
      </c>
      <c r="U36" s="1">
        <f t="shared" si="3"/>
        <v>5.0317147253113398E-2</v>
      </c>
      <c r="V36" s="1">
        <f t="shared" si="4"/>
        <v>0</v>
      </c>
    </row>
    <row r="37" spans="1:22" x14ac:dyDescent="0.25">
      <c r="A37" s="1">
        <v>5.1684157014829098E-2</v>
      </c>
      <c r="B37" s="1">
        <v>77.575636459183599</v>
      </c>
      <c r="C37" s="1">
        <v>0.62912166038633799</v>
      </c>
      <c r="E37" s="1">
        <v>5.1684157014829098E-2</v>
      </c>
      <c r="F37" s="1">
        <v>77.575636459183599</v>
      </c>
      <c r="G37" s="1">
        <v>0.62912166038633799</v>
      </c>
      <c r="I37" s="1">
        <f t="shared" si="0"/>
        <v>5.1684157014829098E-2</v>
      </c>
      <c r="J37" s="1">
        <f t="shared" si="1"/>
        <v>155.1512729183672</v>
      </c>
      <c r="K37">
        <f t="shared" si="2"/>
        <v>0.88971238450103951</v>
      </c>
      <c r="M37" s="1">
        <v>5.1684157014829202E-2</v>
      </c>
      <c r="N37" s="1">
        <v>15.540726530612201</v>
      </c>
      <c r="O37" s="1">
        <v>0.28158377274720903</v>
      </c>
      <c r="Q37" s="1">
        <v>5.1684157014829202E-2</v>
      </c>
      <c r="R37" s="1">
        <v>15.540726530612201</v>
      </c>
      <c r="S37" s="1">
        <v>0.28158377274720903</v>
      </c>
      <c r="U37" s="1">
        <f t="shared" si="3"/>
        <v>5.1684157014829202E-2</v>
      </c>
      <c r="V37" s="1">
        <f t="shared" si="4"/>
        <v>0</v>
      </c>
    </row>
    <row r="38" spans="1:22" x14ac:dyDescent="0.25">
      <c r="A38" s="1">
        <v>5.3062811031121301E-2</v>
      </c>
      <c r="B38" s="1">
        <v>39.991690038235298</v>
      </c>
      <c r="C38" s="1">
        <v>0.44276144396938999</v>
      </c>
      <c r="E38" s="1">
        <v>5.3062811031121301E-2</v>
      </c>
      <c r="F38" s="1">
        <v>39.991690038235298</v>
      </c>
      <c r="G38" s="1">
        <v>0.44276144396938999</v>
      </c>
      <c r="I38" s="1">
        <f>E38</f>
        <v>5.3062811031121301E-2</v>
      </c>
      <c r="J38" s="1">
        <f>F38+B38</f>
        <v>79.983380076470596</v>
      </c>
      <c r="K38">
        <f>SQRT((G38^2) + (C38^2))</f>
        <v>0.62615923895740655</v>
      </c>
      <c r="M38" s="1">
        <v>5.3062811031121197E-2</v>
      </c>
      <c r="N38" s="1">
        <v>24.158813529411699</v>
      </c>
      <c r="O38" s="1">
        <v>0.34413014473702302</v>
      </c>
      <c r="Q38" s="1">
        <v>5.3062811031121197E-2</v>
      </c>
      <c r="R38" s="1">
        <v>24.158813529411699</v>
      </c>
      <c r="S38" s="1">
        <v>0.34413014473702302</v>
      </c>
      <c r="U38" s="1">
        <f t="shared" si="3"/>
        <v>5.3062811031121197E-2</v>
      </c>
      <c r="V38" s="1">
        <f t="shared" si="4"/>
        <v>0</v>
      </c>
    </row>
    <row r="39" spans="1:22" x14ac:dyDescent="0.25">
      <c r="A39" s="1">
        <v>5.4492757214691899E-2</v>
      </c>
      <c r="B39" s="1">
        <v>19.762464108928501</v>
      </c>
      <c r="C39" s="1">
        <v>0.29702741658064802</v>
      </c>
      <c r="E39" s="1">
        <v>5.4492757214691899E-2</v>
      </c>
      <c r="F39" s="1">
        <v>19.762464108928501</v>
      </c>
      <c r="G39" s="1">
        <v>0.29702741658064802</v>
      </c>
      <c r="I39" s="1">
        <f>E39</f>
        <v>5.4492757214691899E-2</v>
      </c>
      <c r="J39" s="1">
        <f>F39+B39</f>
        <v>39.524928217857003</v>
      </c>
      <c r="K39">
        <f>SQRT((G39^2) + (C39^2))</f>
        <v>0.42006020092499557</v>
      </c>
      <c r="M39" s="1">
        <v>5.4492757214692003E-2</v>
      </c>
      <c r="N39" s="1">
        <v>110.60487651785699</v>
      </c>
      <c r="O39" s="1">
        <v>0.70268895691408495</v>
      </c>
      <c r="Q39" s="1">
        <v>5.4492757214692003E-2</v>
      </c>
      <c r="R39" s="1">
        <v>110.60487651785699</v>
      </c>
      <c r="S39" s="1">
        <v>0.70268895691408495</v>
      </c>
      <c r="U39" s="1">
        <f t="shared" si="3"/>
        <v>5.4492757214692003E-2</v>
      </c>
      <c r="V39" s="1">
        <f t="shared" si="4"/>
        <v>0</v>
      </c>
    </row>
    <row r="40" spans="1:22" x14ac:dyDescent="0.25">
      <c r="A40" s="1">
        <v>5.5938101752129002E-2</v>
      </c>
      <c r="B40" s="1">
        <v>4.1531706120370302</v>
      </c>
      <c r="C40" s="1">
        <v>0.138663772205986</v>
      </c>
      <c r="E40" s="1">
        <v>5.5938101752129002E-2</v>
      </c>
      <c r="F40" s="1">
        <v>4.1531706120370302</v>
      </c>
      <c r="G40" s="1">
        <v>0.138663772205986</v>
      </c>
      <c r="I40" s="1">
        <f>E40</f>
        <v>5.5938101752129002E-2</v>
      </c>
      <c r="J40" s="1">
        <f>F40+B40</f>
        <v>8.3063412240740604</v>
      </c>
      <c r="K40">
        <f>SQRT((G40^2) + (C40^2))</f>
        <v>0.19610018726351883</v>
      </c>
      <c r="M40" s="1">
        <v>5.5938101752129002E-2</v>
      </c>
      <c r="N40" s="1">
        <v>85.832551851851903</v>
      </c>
      <c r="O40" s="1">
        <v>0.63037522575054805</v>
      </c>
      <c r="Q40" s="1">
        <v>5.5938101752129002E-2</v>
      </c>
      <c r="R40" s="1">
        <v>85.832551851851903</v>
      </c>
      <c r="S40" s="1">
        <v>0.63037522575054805</v>
      </c>
      <c r="U40" s="1">
        <f t="shared" si="3"/>
        <v>5.5938101752129002E-2</v>
      </c>
      <c r="V40" s="1">
        <f t="shared" si="4"/>
        <v>0</v>
      </c>
    </row>
    <row r="41" spans="1:22" x14ac:dyDescent="0.25">
      <c r="A41" s="1">
        <v>5.7350147247143997E-2</v>
      </c>
      <c r="B41" s="1">
        <v>0.39133921215789402</v>
      </c>
      <c r="C41" s="1">
        <v>4.14294587621429E-2</v>
      </c>
      <c r="E41" s="1">
        <v>5.7350147247143997E-2</v>
      </c>
      <c r="F41" s="1">
        <v>0.39133921215789402</v>
      </c>
      <c r="G41" s="1">
        <v>4.14294587621429E-2</v>
      </c>
      <c r="I41" s="1">
        <f>E41</f>
        <v>5.7350147247143997E-2</v>
      </c>
      <c r="J41" s="1">
        <f>F41+B41</f>
        <v>0.78267842431578805</v>
      </c>
      <c r="K41">
        <f>SQRT((G41^2) + (C41^2))</f>
        <v>5.8590102463199345E-2</v>
      </c>
      <c r="M41" s="1">
        <v>5.7350147247143997E-2</v>
      </c>
      <c r="N41" s="1">
        <v>12.2892056315789</v>
      </c>
      <c r="O41" s="1">
        <v>0.232163788519888</v>
      </c>
      <c r="Q41" s="1">
        <v>5.7350147247143997E-2</v>
      </c>
      <c r="R41" s="1">
        <v>12.2892056315789</v>
      </c>
      <c r="S41" s="1">
        <v>0.232163788519888</v>
      </c>
      <c r="U41" s="1">
        <f t="shared" si="3"/>
        <v>5.7350147247143997E-2</v>
      </c>
      <c r="V41" s="1">
        <f t="shared" si="4"/>
        <v>0</v>
      </c>
    </row>
    <row r="42" spans="1:22" x14ac:dyDescent="0.25">
      <c r="A42" s="1">
        <v>5.87684256927073E-2</v>
      </c>
      <c r="B42" s="1">
        <v>3.8102226426052601</v>
      </c>
      <c r="C42" s="1">
        <v>0.12927297791280301</v>
      </c>
      <c r="E42" s="1">
        <v>5.87684256927073E-2</v>
      </c>
      <c r="F42" s="1">
        <v>3.8102226426052601</v>
      </c>
      <c r="G42" s="1">
        <v>0.12927297791280301</v>
      </c>
      <c r="I42" s="1">
        <f>E42</f>
        <v>5.87684256927073E-2</v>
      </c>
      <c r="J42" s="1">
        <f>F42+B42</f>
        <v>7.6204452852105202</v>
      </c>
      <c r="K42">
        <f>SQRT((G42^2) + (C42^2))</f>
        <v>0.18281959861264357</v>
      </c>
      <c r="M42" s="1">
        <v>5.8768425692707398E-2</v>
      </c>
      <c r="N42" s="1">
        <v>0.277101003185175</v>
      </c>
      <c r="O42" s="1">
        <v>3.4861945974485699E-2</v>
      </c>
      <c r="Q42" s="1">
        <v>5.8768425692707398E-2</v>
      </c>
      <c r="R42" s="1">
        <v>0.277101003185175</v>
      </c>
      <c r="S42" s="1">
        <v>3.4861945974485699E-2</v>
      </c>
      <c r="U42" s="1">
        <f t="shared" si="3"/>
        <v>5.8768425692707398E-2</v>
      </c>
      <c r="V42" s="1">
        <f t="shared" si="4"/>
        <v>0</v>
      </c>
    </row>
    <row r="43" spans="1:22" x14ac:dyDescent="0.25">
      <c r="A43" s="1">
        <v>6.0133327372286098E-2</v>
      </c>
      <c r="B43" s="1">
        <v>5.7649763657894697</v>
      </c>
      <c r="C43" s="1">
        <v>0.15901252799852</v>
      </c>
      <c r="E43" s="1">
        <v>6.0133327372286098E-2</v>
      </c>
      <c r="F43" s="1">
        <v>5.7649763657894697</v>
      </c>
      <c r="G43" s="1">
        <v>0.15901252799852</v>
      </c>
      <c r="I43" s="1">
        <f>E43</f>
        <v>6.0133327372286098E-2</v>
      </c>
      <c r="J43" s="1">
        <f>F43+B43</f>
        <v>11.529952731578939</v>
      </c>
      <c r="K43">
        <f>SQRT((G43^2) + (C43^2))</f>
        <v>0.22487767368273848</v>
      </c>
      <c r="M43" s="1">
        <v>6.0133327372286098E-2</v>
      </c>
      <c r="N43" s="1">
        <v>0.300545805830087</v>
      </c>
      <c r="O43" s="1">
        <v>3.6306794941221299E-2</v>
      </c>
      <c r="Q43" s="1">
        <v>6.0133327372286098E-2</v>
      </c>
      <c r="R43" s="1">
        <v>0.300545805830087</v>
      </c>
      <c r="S43" s="1">
        <v>3.6306794941221299E-2</v>
      </c>
      <c r="U43" s="1">
        <f t="shared" si="3"/>
        <v>6.0133327372286098E-2</v>
      </c>
      <c r="V43" s="1">
        <f t="shared" si="4"/>
        <v>0</v>
      </c>
    </row>
    <row r="44" spans="1:22" x14ac:dyDescent="0.25">
      <c r="A44" s="1">
        <v>6.1548744727359002E-2</v>
      </c>
      <c r="B44" s="1">
        <v>9.9723677070967796</v>
      </c>
      <c r="C44" s="1">
        <v>0.200527205409294</v>
      </c>
      <c r="E44" s="1">
        <v>6.1548744727359002E-2</v>
      </c>
      <c r="F44" s="1">
        <v>9.9723677070967796</v>
      </c>
      <c r="G44" s="1">
        <v>0.200527205409294</v>
      </c>
      <c r="I44" s="1">
        <f>E44</f>
        <v>6.1548744727359002E-2</v>
      </c>
      <c r="J44" s="1">
        <f>F44+B44</f>
        <v>19.944735414193559</v>
      </c>
      <c r="K44">
        <f>SQRT((G44^2) + (C44^2))</f>
        <v>0.28358829351459902</v>
      </c>
      <c r="M44" s="1">
        <v>6.1548744727359099E-2</v>
      </c>
      <c r="N44" s="1">
        <v>0.78933836209677399</v>
      </c>
      <c r="O44" s="1">
        <v>5.6416451290352103E-2</v>
      </c>
      <c r="Q44" s="1">
        <v>6.1548744727359099E-2</v>
      </c>
      <c r="R44" s="1">
        <v>0.78933836209677399</v>
      </c>
      <c r="S44" s="1">
        <v>5.6416451290352103E-2</v>
      </c>
      <c r="U44" s="1">
        <f t="shared" si="3"/>
        <v>6.1548744727359099E-2</v>
      </c>
      <c r="V44" s="1">
        <f t="shared" si="4"/>
        <v>0</v>
      </c>
    </row>
    <row r="45" spans="1:22" x14ac:dyDescent="0.25">
      <c r="A45" s="1">
        <v>6.2990848924202605E-2</v>
      </c>
      <c r="B45" s="1">
        <v>10.071847764444399</v>
      </c>
      <c r="C45" s="1">
        <v>0.19991910828859399</v>
      </c>
      <c r="E45" s="1">
        <v>6.2990848924202605E-2</v>
      </c>
      <c r="F45" s="1">
        <v>10.071847764444399</v>
      </c>
      <c r="G45" s="1">
        <v>0.19991910828859399</v>
      </c>
      <c r="I45" s="1">
        <f>E45</f>
        <v>6.2990848924202605E-2</v>
      </c>
      <c r="J45" s="1">
        <f>F45+B45</f>
        <v>20.143695528888799</v>
      </c>
      <c r="K45">
        <f>SQRT((G45^2) + (C45^2))</f>
        <v>0.28272831431926504</v>
      </c>
      <c r="M45" s="1">
        <v>6.2990848924202605E-2</v>
      </c>
      <c r="N45" s="1">
        <v>7.0575352071428501</v>
      </c>
      <c r="O45" s="1">
        <v>0.16735020792289601</v>
      </c>
      <c r="Q45" s="1">
        <v>6.2990848924202605E-2</v>
      </c>
      <c r="R45" s="1">
        <v>7.0575352071428501</v>
      </c>
      <c r="S45" s="1">
        <v>0.16735020792289601</v>
      </c>
      <c r="U45" s="1">
        <f t="shared" si="3"/>
        <v>6.2990848924202605E-2</v>
      </c>
      <c r="V45" s="1">
        <f t="shared" si="4"/>
        <v>0</v>
      </c>
    </row>
    <row r="46" spans="1:22" x14ac:dyDescent="0.25">
      <c r="A46" s="1">
        <v>6.4420377297821296E-2</v>
      </c>
      <c r="B46" s="1">
        <v>9.0515075555555509</v>
      </c>
      <c r="C46" s="1">
        <v>0.18952224348612501</v>
      </c>
      <c r="E46" s="1">
        <v>6.4420377297821296E-2</v>
      </c>
      <c r="F46" s="1">
        <v>9.0515075555555509</v>
      </c>
      <c r="G46" s="1">
        <v>0.18952224348612501</v>
      </c>
      <c r="I46" s="1">
        <f>E46</f>
        <v>6.4420377297821296E-2</v>
      </c>
      <c r="J46" s="1">
        <f>F46+B46</f>
        <v>18.103015111111102</v>
      </c>
      <c r="K46">
        <f>SQRT((G46^2) + (C46^2))</f>
        <v>0.26802492710945397</v>
      </c>
      <c r="M46" s="1">
        <v>6.4420377297821296E-2</v>
      </c>
      <c r="N46" s="1">
        <v>2.8669025409523798</v>
      </c>
      <c r="O46" s="1">
        <v>0.106661133430747</v>
      </c>
      <c r="Q46" s="1">
        <v>6.4420377297821296E-2</v>
      </c>
      <c r="R46" s="1">
        <v>2.8669025409523798</v>
      </c>
      <c r="S46" s="1">
        <v>0.106661133430747</v>
      </c>
      <c r="U46" s="1">
        <f t="shared" si="3"/>
        <v>6.4420377297821296E-2</v>
      </c>
      <c r="V46" s="1">
        <f t="shared" si="4"/>
        <v>0</v>
      </c>
    </row>
    <row r="47" spans="1:22" x14ac:dyDescent="0.25">
      <c r="A47" s="1">
        <v>6.5840649108395793E-2</v>
      </c>
      <c r="B47" s="1">
        <v>9.6403450299230702</v>
      </c>
      <c r="C47" s="1">
        <v>0.19255713467718799</v>
      </c>
      <c r="E47" s="1">
        <v>6.5840649108395793E-2</v>
      </c>
      <c r="F47" s="1">
        <v>9.6403450299230702</v>
      </c>
      <c r="G47" s="1">
        <v>0.19255713467718799</v>
      </c>
      <c r="I47" s="1">
        <f>E47</f>
        <v>6.5840649108395793E-2</v>
      </c>
      <c r="J47" s="1">
        <f>F47+B47</f>
        <v>19.28069005984614</v>
      </c>
      <c r="K47">
        <f>SQRT((G47^2) + (C47^2))</f>
        <v>0.27231691139218189</v>
      </c>
      <c r="M47" s="1">
        <v>6.5840649108395793E-2</v>
      </c>
      <c r="N47" s="1">
        <v>10.2288061276923</v>
      </c>
      <c r="O47" s="1">
        <v>0.198347074668586</v>
      </c>
      <c r="Q47" s="1">
        <v>6.5840649108395793E-2</v>
      </c>
      <c r="R47" s="1">
        <v>10.2288061276923</v>
      </c>
      <c r="S47" s="1">
        <v>0.198347074668586</v>
      </c>
      <c r="U47" s="1">
        <f t="shared" si="3"/>
        <v>6.5840649108395793E-2</v>
      </c>
      <c r="V47" s="1">
        <f t="shared" si="4"/>
        <v>0</v>
      </c>
    </row>
    <row r="48" spans="1:22" x14ac:dyDescent="0.25">
      <c r="A48" s="1">
        <v>6.7238345106652803E-2</v>
      </c>
      <c r="B48" s="1">
        <v>14.372283117968699</v>
      </c>
      <c r="C48" s="1">
        <v>0.23694246333142799</v>
      </c>
      <c r="E48" s="1">
        <v>6.7238345106652803E-2</v>
      </c>
      <c r="F48" s="1">
        <v>14.372283117968699</v>
      </c>
      <c r="G48" s="1">
        <v>0.23694246333142799</v>
      </c>
      <c r="I48" s="1">
        <f>E48</f>
        <v>6.7238345106652803E-2</v>
      </c>
      <c r="J48" s="1">
        <f>F48+B48</f>
        <v>28.744566235937398</v>
      </c>
      <c r="K48">
        <f>SQRT((G48^2) + (C48^2))</f>
        <v>0.33508724514539523</v>
      </c>
      <c r="M48" s="1">
        <v>6.72383451066529E-2</v>
      </c>
      <c r="N48" s="1">
        <v>11.438075859374999</v>
      </c>
      <c r="O48" s="1">
        <v>0.21137640319033599</v>
      </c>
      <c r="Q48" s="1">
        <v>6.72383451066529E-2</v>
      </c>
      <c r="R48" s="1">
        <v>11.438075859374999</v>
      </c>
      <c r="S48" s="1">
        <v>0.21137640319033599</v>
      </c>
      <c r="U48" s="1">
        <f t="shared" si="3"/>
        <v>6.72383451066529E-2</v>
      </c>
      <c r="V48" s="1">
        <f t="shared" si="4"/>
        <v>0</v>
      </c>
    </row>
    <row r="49" spans="1:22" x14ac:dyDescent="0.25">
      <c r="A49" s="1">
        <v>6.8613908007389202E-2</v>
      </c>
      <c r="B49" s="1">
        <v>20.768947598507399</v>
      </c>
      <c r="C49" s="1">
        <v>0.27838116518320499</v>
      </c>
      <c r="E49" s="1">
        <v>6.8613908007389202E-2</v>
      </c>
      <c r="F49" s="1">
        <v>20.768947598507399</v>
      </c>
      <c r="G49" s="1">
        <v>0.27838116518320499</v>
      </c>
      <c r="I49" s="1">
        <f>E49</f>
        <v>6.8613908007389202E-2</v>
      </c>
      <c r="J49" s="1">
        <f>F49+B49</f>
        <v>41.537895197014798</v>
      </c>
      <c r="K49">
        <f>SQRT((G49^2) + (C49^2))</f>
        <v>0.39369041931131332</v>
      </c>
      <c r="M49" s="1">
        <v>6.8613908007389202E-2</v>
      </c>
      <c r="N49" s="1">
        <v>2.3974222701492498</v>
      </c>
      <c r="O49" s="1">
        <v>9.45812110602922E-2</v>
      </c>
      <c r="Q49" s="1">
        <v>6.8613908007389202E-2</v>
      </c>
      <c r="R49" s="1">
        <v>2.3974222701492498</v>
      </c>
      <c r="S49" s="1">
        <v>9.45812110602922E-2</v>
      </c>
      <c r="U49" s="1">
        <f t="shared" si="3"/>
        <v>6.8613908007389202E-2</v>
      </c>
      <c r="V49" s="1">
        <f t="shared" si="4"/>
        <v>0</v>
      </c>
    </row>
    <row r="50" spans="1:22" x14ac:dyDescent="0.25">
      <c r="A50" s="1">
        <v>7.0039907381074407E-2</v>
      </c>
      <c r="B50" s="1">
        <v>38.6702715310713</v>
      </c>
      <c r="C50" s="1">
        <v>0.37162899861416698</v>
      </c>
      <c r="E50" s="1">
        <v>7.0039907381074407E-2</v>
      </c>
      <c r="F50" s="1">
        <v>38.6702715310713</v>
      </c>
      <c r="G50" s="1">
        <v>0.37162899861416698</v>
      </c>
      <c r="I50" s="1">
        <f>E50</f>
        <v>7.0039907381074407E-2</v>
      </c>
      <c r="J50" s="1">
        <f>F50+B50</f>
        <v>77.340543062142601</v>
      </c>
      <c r="K50">
        <f>SQRT((G50^2) + (C50^2))</f>
        <v>0.52556277001128715</v>
      </c>
      <c r="M50" s="1">
        <v>7.0039907381074407E-2</v>
      </c>
      <c r="N50" s="1">
        <v>8.8684079714285708</v>
      </c>
      <c r="O50" s="1">
        <v>0.17796877707127401</v>
      </c>
      <c r="Q50" s="1">
        <v>7.0039907381074407E-2</v>
      </c>
      <c r="R50" s="1">
        <v>8.8684079714285708</v>
      </c>
      <c r="S50" s="1">
        <v>0.17796877707127401</v>
      </c>
      <c r="U50" s="1">
        <f t="shared" si="3"/>
        <v>7.0039907381074407E-2</v>
      </c>
      <c r="V50" s="1">
        <f t="shared" si="4"/>
        <v>0</v>
      </c>
    </row>
    <row r="51" spans="1:22" x14ac:dyDescent="0.25">
      <c r="A51" s="1">
        <v>7.1485671197954806E-2</v>
      </c>
      <c r="B51" s="1">
        <v>54.166219915277701</v>
      </c>
      <c r="C51" s="1">
        <v>0.43367862811487801</v>
      </c>
      <c r="E51" s="1">
        <v>7.1485671197954806E-2</v>
      </c>
      <c r="F51" s="1">
        <v>54.166219915277701</v>
      </c>
      <c r="G51" s="1">
        <v>0.43367862811487801</v>
      </c>
      <c r="I51" s="1">
        <f>E51</f>
        <v>7.1485671197954806E-2</v>
      </c>
      <c r="J51" s="1">
        <f>F51+B51</f>
        <v>108.3324398305554</v>
      </c>
      <c r="K51">
        <f>SQRT((G51^2) + (C51^2))</f>
        <v>0.61331419759141836</v>
      </c>
      <c r="M51" s="1">
        <v>7.1485671197954806E-2</v>
      </c>
      <c r="N51" s="1">
        <v>16.016294305555501</v>
      </c>
      <c r="O51" s="1">
        <v>0.235822248749776</v>
      </c>
      <c r="Q51" s="1">
        <v>7.1485671197954806E-2</v>
      </c>
      <c r="R51" s="1">
        <v>16.016294305555501</v>
      </c>
      <c r="S51" s="1">
        <v>0.235822248749776</v>
      </c>
      <c r="U51" s="1">
        <f t="shared" si="3"/>
        <v>7.1485671197954806E-2</v>
      </c>
      <c r="V51" s="1">
        <f t="shared" si="4"/>
        <v>0</v>
      </c>
    </row>
    <row r="52" spans="1:22" x14ac:dyDescent="0.25">
      <c r="A52" s="1">
        <v>7.2913579841875298E-2</v>
      </c>
      <c r="B52" s="1">
        <v>68.805849352112602</v>
      </c>
      <c r="C52" s="1">
        <v>0.49221348766263601</v>
      </c>
      <c r="E52" s="1">
        <v>7.2913579841875298E-2</v>
      </c>
      <c r="F52" s="1">
        <v>68.805849352112602</v>
      </c>
      <c r="G52" s="1">
        <v>0.49221348766263601</v>
      </c>
      <c r="I52" s="1">
        <f>E52</f>
        <v>7.2913579841875298E-2</v>
      </c>
      <c r="J52" s="1">
        <f>F52+B52</f>
        <v>137.6116987042252</v>
      </c>
      <c r="K52">
        <f>SQRT((G52^2) + (C52^2))</f>
        <v>0.69609498983546192</v>
      </c>
      <c r="M52" s="1">
        <v>7.2913579841875298E-2</v>
      </c>
      <c r="N52" s="1">
        <v>75.965382957746399</v>
      </c>
      <c r="O52" s="1">
        <v>0.517188304980851</v>
      </c>
      <c r="Q52" s="1">
        <v>7.2913579841875298E-2</v>
      </c>
      <c r="R52" s="1">
        <v>75.965382957746399</v>
      </c>
      <c r="S52" s="1">
        <v>0.517188304980851</v>
      </c>
      <c r="U52" s="1">
        <f t="shared" si="3"/>
        <v>7.2913579841875298E-2</v>
      </c>
      <c r="V52" s="1">
        <f t="shared" si="4"/>
        <v>0</v>
      </c>
    </row>
    <row r="53" spans="1:22" x14ac:dyDescent="0.25">
      <c r="A53" s="1">
        <v>7.4319845915689395E-2</v>
      </c>
      <c r="B53" s="1">
        <v>74.0190211215277</v>
      </c>
      <c r="C53" s="1">
        <v>0.50696202027894</v>
      </c>
      <c r="E53" s="1">
        <v>7.4319845915689395E-2</v>
      </c>
      <c r="F53" s="1">
        <v>74.0190211215277</v>
      </c>
      <c r="G53" s="1">
        <v>0.50696202027894</v>
      </c>
      <c r="I53" s="1">
        <f>E53</f>
        <v>7.4319845915689395E-2</v>
      </c>
      <c r="J53" s="1">
        <f>F53+B53</f>
        <v>148.0380422430554</v>
      </c>
      <c r="K53">
        <f>SQRT((G53^2) + (C53^2))</f>
        <v>0.71695256468654101</v>
      </c>
      <c r="M53" s="1">
        <v>7.4319845915689395E-2</v>
      </c>
      <c r="N53" s="1">
        <v>68.917982222222193</v>
      </c>
      <c r="O53" s="1">
        <v>0.489181509649246</v>
      </c>
      <c r="Q53" s="1">
        <v>7.4319845915689395E-2</v>
      </c>
      <c r="R53" s="1">
        <v>68.917982222222193</v>
      </c>
      <c r="S53" s="1">
        <v>0.489181509649246</v>
      </c>
      <c r="U53" s="1">
        <f t="shared" si="3"/>
        <v>7.4319845915689395E-2</v>
      </c>
      <c r="V53" s="1">
        <f t="shared" si="4"/>
        <v>0</v>
      </c>
    </row>
    <row r="54" spans="1:22" x14ac:dyDescent="0.25">
      <c r="A54" s="1">
        <v>7.5676209028424896E-2</v>
      </c>
      <c r="B54" s="1">
        <v>53.424383488571401</v>
      </c>
      <c r="C54" s="1">
        <v>0.43680816109825699</v>
      </c>
      <c r="E54" s="1">
        <v>7.5676209028424896E-2</v>
      </c>
      <c r="F54" s="1">
        <v>53.424383488571401</v>
      </c>
      <c r="G54" s="1">
        <v>0.43680816109825699</v>
      </c>
      <c r="I54" s="1">
        <f>E54</f>
        <v>7.5676209028424896E-2</v>
      </c>
      <c r="J54" s="1">
        <f>F54+B54</f>
        <v>106.8487669771428</v>
      </c>
      <c r="K54">
        <f>SQRT((G54^2) + (C54^2))</f>
        <v>0.61774002558040686</v>
      </c>
      <c r="M54" s="1">
        <v>7.5676209028424798E-2</v>
      </c>
      <c r="N54" s="1">
        <v>16.9403892071428</v>
      </c>
      <c r="O54" s="1">
        <v>0.245970303137411</v>
      </c>
      <c r="Q54" s="1">
        <v>7.5676209028424798E-2</v>
      </c>
      <c r="R54" s="1">
        <v>16.9403892071428</v>
      </c>
      <c r="S54" s="1">
        <v>0.245970303137411</v>
      </c>
      <c r="U54" s="1">
        <f t="shared" si="3"/>
        <v>7.5676209028424798E-2</v>
      </c>
      <c r="V54" s="1">
        <f t="shared" si="4"/>
        <v>0</v>
      </c>
    </row>
    <row r="55" spans="1:22" x14ac:dyDescent="0.25">
      <c r="A55" s="1">
        <v>7.7069547417445594E-2</v>
      </c>
      <c r="B55" s="1">
        <v>59.6162572564103</v>
      </c>
      <c r="C55" s="1">
        <v>0.43712440748224002</v>
      </c>
      <c r="E55" s="1">
        <v>7.7069547417445594E-2</v>
      </c>
      <c r="F55" s="1">
        <v>59.6162572564103</v>
      </c>
      <c r="G55" s="1">
        <v>0.43712440748224002</v>
      </c>
      <c r="I55" s="1">
        <f>E55</f>
        <v>7.7069547417445594E-2</v>
      </c>
      <c r="J55" s="1">
        <f>F55+B55</f>
        <v>119.2325145128206</v>
      </c>
      <c r="K55">
        <f>SQRT((G55^2) + (C55^2))</f>
        <v>0.61818726550568703</v>
      </c>
      <c r="M55" s="1">
        <v>7.7069547417445705E-2</v>
      </c>
      <c r="N55" s="1">
        <v>1.04290272115384</v>
      </c>
      <c r="O55" s="1">
        <v>5.7815542259630703E-2</v>
      </c>
      <c r="Q55" s="1">
        <v>7.7069547417445705E-2</v>
      </c>
      <c r="R55" s="1">
        <v>1.04290272115384</v>
      </c>
      <c r="S55" s="1">
        <v>5.7815542259630703E-2</v>
      </c>
      <c r="U55" s="1">
        <f t="shared" si="3"/>
        <v>7.7069547417445705E-2</v>
      </c>
      <c r="V55" s="1">
        <f t="shared" si="4"/>
        <v>0</v>
      </c>
    </row>
    <row r="56" spans="1:22" x14ac:dyDescent="0.25">
      <c r="A56" s="1">
        <v>7.8520973886707701E-2</v>
      </c>
      <c r="B56" s="1">
        <v>45.174589708860701</v>
      </c>
      <c r="C56" s="1">
        <v>0.37809729220111099</v>
      </c>
      <c r="E56" s="1">
        <v>7.8520973886707701E-2</v>
      </c>
      <c r="F56" s="1">
        <v>45.174589708860701</v>
      </c>
      <c r="G56" s="1">
        <v>0.37809729220111099</v>
      </c>
      <c r="I56" s="1">
        <f>E56</f>
        <v>7.8520973886707701E-2</v>
      </c>
      <c r="J56" s="1">
        <f>F56+B56</f>
        <v>90.349179417721402</v>
      </c>
      <c r="K56">
        <f>SQRT((G56^2) + (C56^2))</f>
        <v>0.53471031852735418</v>
      </c>
      <c r="M56" s="1">
        <v>7.8520973886707701E-2</v>
      </c>
      <c r="N56" s="1">
        <v>8.1991853443037901E-2</v>
      </c>
      <c r="O56" s="1">
        <v>1.6108007035090501E-2</v>
      </c>
      <c r="Q56" s="1">
        <v>7.8520973886707701E-2</v>
      </c>
      <c r="R56" s="1">
        <v>8.1991853443037901E-2</v>
      </c>
      <c r="S56" s="1">
        <v>1.6108007035090501E-2</v>
      </c>
      <c r="U56" s="1">
        <f t="shared" si="3"/>
        <v>7.8520973886707701E-2</v>
      </c>
      <c r="V56" s="1">
        <f t="shared" si="4"/>
        <v>0</v>
      </c>
    </row>
    <row r="57" spans="1:22" x14ac:dyDescent="0.25">
      <c r="A57" s="1">
        <v>7.9969736520674795E-2</v>
      </c>
      <c r="B57" s="1">
        <v>29.149942084374899</v>
      </c>
      <c r="C57" s="1">
        <v>0.30181711186357801</v>
      </c>
      <c r="E57" s="1">
        <v>7.9969736520674795E-2</v>
      </c>
      <c r="F57" s="1">
        <v>29.149942084374899</v>
      </c>
      <c r="G57" s="1">
        <v>0.30181711186357801</v>
      </c>
      <c r="I57" s="1">
        <f>E57</f>
        <v>7.9969736520674795E-2</v>
      </c>
      <c r="J57" s="1">
        <f>F57+B57</f>
        <v>58.299884168749799</v>
      </c>
      <c r="K57">
        <f>SQRT((G57^2) + (C57^2))</f>
        <v>0.42683385295374959</v>
      </c>
      <c r="M57" s="1">
        <v>7.9969736520674697E-2</v>
      </c>
      <c r="N57" s="1">
        <v>0.16147371685625</v>
      </c>
      <c r="O57" s="1">
        <v>2.2463422828584701E-2</v>
      </c>
      <c r="Q57" s="1">
        <v>7.9969736520674697E-2</v>
      </c>
      <c r="R57" s="1">
        <v>0.16147371685625</v>
      </c>
      <c r="S57" s="1">
        <v>2.2463422828584701E-2</v>
      </c>
      <c r="U57" s="1">
        <f t="shared" si="3"/>
        <v>7.9969736520674697E-2</v>
      </c>
      <c r="V57" s="1">
        <f t="shared" si="4"/>
        <v>0</v>
      </c>
    </row>
    <row r="58" spans="1:22" x14ac:dyDescent="0.25">
      <c r="A58" s="1">
        <v>8.1394920924999697E-2</v>
      </c>
      <c r="B58" s="1">
        <v>15.445910464375</v>
      </c>
      <c r="C58" s="1">
        <v>0.21970086527178601</v>
      </c>
      <c r="E58" s="1">
        <v>8.1394920924999697E-2</v>
      </c>
      <c r="F58" s="1">
        <v>15.445910464375</v>
      </c>
      <c r="G58" s="1">
        <v>0.21970086527178601</v>
      </c>
      <c r="I58" s="1">
        <f>E58</f>
        <v>8.1394920924999697E-2</v>
      </c>
      <c r="J58" s="1">
        <f>F58+B58</f>
        <v>30.891820928750001</v>
      </c>
      <c r="K58">
        <f>SQRT((G58^2) + (C58^2))</f>
        <v>0.31070394333246393</v>
      </c>
      <c r="M58" s="1">
        <v>8.1394920924999697E-2</v>
      </c>
      <c r="N58" s="1">
        <v>1.9374063360375</v>
      </c>
      <c r="O58" s="1">
        <v>7.7809991647070503E-2</v>
      </c>
      <c r="Q58" s="1">
        <v>8.1394920924999697E-2</v>
      </c>
      <c r="R58" s="1">
        <v>1.9374063360375</v>
      </c>
      <c r="S58" s="1">
        <v>7.7809991647070503E-2</v>
      </c>
      <c r="U58" s="1">
        <f t="shared" si="3"/>
        <v>8.1394920924999697E-2</v>
      </c>
      <c r="V58" s="1">
        <f t="shared" si="4"/>
        <v>0</v>
      </c>
    </row>
    <row r="59" spans="1:22" x14ac:dyDescent="0.25">
      <c r="A59" s="1">
        <v>8.27969557056802E-2</v>
      </c>
      <c r="B59" s="1">
        <v>5.92606510506329</v>
      </c>
      <c r="C59" s="1">
        <v>0.13694294646181401</v>
      </c>
      <c r="E59" s="1">
        <v>8.27969557056802E-2</v>
      </c>
      <c r="F59" s="1">
        <v>5.92606510506329</v>
      </c>
      <c r="G59" s="1">
        <v>0.13694294646181401</v>
      </c>
      <c r="I59" s="1">
        <f>E59</f>
        <v>8.27969557056802E-2</v>
      </c>
      <c r="J59" s="1">
        <f>F59+B59</f>
        <v>11.85213021012658</v>
      </c>
      <c r="K59">
        <f>SQRT((G59^2) + (C59^2))</f>
        <v>0.19366657215763003</v>
      </c>
      <c r="M59" s="1">
        <v>8.2796955705680297E-2</v>
      </c>
      <c r="N59" s="1">
        <v>1.01006576802531</v>
      </c>
      <c r="O59" s="1">
        <v>5.65368079953932E-2</v>
      </c>
      <c r="Q59" s="1">
        <v>8.2796955705680297E-2</v>
      </c>
      <c r="R59" s="1">
        <v>1.01006576802531</v>
      </c>
      <c r="S59" s="1">
        <v>5.65368079953932E-2</v>
      </c>
      <c r="U59" s="1">
        <f t="shared" si="3"/>
        <v>8.2796955705680297E-2</v>
      </c>
      <c r="V59" s="1">
        <f t="shared" si="4"/>
        <v>0</v>
      </c>
    </row>
    <row r="60" spans="1:22" x14ac:dyDescent="0.25">
      <c r="A60" s="1">
        <v>8.4160257195933397E-2</v>
      </c>
      <c r="B60" s="1">
        <v>1.170069530875</v>
      </c>
      <c r="C60" s="1">
        <v>6.0468729802968101E-2</v>
      </c>
      <c r="E60" s="1">
        <v>8.4160257195933397E-2</v>
      </c>
      <c r="F60" s="1">
        <v>1.170069530875</v>
      </c>
      <c r="G60" s="1">
        <v>6.0468729802968101E-2</v>
      </c>
      <c r="I60" s="1">
        <f>E60</f>
        <v>8.4160257195933397E-2</v>
      </c>
      <c r="J60" s="1">
        <f>F60+B60</f>
        <v>2.34013906175</v>
      </c>
      <c r="K60">
        <f>SQRT((G60^2) + (C60^2))</f>
        <v>8.5515697786831657E-2</v>
      </c>
      <c r="M60" s="1">
        <v>8.4160257195933397E-2</v>
      </c>
      <c r="N60" s="1">
        <v>3.3512591026249998</v>
      </c>
      <c r="O60" s="1">
        <v>0.10233613582553799</v>
      </c>
      <c r="Q60" s="1">
        <v>8.4160257195933397E-2</v>
      </c>
      <c r="R60" s="1">
        <v>3.3512591026249998</v>
      </c>
      <c r="S60" s="1">
        <v>0.10233613582553799</v>
      </c>
      <c r="U60" s="1">
        <f t="shared" si="3"/>
        <v>8.4160257195933397E-2</v>
      </c>
      <c r="V60" s="1">
        <f t="shared" si="4"/>
        <v>0</v>
      </c>
    </row>
    <row r="61" spans="1:22" x14ac:dyDescent="0.25">
      <c r="A61" s="1">
        <v>8.5579620554482996E-2</v>
      </c>
      <c r="B61" s="1">
        <v>0.112684930149425</v>
      </c>
      <c r="C61" s="1">
        <v>1.7994645607633499E-2</v>
      </c>
      <c r="E61" s="1">
        <v>8.5579620554482996E-2</v>
      </c>
      <c r="F61" s="1">
        <v>0.112684930149425</v>
      </c>
      <c r="G61" s="1">
        <v>1.7994645607633499E-2</v>
      </c>
      <c r="I61" s="1">
        <f>E61</f>
        <v>8.5579620554482996E-2</v>
      </c>
      <c r="J61" s="1">
        <f>F61+B61</f>
        <v>0.22536986029885001</v>
      </c>
      <c r="K61">
        <f>SQRT((G61^2) + (C61^2))</f>
        <v>2.5448271868412739E-2</v>
      </c>
      <c r="M61" s="1">
        <v>8.5579620554483093E-2</v>
      </c>
      <c r="N61" s="1">
        <v>6.0457863195402197</v>
      </c>
      <c r="O61" s="1">
        <v>0.13180648388482599</v>
      </c>
      <c r="Q61" s="1">
        <v>8.5579620554483093E-2</v>
      </c>
      <c r="R61" s="1">
        <v>6.0457863195402197</v>
      </c>
      <c r="S61" s="1">
        <v>0.13180648388482599</v>
      </c>
      <c r="U61" s="1">
        <f t="shared" si="3"/>
        <v>8.5579620554483093E-2</v>
      </c>
      <c r="V61" s="1">
        <f t="shared" si="4"/>
        <v>0</v>
      </c>
    </row>
    <row r="62" spans="1:22" x14ac:dyDescent="0.25">
      <c r="A62" s="1">
        <v>8.7018959953504504E-2</v>
      </c>
      <c r="B62" s="1">
        <v>0.48337687109883698</v>
      </c>
      <c r="C62" s="1">
        <v>3.74855348496154E-2</v>
      </c>
      <c r="E62" s="1">
        <v>8.7018959953504504E-2</v>
      </c>
      <c r="F62" s="1">
        <v>0.48337687109883698</v>
      </c>
      <c r="G62" s="1">
        <v>3.74855348496154E-2</v>
      </c>
      <c r="I62" s="1">
        <f>E62</f>
        <v>8.7018959953504504E-2</v>
      </c>
      <c r="J62" s="1">
        <f>F62+B62</f>
        <v>0.96675374219767396</v>
      </c>
      <c r="K62">
        <f>SQRT((G62^2) + (C62^2))</f>
        <v>5.3012551777135396E-2</v>
      </c>
      <c r="M62" s="1">
        <v>8.7018959953504393E-2</v>
      </c>
      <c r="N62" s="1">
        <v>1.38851543953488</v>
      </c>
      <c r="O62" s="1">
        <v>6.3532527823715296E-2</v>
      </c>
      <c r="Q62" s="1">
        <v>8.7018959953504393E-2</v>
      </c>
      <c r="R62" s="1">
        <v>1.38851543953488</v>
      </c>
      <c r="S62" s="1">
        <v>6.3532527823715296E-2</v>
      </c>
      <c r="U62" s="1">
        <f t="shared" si="3"/>
        <v>8.7018959953504393E-2</v>
      </c>
      <c r="V62" s="1">
        <f t="shared" si="4"/>
        <v>0</v>
      </c>
    </row>
    <row r="63" spans="1:22" x14ac:dyDescent="0.25">
      <c r="A63" s="1">
        <v>8.8459239128907893E-2</v>
      </c>
      <c r="B63" s="1">
        <v>1.30031974395674</v>
      </c>
      <c r="C63" s="1">
        <v>6.04366077012954E-2</v>
      </c>
      <c r="E63" s="1">
        <v>8.8459239128907893E-2</v>
      </c>
      <c r="F63" s="1">
        <v>1.30031974395674</v>
      </c>
      <c r="G63" s="1">
        <v>6.04366077012954E-2</v>
      </c>
      <c r="I63" s="1">
        <f>E63</f>
        <v>8.8459239128907893E-2</v>
      </c>
      <c r="J63" s="1">
        <f>F63+B63</f>
        <v>2.60063948791348</v>
      </c>
      <c r="K63">
        <f>SQRT((G63^2) + (C63^2))</f>
        <v>8.5470270274994195E-2</v>
      </c>
      <c r="M63" s="1">
        <v>8.8459239128907796E-2</v>
      </c>
      <c r="N63" s="1">
        <v>4.9179389202247101</v>
      </c>
      <c r="O63" s="1">
        <v>0.11753482534623701</v>
      </c>
      <c r="Q63" s="1">
        <v>8.8459239128907796E-2</v>
      </c>
      <c r="R63" s="1">
        <v>4.9179389202247101</v>
      </c>
      <c r="S63" s="1">
        <v>0.11753482534623701</v>
      </c>
      <c r="U63" s="1">
        <f t="shared" si="3"/>
        <v>8.8459239128907796E-2</v>
      </c>
      <c r="V63" s="1">
        <f t="shared" si="4"/>
        <v>0</v>
      </c>
    </row>
    <row r="64" spans="1:22" x14ac:dyDescent="0.25">
      <c r="A64" s="1">
        <v>8.9868815727635901E-2</v>
      </c>
      <c r="B64" s="1">
        <v>1.7887579924999999</v>
      </c>
      <c r="C64" s="1">
        <v>7.2110178790337306E-2</v>
      </c>
      <c r="E64" s="1">
        <v>8.9868815727635901E-2</v>
      </c>
      <c r="F64" s="1">
        <v>1.7887579924999999</v>
      </c>
      <c r="G64" s="1">
        <v>7.2110178790337306E-2</v>
      </c>
      <c r="I64" s="1">
        <f>E64</f>
        <v>8.9868815727635901E-2</v>
      </c>
      <c r="J64" s="1">
        <f>F64+B64</f>
        <v>3.5775159849999998</v>
      </c>
      <c r="K64">
        <f>SQRT((G64^2) + (C64^2))</f>
        <v>0.10197919283044372</v>
      </c>
      <c r="M64" s="1">
        <v>8.9868815727635901E-2</v>
      </c>
      <c r="N64" s="1">
        <v>10.532106058139499</v>
      </c>
      <c r="O64" s="1">
        <v>0.17497596228714499</v>
      </c>
      <c r="Q64" s="1">
        <v>8.9868815727635901E-2</v>
      </c>
      <c r="R64" s="1">
        <v>10.532106058139499</v>
      </c>
      <c r="S64" s="1">
        <v>0.17497596228714499</v>
      </c>
      <c r="U64" s="1">
        <f t="shared" si="3"/>
        <v>8.9868815727635901E-2</v>
      </c>
      <c r="V64" s="1">
        <f t="shared" si="4"/>
        <v>0</v>
      </c>
    </row>
    <row r="65" spans="1:22" x14ac:dyDescent="0.25">
      <c r="A65" s="1">
        <v>9.12407938154665E-2</v>
      </c>
      <c r="B65" s="1">
        <v>1.56591382027732</v>
      </c>
      <c r="C65" s="1">
        <v>6.7469067423121407E-2</v>
      </c>
      <c r="E65" s="1">
        <v>9.12407938154665E-2</v>
      </c>
      <c r="F65" s="1">
        <v>1.56591382027732</v>
      </c>
      <c r="G65" s="1">
        <v>6.7469067423121407E-2</v>
      </c>
      <c r="I65" s="1">
        <f>E65</f>
        <v>9.12407938154665E-2</v>
      </c>
      <c r="J65" s="1">
        <f>F65+B65</f>
        <v>3.1318276405546399</v>
      </c>
      <c r="K65">
        <f>SQRT((G65^2) + (C65^2))</f>
        <v>9.5415670190443058E-2</v>
      </c>
      <c r="M65" s="1">
        <v>9.12407938154665E-2</v>
      </c>
      <c r="N65" s="1">
        <v>44.827203470930201</v>
      </c>
      <c r="O65" s="1">
        <v>0.36098703300380502</v>
      </c>
      <c r="Q65" s="1">
        <v>9.12407938154665E-2</v>
      </c>
      <c r="R65" s="1">
        <v>44.827203470930201</v>
      </c>
      <c r="S65" s="1">
        <v>0.36098703300380502</v>
      </c>
      <c r="U65" s="1">
        <f t="shared" si="3"/>
        <v>9.12407938154665E-2</v>
      </c>
      <c r="V65" s="1">
        <f t="shared" si="4"/>
        <v>0</v>
      </c>
    </row>
    <row r="66" spans="1:22" x14ac:dyDescent="0.25">
      <c r="A66" s="1">
        <v>9.2639204673674799E-2</v>
      </c>
      <c r="B66" s="1">
        <v>3.0616137941397801</v>
      </c>
      <c r="C66" s="1">
        <v>9.0720144443792797E-2</v>
      </c>
      <c r="E66" s="1">
        <v>9.2639204673674799E-2</v>
      </c>
      <c r="F66" s="1">
        <v>3.0616137941397801</v>
      </c>
      <c r="G66" s="1">
        <v>9.0720144443792797E-2</v>
      </c>
      <c r="I66" s="1">
        <f>E66</f>
        <v>9.2639204673674799E-2</v>
      </c>
      <c r="J66" s="1">
        <f>F66+B66</f>
        <v>6.1232275882795602</v>
      </c>
      <c r="K66">
        <f>SQRT((G66^2) + (C66^2))</f>
        <v>0.12829765865285797</v>
      </c>
      <c r="M66" s="1">
        <v>9.2639204673674799E-2</v>
      </c>
      <c r="N66" s="1">
        <v>64.651633333333294</v>
      </c>
      <c r="O66" s="1">
        <v>0.41688693102764501</v>
      </c>
      <c r="Q66" s="1">
        <v>9.2639204673674799E-2</v>
      </c>
      <c r="R66" s="1">
        <v>64.651633333333294</v>
      </c>
      <c r="S66" s="1">
        <v>0.41688693102764501</v>
      </c>
      <c r="U66" s="1">
        <f t="shared" si="3"/>
        <v>9.2639204673674799E-2</v>
      </c>
      <c r="V66" s="1">
        <f t="shared" si="4"/>
        <v>0</v>
      </c>
    </row>
    <row r="67" spans="1:22" x14ac:dyDescent="0.25">
      <c r="A67" s="1">
        <v>9.4083804502134397E-2</v>
      </c>
      <c r="B67" s="1">
        <v>6.1526227468085102</v>
      </c>
      <c r="C67" s="1">
        <v>0.127919343217402</v>
      </c>
      <c r="E67" s="1">
        <v>9.4083804502134397E-2</v>
      </c>
      <c r="F67" s="1">
        <v>6.1526227468085102</v>
      </c>
      <c r="G67" s="1">
        <v>0.127919343217402</v>
      </c>
      <c r="I67" s="1">
        <f t="shared" ref="I67:I72" si="5">E67</f>
        <v>9.4083804502134397E-2</v>
      </c>
      <c r="J67" s="1">
        <f t="shared" ref="J67:J72" si="6">F67+B67</f>
        <v>12.30524549361702</v>
      </c>
      <c r="K67">
        <f t="shared" ref="K67:K72" si="7">SQRT((G67^2) + (C67^2))</f>
        <v>0.18090527006790871</v>
      </c>
      <c r="M67" s="1">
        <v>9.4083804502134299E-2</v>
      </c>
      <c r="N67" s="1">
        <v>19.9081769627659</v>
      </c>
      <c r="O67" s="1">
        <v>0.230102757819832</v>
      </c>
      <c r="Q67" s="1">
        <v>9.4083804502134299E-2</v>
      </c>
      <c r="R67" s="1">
        <v>19.9081769627659</v>
      </c>
      <c r="S67" s="1">
        <v>0.230102757819832</v>
      </c>
      <c r="U67" s="1">
        <f t="shared" ref="U67:U72" si="8">Q67</f>
        <v>9.4083804502134299E-2</v>
      </c>
      <c r="V67" s="1">
        <f t="shared" ref="V67:V72" si="9">((N67-R67)^2)/(16*J67)</f>
        <v>0</v>
      </c>
    </row>
    <row r="68" spans="1:22" x14ac:dyDescent="0.25">
      <c r="A68" s="1">
        <v>9.5505882863233096E-2</v>
      </c>
      <c r="B68" s="1">
        <v>12.0624559462766</v>
      </c>
      <c r="C68" s="1">
        <v>0.179111696594942</v>
      </c>
      <c r="E68" s="1">
        <v>9.5505882863233096E-2</v>
      </c>
      <c r="F68" s="1">
        <v>12.0624559462766</v>
      </c>
      <c r="G68" s="1">
        <v>0.179111696594942</v>
      </c>
      <c r="I68" s="1">
        <f t="shared" si="5"/>
        <v>9.5505882863233096E-2</v>
      </c>
      <c r="J68" s="1">
        <f t="shared" si="6"/>
        <v>24.1249118925532</v>
      </c>
      <c r="K68">
        <f t="shared" si="7"/>
        <v>0.25330219050422187</v>
      </c>
      <c r="M68" s="1">
        <v>9.5505882863232999E-2</v>
      </c>
      <c r="N68" s="1">
        <v>1.76425135638298</v>
      </c>
      <c r="O68" s="1">
        <v>6.8499327461813003E-2</v>
      </c>
      <c r="Q68" s="1">
        <v>9.5505882863232999E-2</v>
      </c>
      <c r="R68" s="1">
        <v>1.76425135638298</v>
      </c>
      <c r="S68" s="1">
        <v>6.8499327461813003E-2</v>
      </c>
      <c r="U68" s="1">
        <f t="shared" si="8"/>
        <v>9.5505882863232999E-2</v>
      </c>
      <c r="V68" s="1">
        <f t="shared" si="9"/>
        <v>0</v>
      </c>
    </row>
    <row r="69" spans="1:22" x14ac:dyDescent="0.25">
      <c r="A69" s="1">
        <v>9.6932848703364896E-2</v>
      </c>
      <c r="B69" s="1">
        <v>20.189293373906199</v>
      </c>
      <c r="C69" s="1">
        <v>0.22929519146262201</v>
      </c>
      <c r="E69" s="1">
        <v>9.6932848703364896E-2</v>
      </c>
      <c r="F69" s="1">
        <v>20.189293373906199</v>
      </c>
      <c r="G69" s="1">
        <v>0.22929519146262201</v>
      </c>
      <c r="I69" s="1">
        <f t="shared" si="5"/>
        <v>9.6932848703364896E-2</v>
      </c>
      <c r="J69" s="1">
        <f t="shared" si="6"/>
        <v>40.378586747812399</v>
      </c>
      <c r="K69">
        <f t="shared" si="7"/>
        <v>0.32427236955337557</v>
      </c>
      <c r="M69" s="1">
        <v>9.6932848703364896E-2</v>
      </c>
      <c r="N69" s="1">
        <v>0.38491973697916698</v>
      </c>
      <c r="O69" s="1">
        <v>3.1660624573486298E-2</v>
      </c>
      <c r="Q69" s="1">
        <v>9.6932848703364896E-2</v>
      </c>
      <c r="R69" s="1">
        <v>0.38491973697916698</v>
      </c>
      <c r="S69" s="1">
        <v>3.1660624573486298E-2</v>
      </c>
      <c r="U69" s="1">
        <f t="shared" si="8"/>
        <v>9.6932848703364896E-2</v>
      </c>
      <c r="V69" s="1">
        <f t="shared" si="9"/>
        <v>0</v>
      </c>
    </row>
    <row r="70" spans="1:22" x14ac:dyDescent="0.25">
      <c r="A70" s="1">
        <v>9.8328576016361996E-2</v>
      </c>
      <c r="B70" s="1">
        <v>29.589170647340399</v>
      </c>
      <c r="C70" s="1">
        <v>0.28052558312118298</v>
      </c>
      <c r="E70" s="1">
        <v>9.8328576016361996E-2</v>
      </c>
      <c r="F70" s="1">
        <v>29.589170647340399</v>
      </c>
      <c r="G70" s="1">
        <v>0.28052558312118298</v>
      </c>
      <c r="I70" s="1">
        <f t="shared" si="5"/>
        <v>9.8328576016361996E-2</v>
      </c>
      <c r="J70" s="1">
        <f t="shared" si="6"/>
        <v>59.178341294680799</v>
      </c>
      <c r="K70">
        <f t="shared" si="7"/>
        <v>0.39672308424259795</v>
      </c>
      <c r="M70" s="1">
        <v>9.8328576016361899E-2</v>
      </c>
      <c r="N70" s="1">
        <v>2.22044507302127E-2</v>
      </c>
      <c r="O70" s="1">
        <v>7.6846854353270402E-3</v>
      </c>
      <c r="Q70" s="1">
        <v>9.8328576016361899E-2</v>
      </c>
      <c r="R70" s="1">
        <v>2.22044507302127E-2</v>
      </c>
      <c r="S70" s="1">
        <v>7.6846854353270402E-3</v>
      </c>
      <c r="U70" s="1">
        <f t="shared" si="8"/>
        <v>9.8328576016361899E-2</v>
      </c>
      <c r="V70" s="1">
        <f t="shared" si="9"/>
        <v>0</v>
      </c>
    </row>
    <row r="71" spans="1:22" x14ac:dyDescent="0.25">
      <c r="A71" s="1">
        <v>9.9713950739997295E-2</v>
      </c>
      <c r="B71" s="1">
        <v>26.3975150973958</v>
      </c>
      <c r="C71" s="1">
        <v>0.262189871847614</v>
      </c>
      <c r="E71" s="1">
        <v>9.9713950739997295E-2</v>
      </c>
      <c r="F71" s="1">
        <v>26.3975150973958</v>
      </c>
      <c r="G71" s="1">
        <v>0.262189871847614</v>
      </c>
      <c r="I71" s="1">
        <f t="shared" si="5"/>
        <v>9.9713950739997295E-2</v>
      </c>
      <c r="J71" s="1">
        <f t="shared" si="6"/>
        <v>52.7950301947916</v>
      </c>
      <c r="K71">
        <f t="shared" si="7"/>
        <v>0.37079247268375942</v>
      </c>
      <c r="M71" s="1">
        <v>9.9713950739997406E-2</v>
      </c>
      <c r="N71" s="1">
        <v>0.32290966877135402</v>
      </c>
      <c r="O71" s="1">
        <v>2.8998458506595302E-2</v>
      </c>
      <c r="Q71" s="1">
        <v>9.9713950739997406E-2</v>
      </c>
      <c r="R71" s="1">
        <v>0.32290966877135402</v>
      </c>
      <c r="S71" s="1">
        <v>2.8998458506595302E-2</v>
      </c>
      <c r="U71" s="1">
        <f t="shared" si="8"/>
        <v>9.9713950739997406E-2</v>
      </c>
      <c r="V71" s="1">
        <f t="shared" si="9"/>
        <v>0</v>
      </c>
    </row>
    <row r="72" spans="1:22" x14ac:dyDescent="0.25">
      <c r="A72" s="1">
        <v>0.100847519292157</v>
      </c>
      <c r="B72" s="1">
        <v>2.8490752399999999</v>
      </c>
      <c r="C72" s="1">
        <v>0.16879203891179201</v>
      </c>
      <c r="E72" s="1">
        <v>0.100847519292157</v>
      </c>
      <c r="F72" s="1">
        <v>2.8490752399999999</v>
      </c>
      <c r="G72" s="1">
        <v>0.16879203891179201</v>
      </c>
      <c r="I72" s="1">
        <f t="shared" si="5"/>
        <v>0.100847519292157</v>
      </c>
      <c r="J72" s="1">
        <f t="shared" si="6"/>
        <v>5.6981504799999998</v>
      </c>
      <c r="K72">
        <f t="shared" si="7"/>
        <v>0.23870799064966344</v>
      </c>
      <c r="M72" s="1">
        <v>0.100847519292157</v>
      </c>
      <c r="N72" s="1">
        <v>4.4984088999999998E-2</v>
      </c>
      <c r="O72" s="1">
        <v>2.12094528453706E-2</v>
      </c>
      <c r="Q72" s="1">
        <v>0.100847519292157</v>
      </c>
      <c r="R72" s="1">
        <v>4.4984088999999998E-2</v>
      </c>
      <c r="S72" s="1">
        <v>2.12094528453706E-2</v>
      </c>
      <c r="U72" s="1">
        <f t="shared" si="8"/>
        <v>0.100847519292157</v>
      </c>
      <c r="V72" s="1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Black</dc:creator>
  <cp:lastModifiedBy>Sam Black</cp:lastModifiedBy>
  <dcterms:created xsi:type="dcterms:W3CDTF">2024-01-18T17:15:58Z</dcterms:created>
  <dcterms:modified xsi:type="dcterms:W3CDTF">2024-01-18T17:50:34Z</dcterms:modified>
</cp:coreProperties>
</file>