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dio\Jobe\GP2Y0A02YK0Fv2\Schem\Project Outputs for Universal driver v2\"/>
    </mc:Choice>
  </mc:AlternateContent>
  <xr:revisionPtr revIDLastSave="0" documentId="13_ncr:1_{CB31C5A7-CA00-4C25-BFA7-8F59B739D764}" xr6:coauthVersionLast="45" xr6:coauthVersionMax="45" xr10:uidLastSave="{00000000-0000-0000-0000-000000000000}"/>
  <bookViews>
    <workbookView xWindow="-108" yWindow="-108" windowWidth="23256" windowHeight="12576" xr2:uid="{EF7EE4A1-6825-4C7D-8AC4-1CD587449F52}"/>
  </bookViews>
  <sheets>
    <sheet name="Universal driver v2" sheetId="1" r:id="rId1"/>
  </sheets>
  <definedNames>
    <definedName name="_xlnm.Print_Titles" localSheetId="0">'Universal driver v2'!$1:$1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4" i="1" l="1"/>
  <c r="H3" i="1"/>
  <c r="H4" i="1"/>
  <c r="H5" i="1"/>
  <c r="H6" i="1"/>
  <c r="H7" i="1"/>
  <c r="H8" i="1"/>
  <c r="H9" i="1"/>
  <c r="H11" i="1"/>
  <c r="H12" i="1"/>
  <c r="H14" i="1"/>
  <c r="H15" i="1"/>
  <c r="H16" i="1"/>
  <c r="H17" i="1"/>
  <c r="H18" i="1"/>
  <c r="H19" i="1"/>
  <c r="H20" i="1"/>
  <c r="H21" i="1"/>
  <c r="H22" i="1"/>
  <c r="H23" i="1"/>
  <c r="H24" i="1"/>
  <c r="H2" i="1"/>
</calcChain>
</file>

<file path=xl/sharedStrings.xml><?xml version="1.0" encoding="utf-8"?>
<sst xmlns="http://schemas.openxmlformats.org/spreadsheetml/2006/main" count="118" uniqueCount="83">
  <si>
    <t>Comment</t>
  </si>
  <si>
    <t>Description</t>
  </si>
  <si>
    <t>Designator</t>
  </si>
  <si>
    <t>Footprint</t>
  </si>
  <si>
    <t>LibRef</t>
  </si>
  <si>
    <t>Quantity</t>
  </si>
  <si>
    <t>10uF</t>
  </si>
  <si>
    <t>C1</t>
  </si>
  <si>
    <t>CAPC3225X270N</t>
  </si>
  <si>
    <t>Capasitor</t>
  </si>
  <si>
    <t>0.1uF</t>
  </si>
  <si>
    <t/>
  </si>
  <si>
    <t>C2, C3, C4, C5, C8, C9, C10, C11, C12</t>
  </si>
  <si>
    <t>CAPACITOR 0603</t>
  </si>
  <si>
    <t>C6, C7</t>
  </si>
  <si>
    <t>AM1DS-0505SJZ</t>
  </si>
  <si>
    <t>D1</t>
  </si>
  <si>
    <t>AM2D-NZ</t>
  </si>
  <si>
    <t>SM712</t>
  </si>
  <si>
    <t>Asymmetrical TVS Diode for Extended Common-Mode RS-485</t>
  </si>
  <si>
    <t>D2</t>
  </si>
  <si>
    <t>SOT23</t>
  </si>
  <si>
    <t>150141M173100</t>
  </si>
  <si>
    <t>Red, Green, Blue _RGB_ 625nm Red, 520nm Green, 470nm Blue LED Indication - Discrete 2V Red, 3.2V Green, 3.2V Blue 1411 _3528 Metric_</t>
  </si>
  <si>
    <t>D3</t>
  </si>
  <si>
    <t>LED_150141M173100</t>
  </si>
  <si>
    <t>LED2</t>
  </si>
  <si>
    <t>Typical RED, GREEN, YELLOW, AMBER GaAs LED</t>
  </si>
  <si>
    <t>D4</t>
  </si>
  <si>
    <t>3.2X1.6X1.1</t>
  </si>
  <si>
    <t>MAX485</t>
  </si>
  <si>
    <t>Low-Power, Slew-Rate-Limited RS-485/RS-422 Transceiver</t>
  </si>
  <si>
    <t>DD1</t>
  </si>
  <si>
    <t>NSO8</t>
  </si>
  <si>
    <t>IC1</t>
  </si>
  <si>
    <t>D?</t>
  </si>
  <si>
    <t>ISO1</t>
  </si>
  <si>
    <t>*SOIC127P1030X265-16N</t>
  </si>
  <si>
    <t>ISO7341</t>
  </si>
  <si>
    <t>A-2004-2-4-LPS-N-R</t>
  </si>
  <si>
    <t>Jack Modular Connector 8p8c _RJ45, Ethernet_ 90Â° Angle _Right_ Shielded</t>
  </si>
  <si>
    <t>J1, J2</t>
  </si>
  <si>
    <t>ASSMANN_A-2004-2-4-LPS-N-R</t>
  </si>
  <si>
    <t>P1</t>
  </si>
  <si>
    <t>TME_2405S</t>
  </si>
  <si>
    <t>1 Watt DC/DC converter, industrial, 10% input, unregulated, encapsulated, SIP-4 package</t>
  </si>
  <si>
    <t>PS1</t>
  </si>
  <si>
    <t>CONV_TME_2405S</t>
  </si>
  <si>
    <t>10MHz</t>
  </si>
  <si>
    <t>Quartz Crystal</t>
  </si>
  <si>
    <t>Q1</t>
  </si>
  <si>
    <t>HC49SM</t>
  </si>
  <si>
    <t>120</t>
  </si>
  <si>
    <t>R1</t>
  </si>
  <si>
    <t>Resistor 0805</t>
  </si>
  <si>
    <t>Resistor</t>
  </si>
  <si>
    <t>0</t>
  </si>
  <si>
    <t>R2, R3, R7, R9</t>
  </si>
  <si>
    <t>10K</t>
  </si>
  <si>
    <t>R4, R5, R6, R8, R14</t>
  </si>
  <si>
    <t>1.5k</t>
  </si>
  <si>
    <t>R10, R11, R13</t>
  </si>
  <si>
    <t>510</t>
  </si>
  <si>
    <t>R12</t>
  </si>
  <si>
    <t>LM1117T-3.3</t>
  </si>
  <si>
    <t>Linear Voltage Regulator IC 1 Output 800mA TO-220-3</t>
  </si>
  <si>
    <t>U1</t>
  </si>
  <si>
    <t>TO-220-KCS0003B</t>
  </si>
  <si>
    <t>STM32F303CBT7</t>
  </si>
  <si>
    <t>ARMÂ® CortexÂ®-M4 STM32F3 Microcontroller IC 32-Bit 72MHz 128KB _128K x 8_ FLASH 48-LQFP _7x7_</t>
  </si>
  <si>
    <t>U2</t>
  </si>
  <si>
    <t>LQFP48</t>
  </si>
  <si>
    <t>PLS-5</t>
  </si>
  <si>
    <t>Header, 5-Pin</t>
  </si>
  <si>
    <t>X1</t>
  </si>
  <si>
    <t>PLS-5-3D</t>
  </si>
  <si>
    <t>PLS-3</t>
  </si>
  <si>
    <t>Connector, 3-Pin</t>
  </si>
  <si>
    <t>XP1</t>
  </si>
  <si>
    <t>ZL201-3</t>
  </si>
  <si>
    <t>Select jump</t>
  </si>
  <si>
    <t>NC</t>
  </si>
  <si>
    <t>18pF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</si>
</sst>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3" borderId="1" xfId="1" quotePrefix="1" applyBorder="1" applyAlignment="1">
      <alignment vertical="center" wrapText="1"/>
    </xf>
    <xf numFmtId="0" fontId="0" fillId="0" borderId="0" xfId="0" quotePrefix="1"/>
    <xf numFmtId="0" fontId="0" fillId="4" borderId="1" xfId="0" quotePrefix="1" applyFill="1" applyBorder="1" applyAlignment="1">
      <alignment vertical="center" wrapText="1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BA2A7-928F-40DF-8D7D-D8A897900FDE}">
  <sheetPr>
    <pageSetUpPr fitToPage="1"/>
  </sheetPr>
  <dimension ref="A1:I24"/>
  <sheetViews>
    <sheetView tabSelected="1" topLeftCell="A16" workbookViewId="0">
      <selection activeCell="I24" sqref="I24"/>
    </sheetView>
  </sheetViews>
  <sheetFormatPr defaultRowHeight="14.4" x14ac:dyDescent="0.3"/>
  <cols>
    <col min="1" max="6" width="19.6640625" customWidth="1"/>
  </cols>
  <sheetData>
    <row r="1" spans="1:8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8" x14ac:dyDescent="0.3">
      <c r="A2" s="5" t="s">
        <v>6</v>
      </c>
      <c r="B2" s="4"/>
      <c r="C2" s="3" t="s">
        <v>7</v>
      </c>
      <c r="D2" s="3" t="s">
        <v>8</v>
      </c>
      <c r="E2" s="3" t="s">
        <v>9</v>
      </c>
      <c r="F2" s="4">
        <v>1</v>
      </c>
      <c r="G2">
        <v>2</v>
      </c>
      <c r="H2">
        <f>G2*F2</f>
        <v>2</v>
      </c>
    </row>
    <row r="3" spans="1:8" ht="28.8" x14ac:dyDescent="0.3">
      <c r="A3" s="7" t="s">
        <v>10</v>
      </c>
      <c r="B3" s="3" t="s">
        <v>11</v>
      </c>
      <c r="C3" s="3" t="s">
        <v>12</v>
      </c>
      <c r="D3" s="3" t="s">
        <v>13</v>
      </c>
      <c r="E3" s="3" t="s">
        <v>9</v>
      </c>
      <c r="F3" s="4">
        <v>9</v>
      </c>
      <c r="G3">
        <v>2</v>
      </c>
      <c r="H3">
        <f t="shared" ref="H3:H24" si="0">G3*F3</f>
        <v>18</v>
      </c>
    </row>
    <row r="4" spans="1:8" x14ac:dyDescent="0.3">
      <c r="A4" s="5" t="s">
        <v>82</v>
      </c>
      <c r="B4" s="3" t="s">
        <v>11</v>
      </c>
      <c r="C4" s="3" t="s">
        <v>14</v>
      </c>
      <c r="D4" s="3" t="s">
        <v>13</v>
      </c>
      <c r="E4" s="3" t="s">
        <v>9</v>
      </c>
      <c r="F4" s="4">
        <v>2</v>
      </c>
      <c r="G4">
        <v>2</v>
      </c>
      <c r="H4">
        <f t="shared" si="0"/>
        <v>4</v>
      </c>
    </row>
    <row r="5" spans="1:8" x14ac:dyDescent="0.3">
      <c r="A5" s="5" t="s">
        <v>15</v>
      </c>
      <c r="B5" s="4"/>
      <c r="C5" s="3" t="s">
        <v>16</v>
      </c>
      <c r="D5" s="3" t="s">
        <v>17</v>
      </c>
      <c r="E5" s="3" t="s">
        <v>15</v>
      </c>
      <c r="F5" s="4">
        <v>1</v>
      </c>
      <c r="G5">
        <v>4</v>
      </c>
      <c r="H5">
        <f t="shared" si="0"/>
        <v>4</v>
      </c>
    </row>
    <row r="6" spans="1:8" ht="57.6" x14ac:dyDescent="0.3">
      <c r="A6" s="5" t="s">
        <v>18</v>
      </c>
      <c r="B6" s="3" t="s">
        <v>19</v>
      </c>
      <c r="C6" s="3" t="s">
        <v>20</v>
      </c>
      <c r="D6" s="3" t="s">
        <v>21</v>
      </c>
      <c r="E6" s="3" t="s">
        <v>18</v>
      </c>
      <c r="F6" s="4">
        <v>1</v>
      </c>
      <c r="G6">
        <v>3</v>
      </c>
      <c r="H6">
        <f t="shared" si="0"/>
        <v>3</v>
      </c>
    </row>
    <row r="7" spans="1:8" ht="100.8" x14ac:dyDescent="0.3">
      <c r="A7" s="5" t="s">
        <v>22</v>
      </c>
      <c r="B7" s="3" t="s">
        <v>23</v>
      </c>
      <c r="C7" s="3" t="s">
        <v>24</v>
      </c>
      <c r="D7" s="3" t="s">
        <v>25</v>
      </c>
      <c r="E7" s="3" t="s">
        <v>22</v>
      </c>
      <c r="F7" s="4">
        <v>1</v>
      </c>
      <c r="G7">
        <v>4</v>
      </c>
      <c r="H7">
        <f t="shared" si="0"/>
        <v>4</v>
      </c>
    </row>
    <row r="8" spans="1:8" ht="43.2" x14ac:dyDescent="0.3">
      <c r="A8" s="5" t="s">
        <v>26</v>
      </c>
      <c r="B8" s="3" t="s">
        <v>27</v>
      </c>
      <c r="C8" s="3" t="s">
        <v>28</v>
      </c>
      <c r="D8" s="3" t="s">
        <v>29</v>
      </c>
      <c r="E8" s="3" t="s">
        <v>26</v>
      </c>
      <c r="F8" s="4">
        <v>1</v>
      </c>
      <c r="G8">
        <v>4</v>
      </c>
      <c r="H8">
        <f t="shared" si="0"/>
        <v>4</v>
      </c>
    </row>
    <row r="9" spans="1:8" ht="43.2" x14ac:dyDescent="0.3">
      <c r="A9" s="5" t="s">
        <v>30</v>
      </c>
      <c r="B9" s="3" t="s">
        <v>31</v>
      </c>
      <c r="C9" s="3" t="s">
        <v>32</v>
      </c>
      <c r="D9" s="3" t="s">
        <v>33</v>
      </c>
      <c r="E9" s="3" t="s">
        <v>30</v>
      </c>
      <c r="F9" s="4">
        <v>1</v>
      </c>
      <c r="G9">
        <v>8</v>
      </c>
      <c r="H9">
        <f t="shared" si="0"/>
        <v>8</v>
      </c>
    </row>
    <row r="10" spans="1:8" x14ac:dyDescent="0.3">
      <c r="A10" s="6" t="s">
        <v>81</v>
      </c>
      <c r="B10" s="6" t="s">
        <v>81</v>
      </c>
      <c r="C10" s="3" t="s">
        <v>34</v>
      </c>
      <c r="D10" s="6" t="s">
        <v>81</v>
      </c>
      <c r="E10" s="6" t="s">
        <v>81</v>
      </c>
      <c r="F10" s="6" t="s">
        <v>81</v>
      </c>
      <c r="H10">
        <v>0</v>
      </c>
    </row>
    <row r="11" spans="1:8" ht="28.8" x14ac:dyDescent="0.3">
      <c r="A11" s="5" t="s">
        <v>35</v>
      </c>
      <c r="B11" s="4"/>
      <c r="C11" s="3" t="s">
        <v>36</v>
      </c>
      <c r="D11" s="3" t="s">
        <v>37</v>
      </c>
      <c r="E11" s="3" t="s">
        <v>38</v>
      </c>
      <c r="F11" s="4">
        <v>1</v>
      </c>
      <c r="G11">
        <v>16</v>
      </c>
      <c r="H11">
        <f t="shared" si="0"/>
        <v>16</v>
      </c>
    </row>
    <row r="12" spans="1:8" ht="57.6" x14ac:dyDescent="0.3">
      <c r="A12" s="5" t="s">
        <v>39</v>
      </c>
      <c r="B12" s="3" t="s">
        <v>40</v>
      </c>
      <c r="C12" s="3" t="s">
        <v>41</v>
      </c>
      <c r="D12" s="3" t="s">
        <v>42</v>
      </c>
      <c r="E12" s="3" t="s">
        <v>39</v>
      </c>
      <c r="F12" s="4">
        <v>2</v>
      </c>
      <c r="G12">
        <v>10</v>
      </c>
      <c r="H12">
        <f t="shared" si="0"/>
        <v>20</v>
      </c>
    </row>
    <row r="13" spans="1:8" x14ac:dyDescent="0.3">
      <c r="A13" s="6" t="s">
        <v>81</v>
      </c>
      <c r="B13" s="6" t="s">
        <v>81</v>
      </c>
      <c r="C13" s="3" t="s">
        <v>43</v>
      </c>
      <c r="D13" s="6" t="s">
        <v>81</v>
      </c>
      <c r="E13" s="6" t="s">
        <v>81</v>
      </c>
      <c r="F13" s="6" t="s">
        <v>81</v>
      </c>
      <c r="H13">
        <v>0</v>
      </c>
    </row>
    <row r="14" spans="1:8" ht="86.4" x14ac:dyDescent="0.3">
      <c r="A14" s="5" t="s">
        <v>44</v>
      </c>
      <c r="B14" s="3" t="s">
        <v>45</v>
      </c>
      <c r="C14" s="3" t="s">
        <v>46</v>
      </c>
      <c r="D14" s="3" t="s">
        <v>47</v>
      </c>
      <c r="E14" s="3" t="s">
        <v>44</v>
      </c>
      <c r="F14" s="4">
        <v>1</v>
      </c>
      <c r="G14">
        <v>4</v>
      </c>
      <c r="H14">
        <f t="shared" si="0"/>
        <v>4</v>
      </c>
    </row>
    <row r="15" spans="1:8" x14ac:dyDescent="0.3">
      <c r="A15" s="5" t="s">
        <v>48</v>
      </c>
      <c r="B15" s="3" t="s">
        <v>49</v>
      </c>
      <c r="C15" s="3" t="s">
        <v>50</v>
      </c>
      <c r="D15" s="3" t="s">
        <v>51</v>
      </c>
      <c r="E15" s="3" t="s">
        <v>49</v>
      </c>
      <c r="F15" s="4">
        <v>1</v>
      </c>
      <c r="G15">
        <v>2</v>
      </c>
      <c r="H15">
        <f t="shared" si="0"/>
        <v>2</v>
      </c>
    </row>
    <row r="16" spans="1:8" x14ac:dyDescent="0.3">
      <c r="A16" s="5" t="s">
        <v>52</v>
      </c>
      <c r="B16" s="4"/>
      <c r="C16" s="3" t="s">
        <v>53</v>
      </c>
      <c r="D16" s="3" t="s">
        <v>54</v>
      </c>
      <c r="E16" s="3" t="s">
        <v>55</v>
      </c>
      <c r="F16" s="4">
        <v>1</v>
      </c>
      <c r="G16">
        <v>2</v>
      </c>
      <c r="H16">
        <f t="shared" si="0"/>
        <v>2</v>
      </c>
    </row>
    <row r="17" spans="1:9" x14ac:dyDescent="0.3">
      <c r="A17" s="7" t="s">
        <v>56</v>
      </c>
      <c r="B17" s="3" t="s">
        <v>11</v>
      </c>
      <c r="C17" s="3" t="s">
        <v>57</v>
      </c>
      <c r="D17" s="3" t="s">
        <v>54</v>
      </c>
      <c r="E17" s="3" t="s">
        <v>55</v>
      </c>
      <c r="F17" s="4">
        <v>4</v>
      </c>
      <c r="G17">
        <v>2</v>
      </c>
      <c r="H17">
        <f t="shared" si="0"/>
        <v>8</v>
      </c>
    </row>
    <row r="18" spans="1:9" x14ac:dyDescent="0.3">
      <c r="A18" s="5" t="s">
        <v>58</v>
      </c>
      <c r="B18" s="3" t="s">
        <v>11</v>
      </c>
      <c r="C18" s="3" t="s">
        <v>59</v>
      </c>
      <c r="D18" s="3" t="s">
        <v>54</v>
      </c>
      <c r="E18" s="3" t="s">
        <v>55</v>
      </c>
      <c r="F18" s="4">
        <v>5</v>
      </c>
      <c r="G18">
        <v>2</v>
      </c>
      <c r="H18">
        <f t="shared" si="0"/>
        <v>10</v>
      </c>
    </row>
    <row r="19" spans="1:9" x14ac:dyDescent="0.3">
      <c r="A19" s="5" t="s">
        <v>60</v>
      </c>
      <c r="B19" s="3" t="s">
        <v>11</v>
      </c>
      <c r="C19" s="3" t="s">
        <v>61</v>
      </c>
      <c r="D19" s="3" t="s">
        <v>54</v>
      </c>
      <c r="E19" s="3" t="s">
        <v>55</v>
      </c>
      <c r="F19" s="4">
        <v>3</v>
      </c>
      <c r="G19">
        <v>2</v>
      </c>
      <c r="H19">
        <f t="shared" si="0"/>
        <v>6</v>
      </c>
    </row>
    <row r="20" spans="1:9" x14ac:dyDescent="0.3">
      <c r="A20" s="5" t="s">
        <v>62</v>
      </c>
      <c r="B20" s="4"/>
      <c r="C20" s="3" t="s">
        <v>63</v>
      </c>
      <c r="D20" s="3" t="s">
        <v>54</v>
      </c>
      <c r="E20" s="3" t="s">
        <v>55</v>
      </c>
      <c r="F20" s="4">
        <v>1</v>
      </c>
      <c r="G20">
        <v>2</v>
      </c>
      <c r="H20">
        <f t="shared" si="0"/>
        <v>2</v>
      </c>
    </row>
    <row r="21" spans="1:9" ht="43.2" x14ac:dyDescent="0.3">
      <c r="A21" s="5" t="s">
        <v>64</v>
      </c>
      <c r="B21" s="3" t="s">
        <v>65</v>
      </c>
      <c r="C21" s="3" t="s">
        <v>66</v>
      </c>
      <c r="D21" s="3" t="s">
        <v>67</v>
      </c>
      <c r="E21" s="3" t="s">
        <v>64</v>
      </c>
      <c r="F21" s="4">
        <v>1</v>
      </c>
      <c r="G21">
        <v>3</v>
      </c>
      <c r="H21">
        <f t="shared" si="0"/>
        <v>3</v>
      </c>
    </row>
    <row r="22" spans="1:9" ht="86.4" x14ac:dyDescent="0.3">
      <c r="A22" s="5" t="s">
        <v>68</v>
      </c>
      <c r="B22" s="3" t="s">
        <v>69</v>
      </c>
      <c r="C22" s="3" t="s">
        <v>70</v>
      </c>
      <c r="D22" s="3" t="s">
        <v>71</v>
      </c>
      <c r="E22" s="3" t="s">
        <v>68</v>
      </c>
      <c r="F22" s="4">
        <v>1</v>
      </c>
      <c r="G22">
        <v>48</v>
      </c>
      <c r="H22">
        <f t="shared" si="0"/>
        <v>48</v>
      </c>
    </row>
    <row r="23" spans="1:9" x14ac:dyDescent="0.3">
      <c r="A23" s="5" t="s">
        <v>72</v>
      </c>
      <c r="B23" s="3" t="s">
        <v>73</v>
      </c>
      <c r="C23" s="3" t="s">
        <v>74</v>
      </c>
      <c r="D23" s="3" t="s">
        <v>75</v>
      </c>
      <c r="E23" s="3" t="s">
        <v>72</v>
      </c>
      <c r="F23" s="4">
        <v>1</v>
      </c>
      <c r="G23">
        <v>5</v>
      </c>
      <c r="H23">
        <f t="shared" si="0"/>
        <v>5</v>
      </c>
    </row>
    <row r="24" spans="1:9" x14ac:dyDescent="0.3">
      <c r="A24" s="5" t="s">
        <v>76</v>
      </c>
      <c r="B24" s="3" t="s">
        <v>77</v>
      </c>
      <c r="C24" s="3" t="s">
        <v>78</v>
      </c>
      <c r="D24" s="3" t="s">
        <v>79</v>
      </c>
      <c r="E24" s="3" t="s">
        <v>80</v>
      </c>
      <c r="F24" s="4">
        <v>1</v>
      </c>
      <c r="H24">
        <f t="shared" si="0"/>
        <v>0</v>
      </c>
      <c r="I24">
        <f>SUM(H2:H24)*10</f>
        <v>1730</v>
      </c>
    </row>
  </sheetData>
  <printOptions horizontalCentered="1" verticalCentered="1"/>
  <pageMargins left="0.30555555555555558" right="0.30555555555555558" top="0.30555555555555558" bottom="0.30555555555555558" header="0" footer="0"/>
  <pageSetup paperSize="9" scale="60" orientation="landscape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Universal driver v2</vt:lpstr>
      <vt:lpstr>'Universal driver v2'!Заголовки_для_печати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Ierixon-HP</cp:lastModifiedBy>
  <dcterms:created xsi:type="dcterms:W3CDTF">2022-01-27T02:04:03Z</dcterms:created>
  <dcterms:modified xsi:type="dcterms:W3CDTF">2022-02-01T10:25:15Z</dcterms:modified>
</cp:coreProperties>
</file>