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dio\Jobe\LED_Driver_ETH\PCB\controlPCB\Project Outputs for ControlPCB\"/>
    </mc:Choice>
  </mc:AlternateContent>
  <xr:revisionPtr revIDLastSave="0" documentId="13_ncr:1_{3F9595D1-6969-456B-8D2A-266DFD1D8D19}" xr6:coauthVersionLast="45" xr6:coauthVersionMax="45" xr10:uidLastSave="{00000000-0000-0000-0000-000000000000}"/>
  <bookViews>
    <workbookView xWindow="-108" yWindow="-108" windowWidth="23256" windowHeight="12576" xr2:uid="{40D224E8-5579-472D-93F1-453ACCE77861}"/>
  </bookViews>
  <sheets>
    <sheet name="ControlPCB" sheetId="1" r:id="rId1"/>
  </sheets>
  <definedNames>
    <definedName name="_xlnm.Print_Titles" localSheetId="0">ControlPCB!$1:$1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4" i="1" l="1"/>
  <c r="G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<sst xmlns="http://schemas.openxmlformats.org/spreadsheetml/2006/main" count="163" uniqueCount="106">
  <si>
    <t>Comment</t>
  </si>
  <si>
    <t>Designator</t>
  </si>
  <si>
    <t>Value</t>
  </si>
  <si>
    <t>Package</t>
  </si>
  <si>
    <t>Quantity</t>
  </si>
  <si>
    <t>uart</t>
  </si>
  <si>
    <t>XP3</t>
  </si>
  <si>
    <t>NC</t>
  </si>
  <si>
    <t>reset setings</t>
  </si>
  <si>
    <t>XP2</t>
  </si>
  <si>
    <t>Battery</t>
  </si>
  <si>
    <t>XP1</t>
  </si>
  <si>
    <t>25Mhz</t>
  </si>
  <si>
    <t>X5</t>
  </si>
  <si>
    <t>3.3_2.5 25Mhz</t>
  </si>
  <si>
    <t>12Mhz</t>
  </si>
  <si>
    <t>X4</t>
  </si>
  <si>
    <t>3.3_2.5 12Mhz</t>
  </si>
  <si>
    <t>PLS-5</t>
  </si>
  <si>
    <t>X3</t>
  </si>
  <si>
    <t>PLD-10R</t>
  </si>
  <si>
    <t>X2</t>
  </si>
  <si>
    <t>PBD-10R</t>
  </si>
  <si>
    <t>X1</t>
  </si>
  <si>
    <t>LM1117MPX-3.3</t>
  </si>
  <si>
    <t>VR1</t>
  </si>
  <si>
    <t>SOT-223-4 Texas Instruments</t>
  </si>
  <si>
    <t/>
  </si>
  <si>
    <t>VD1, VD2, VD3, VD4</t>
  </si>
  <si>
    <t>0805</t>
  </si>
  <si>
    <t>STM32F407V</t>
  </si>
  <si>
    <t>U1</t>
  </si>
  <si>
    <t>LQFP-100 STMicroelectronics</t>
  </si>
  <si>
    <t>SW-DIP4</t>
  </si>
  <si>
    <t>S1, S2</t>
  </si>
  <si>
    <t>SW-DIP8</t>
  </si>
  <si>
    <t>0603 1,5k</t>
  </si>
  <si>
    <t>R37, R38</t>
  </si>
  <si>
    <t>0603</t>
  </si>
  <si>
    <t>0603 220 Ом</t>
  </si>
  <si>
    <t>R34, R36</t>
  </si>
  <si>
    <t>0603 12.1k</t>
  </si>
  <si>
    <t>R33</t>
  </si>
  <si>
    <t>0603 10k</t>
  </si>
  <si>
    <t>R31</t>
  </si>
  <si>
    <t>0603 33R</t>
  </si>
  <si>
    <t>R29, R30, R32, R35</t>
  </si>
  <si>
    <t>0603 50R</t>
  </si>
  <si>
    <t>R25, R26, R27, R28</t>
  </si>
  <si>
    <t>0</t>
  </si>
  <si>
    <t>R23</t>
  </si>
  <si>
    <t>3K</t>
  </si>
  <si>
    <t>R21, R22, R24</t>
  </si>
  <si>
    <t>510R</t>
  </si>
  <si>
    <t>R20, R39</t>
  </si>
  <si>
    <t>10K</t>
  </si>
  <si>
    <t>R19</t>
  </si>
  <si>
    <t>4.7k</t>
  </si>
  <si>
    <t>R11, R12</t>
  </si>
  <si>
    <t>0603 1k</t>
  </si>
  <si>
    <t>R10</t>
  </si>
  <si>
    <t>0603 3k</t>
  </si>
  <si>
    <t>R9</t>
  </si>
  <si>
    <t>R1, R2, R3, R4, R5, R6, R7, R8</t>
  </si>
  <si>
    <t>0402</t>
  </si>
  <si>
    <t>SRR1208-6R5ML</t>
  </si>
  <si>
    <t>L1</t>
  </si>
  <si>
    <t>Nonstandard Bourns</t>
  </si>
  <si>
    <t>HR911105A</t>
  </si>
  <si>
    <t>J1</t>
  </si>
  <si>
    <t>None</t>
  </si>
  <si>
    <t>LAN8742A-CZ-TR</t>
  </si>
  <si>
    <t>IC2</t>
  </si>
  <si>
    <t>GD25Q16CTIGR</t>
  </si>
  <si>
    <t>IC1</t>
  </si>
  <si>
    <t>GD25Q16CT</t>
  </si>
  <si>
    <t>LM2596S-ADJ</t>
  </si>
  <si>
    <t>DD1</t>
  </si>
  <si>
    <t>MBRS540T3G</t>
  </si>
  <si>
    <t>D1</t>
  </si>
  <si>
    <t>0603 0.1uF</t>
  </si>
  <si>
    <t>DO-214 ON Semiconductor</t>
  </si>
  <si>
    <t>TECAP B 10u 16V</t>
  </si>
  <si>
    <t>C25</t>
  </si>
  <si>
    <t xml:space="preserve">TECAP B </t>
  </si>
  <si>
    <t>0603 1uF</t>
  </si>
  <si>
    <t>C24</t>
  </si>
  <si>
    <t>0603 0.001uF</t>
  </si>
  <si>
    <t>C19</t>
  </si>
  <si>
    <t>0603 18 пФ</t>
  </si>
  <si>
    <t>C15, C17, C26, C29</t>
  </si>
  <si>
    <t>C12, C13</t>
  </si>
  <si>
    <t>0805 2.2uF</t>
  </si>
  <si>
    <t>C11, C30</t>
  </si>
  <si>
    <t>Cap T</t>
  </si>
  <si>
    <t>C9</t>
  </si>
  <si>
    <t>10u 16V</t>
  </si>
  <si>
    <t>C5, C6, C7, C8, C10, C14, C16, C18, C20, C21, C22, C23, C27, C28</t>
  </si>
  <si>
    <t>Cap C</t>
  </si>
  <si>
    <t>C2</t>
  </si>
  <si>
    <t>4.7 uF</t>
  </si>
  <si>
    <t>1812</t>
  </si>
  <si>
    <t>220uF 50v</t>
  </si>
  <si>
    <t>C1, C4</t>
  </si>
  <si>
    <t>220uF</t>
  </si>
  <si>
    <t>10x13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</si>
</sst>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A36-0BB8-4236-ACE0-A7B7E29517A4}">
  <sheetPr>
    <pageSetUpPr fitToPage="1"/>
  </sheetPr>
  <dimension ref="A1:H44"/>
  <sheetViews>
    <sheetView tabSelected="1" topLeftCell="A28" workbookViewId="0">
      <selection activeCell="H45" sqref="H45"/>
    </sheetView>
  </sheetViews>
  <sheetFormatPr defaultRowHeight="14.4" x14ac:dyDescent="0.3"/>
  <cols>
    <col min="1" max="2" width="19" customWidth="1"/>
    <col min="3" max="4" width="16" customWidth="1"/>
    <col min="5" max="5" width="19" customWidth="1"/>
  </cols>
  <sheetData>
    <row r="1" spans="1:7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s="3" t="s">
        <v>5</v>
      </c>
      <c r="B2" s="3" t="s">
        <v>6</v>
      </c>
      <c r="C2" s="3" t="s">
        <v>5</v>
      </c>
      <c r="D2" s="3" t="s">
        <v>7</v>
      </c>
      <c r="E2" s="4">
        <v>1</v>
      </c>
      <c r="F2">
        <v>3</v>
      </c>
      <c r="G2">
        <f>F2*E2</f>
        <v>3</v>
      </c>
    </row>
    <row r="3" spans="1:7" x14ac:dyDescent="0.3">
      <c r="A3" s="3" t="s">
        <v>8</v>
      </c>
      <c r="B3" s="3" t="s">
        <v>9</v>
      </c>
      <c r="C3" s="3" t="s">
        <v>8</v>
      </c>
      <c r="D3" s="3" t="s">
        <v>7</v>
      </c>
      <c r="E3" s="4">
        <v>1</v>
      </c>
      <c r="F3">
        <v>3</v>
      </c>
      <c r="G3">
        <f t="shared" ref="G3:G43" si="0">F3*E3</f>
        <v>3</v>
      </c>
    </row>
    <row r="4" spans="1:7" x14ac:dyDescent="0.3">
      <c r="A4" s="3" t="s">
        <v>10</v>
      </c>
      <c r="B4" s="3" t="s">
        <v>11</v>
      </c>
      <c r="C4" s="3" t="s">
        <v>10</v>
      </c>
      <c r="D4" s="3" t="s">
        <v>7</v>
      </c>
      <c r="E4" s="4">
        <v>1</v>
      </c>
      <c r="F4">
        <v>3</v>
      </c>
      <c r="G4">
        <f t="shared" si="0"/>
        <v>3</v>
      </c>
    </row>
    <row r="5" spans="1:7" x14ac:dyDescent="0.3">
      <c r="A5" s="3" t="s">
        <v>12</v>
      </c>
      <c r="B5" s="3" t="s">
        <v>13</v>
      </c>
      <c r="C5" s="3" t="s">
        <v>14</v>
      </c>
      <c r="D5" s="4"/>
      <c r="E5" s="4">
        <v>1</v>
      </c>
      <c r="F5">
        <v>4</v>
      </c>
      <c r="G5">
        <f t="shared" si="0"/>
        <v>4</v>
      </c>
    </row>
    <row r="6" spans="1:7" x14ac:dyDescent="0.3">
      <c r="A6" s="3" t="s">
        <v>15</v>
      </c>
      <c r="B6" s="3" t="s">
        <v>16</v>
      </c>
      <c r="C6" s="3" t="s">
        <v>17</v>
      </c>
      <c r="D6" s="4"/>
      <c r="E6" s="4">
        <v>1</v>
      </c>
      <c r="F6">
        <v>4</v>
      </c>
      <c r="G6">
        <f t="shared" si="0"/>
        <v>4</v>
      </c>
    </row>
    <row r="7" spans="1:7" x14ac:dyDescent="0.3">
      <c r="A7" s="3" t="s">
        <v>18</v>
      </c>
      <c r="B7" s="3" t="s">
        <v>19</v>
      </c>
      <c r="C7" s="4"/>
      <c r="D7" s="4"/>
      <c r="E7" s="4">
        <v>1</v>
      </c>
      <c r="F7">
        <v>5</v>
      </c>
      <c r="G7">
        <f t="shared" si="0"/>
        <v>5</v>
      </c>
    </row>
    <row r="8" spans="1:7" x14ac:dyDescent="0.3">
      <c r="A8" s="3" t="s">
        <v>20</v>
      </c>
      <c r="B8" s="3" t="s">
        <v>21</v>
      </c>
      <c r="C8" s="4"/>
      <c r="D8" s="3" t="s">
        <v>7</v>
      </c>
      <c r="E8" s="4">
        <v>1</v>
      </c>
      <c r="F8">
        <v>10</v>
      </c>
      <c r="G8">
        <f t="shared" si="0"/>
        <v>10</v>
      </c>
    </row>
    <row r="9" spans="1:7" x14ac:dyDescent="0.3">
      <c r="A9" s="3" t="s">
        <v>22</v>
      </c>
      <c r="B9" s="3" t="s">
        <v>23</v>
      </c>
      <c r="C9" s="4"/>
      <c r="D9" s="3" t="s">
        <v>7</v>
      </c>
      <c r="E9" s="4">
        <v>1</v>
      </c>
      <c r="F9">
        <v>10</v>
      </c>
      <c r="G9">
        <f t="shared" si="0"/>
        <v>10</v>
      </c>
    </row>
    <row r="10" spans="1:7" ht="28.8" x14ac:dyDescent="0.3">
      <c r="A10" s="3" t="s">
        <v>24</v>
      </c>
      <c r="B10" s="3" t="s">
        <v>25</v>
      </c>
      <c r="C10" s="3" t="s">
        <v>24</v>
      </c>
      <c r="D10" s="3" t="s">
        <v>26</v>
      </c>
      <c r="E10" s="4">
        <v>1</v>
      </c>
      <c r="F10">
        <v>4</v>
      </c>
      <c r="G10">
        <f t="shared" si="0"/>
        <v>4</v>
      </c>
    </row>
    <row r="11" spans="1:7" x14ac:dyDescent="0.3">
      <c r="A11" s="3" t="s">
        <v>27</v>
      </c>
      <c r="B11" s="3" t="s">
        <v>28</v>
      </c>
      <c r="C11" s="3" t="s">
        <v>29</v>
      </c>
      <c r="D11" s="3" t="s">
        <v>29</v>
      </c>
      <c r="E11" s="4">
        <v>4</v>
      </c>
      <c r="F11">
        <v>2</v>
      </c>
      <c r="G11">
        <f t="shared" si="0"/>
        <v>8</v>
      </c>
    </row>
    <row r="12" spans="1:7" ht="43.2" x14ac:dyDescent="0.3">
      <c r="A12" s="3" t="s">
        <v>30</v>
      </c>
      <c r="B12" s="3" t="s">
        <v>31</v>
      </c>
      <c r="C12" s="3" t="s">
        <v>30</v>
      </c>
      <c r="D12" s="3" t="s">
        <v>32</v>
      </c>
      <c r="E12" s="4">
        <v>1</v>
      </c>
      <c r="F12">
        <v>100</v>
      </c>
      <c r="G12">
        <f t="shared" si="0"/>
        <v>100</v>
      </c>
    </row>
    <row r="13" spans="1:7" x14ac:dyDescent="0.3">
      <c r="A13" s="3" t="s">
        <v>33</v>
      </c>
      <c r="B13" s="3" t="s">
        <v>34</v>
      </c>
      <c r="C13" s="4"/>
      <c r="D13" s="3" t="s">
        <v>35</v>
      </c>
      <c r="E13" s="4">
        <v>2</v>
      </c>
      <c r="F13">
        <v>8</v>
      </c>
      <c r="G13">
        <f t="shared" si="0"/>
        <v>16</v>
      </c>
    </row>
    <row r="14" spans="1:7" x14ac:dyDescent="0.3">
      <c r="A14" s="3" t="s">
        <v>36</v>
      </c>
      <c r="B14" s="3" t="s">
        <v>37</v>
      </c>
      <c r="C14" s="3" t="s">
        <v>36</v>
      </c>
      <c r="D14" s="3" t="s">
        <v>38</v>
      </c>
      <c r="E14" s="4">
        <v>2</v>
      </c>
      <c r="F14">
        <v>2</v>
      </c>
      <c r="G14">
        <f t="shared" si="0"/>
        <v>4</v>
      </c>
    </row>
    <row r="15" spans="1:7" x14ac:dyDescent="0.3">
      <c r="A15" s="3" t="s">
        <v>39</v>
      </c>
      <c r="B15" s="3" t="s">
        <v>40</v>
      </c>
      <c r="C15" s="3" t="s">
        <v>39</v>
      </c>
      <c r="D15" s="3" t="s">
        <v>38</v>
      </c>
      <c r="E15" s="4">
        <v>2</v>
      </c>
      <c r="F15">
        <v>2</v>
      </c>
      <c r="G15">
        <f t="shared" si="0"/>
        <v>4</v>
      </c>
    </row>
    <row r="16" spans="1:7" x14ac:dyDescent="0.3">
      <c r="A16" s="3" t="s">
        <v>41</v>
      </c>
      <c r="B16" s="3" t="s">
        <v>42</v>
      </c>
      <c r="C16" s="3" t="s">
        <v>41</v>
      </c>
      <c r="D16" s="3" t="s">
        <v>38</v>
      </c>
      <c r="E16" s="4">
        <v>1</v>
      </c>
      <c r="F16">
        <v>2</v>
      </c>
      <c r="G16">
        <f t="shared" si="0"/>
        <v>2</v>
      </c>
    </row>
    <row r="17" spans="1:7" x14ac:dyDescent="0.3">
      <c r="A17" s="3" t="s">
        <v>43</v>
      </c>
      <c r="B17" s="3" t="s">
        <v>44</v>
      </c>
      <c r="C17" s="3" t="s">
        <v>43</v>
      </c>
      <c r="D17" s="3" t="s">
        <v>38</v>
      </c>
      <c r="E17" s="4">
        <v>1</v>
      </c>
      <c r="F17">
        <v>2</v>
      </c>
      <c r="G17">
        <f t="shared" si="0"/>
        <v>2</v>
      </c>
    </row>
    <row r="18" spans="1:7" x14ac:dyDescent="0.3">
      <c r="A18" s="3" t="s">
        <v>45</v>
      </c>
      <c r="B18" s="3" t="s">
        <v>46</v>
      </c>
      <c r="C18" s="3" t="s">
        <v>45</v>
      </c>
      <c r="D18" s="3" t="s">
        <v>38</v>
      </c>
      <c r="E18" s="4">
        <v>4</v>
      </c>
      <c r="F18">
        <v>2</v>
      </c>
      <c r="G18">
        <f t="shared" si="0"/>
        <v>8</v>
      </c>
    </row>
    <row r="19" spans="1:7" x14ac:dyDescent="0.3">
      <c r="A19" s="3" t="s">
        <v>47</v>
      </c>
      <c r="B19" s="3" t="s">
        <v>48</v>
      </c>
      <c r="C19" s="3" t="s">
        <v>47</v>
      </c>
      <c r="D19" s="3" t="s">
        <v>38</v>
      </c>
      <c r="E19" s="4">
        <v>4</v>
      </c>
      <c r="F19">
        <v>2</v>
      </c>
      <c r="G19">
        <f t="shared" si="0"/>
        <v>8</v>
      </c>
    </row>
    <row r="20" spans="1:7" x14ac:dyDescent="0.3">
      <c r="A20" s="3" t="s">
        <v>49</v>
      </c>
      <c r="B20" s="3" t="s">
        <v>50</v>
      </c>
      <c r="C20" s="3" t="s">
        <v>49</v>
      </c>
      <c r="D20" s="3" t="s">
        <v>38</v>
      </c>
      <c r="E20" s="4">
        <v>1</v>
      </c>
      <c r="F20">
        <v>2</v>
      </c>
      <c r="G20">
        <f t="shared" si="0"/>
        <v>2</v>
      </c>
    </row>
    <row r="21" spans="1:7" x14ac:dyDescent="0.3">
      <c r="A21" s="3" t="s">
        <v>51</v>
      </c>
      <c r="B21" s="3" t="s">
        <v>52</v>
      </c>
      <c r="C21" s="3" t="s">
        <v>51</v>
      </c>
      <c r="D21" s="3" t="s">
        <v>38</v>
      </c>
      <c r="E21" s="4">
        <v>3</v>
      </c>
      <c r="F21">
        <v>2</v>
      </c>
      <c r="G21">
        <f t="shared" si="0"/>
        <v>6</v>
      </c>
    </row>
    <row r="22" spans="1:7" x14ac:dyDescent="0.3">
      <c r="A22" s="3" t="s">
        <v>53</v>
      </c>
      <c r="B22" s="3" t="s">
        <v>54</v>
      </c>
      <c r="C22" s="3" t="s">
        <v>53</v>
      </c>
      <c r="D22" s="3" t="s">
        <v>38</v>
      </c>
      <c r="E22" s="4">
        <v>2</v>
      </c>
      <c r="F22">
        <v>2</v>
      </c>
      <c r="G22">
        <f t="shared" si="0"/>
        <v>4</v>
      </c>
    </row>
    <row r="23" spans="1:7" x14ac:dyDescent="0.3">
      <c r="A23" s="3" t="s">
        <v>55</v>
      </c>
      <c r="B23" s="3" t="s">
        <v>56</v>
      </c>
      <c r="C23" s="3" t="s">
        <v>55</v>
      </c>
      <c r="D23" s="3" t="s">
        <v>38</v>
      </c>
      <c r="E23" s="4">
        <v>1</v>
      </c>
      <c r="F23">
        <v>2</v>
      </c>
      <c r="G23">
        <f t="shared" si="0"/>
        <v>2</v>
      </c>
    </row>
    <row r="24" spans="1:7" x14ac:dyDescent="0.3">
      <c r="A24" s="3" t="s">
        <v>57</v>
      </c>
      <c r="B24" s="3" t="s">
        <v>58</v>
      </c>
      <c r="C24" s="3" t="s">
        <v>57</v>
      </c>
      <c r="D24" s="3" t="s">
        <v>38</v>
      </c>
      <c r="E24" s="4">
        <v>2</v>
      </c>
      <c r="F24">
        <v>2</v>
      </c>
      <c r="G24">
        <f t="shared" si="0"/>
        <v>4</v>
      </c>
    </row>
    <row r="25" spans="1:7" x14ac:dyDescent="0.3">
      <c r="A25" s="3" t="s">
        <v>59</v>
      </c>
      <c r="B25" s="3" t="s">
        <v>60</v>
      </c>
      <c r="C25" s="3" t="s">
        <v>59</v>
      </c>
      <c r="D25" s="3" t="s">
        <v>38</v>
      </c>
      <c r="E25" s="4">
        <v>1</v>
      </c>
      <c r="F25">
        <v>2</v>
      </c>
      <c r="G25">
        <f t="shared" si="0"/>
        <v>2</v>
      </c>
    </row>
    <row r="26" spans="1:7" x14ac:dyDescent="0.3">
      <c r="A26" s="3" t="s">
        <v>61</v>
      </c>
      <c r="B26" s="3" t="s">
        <v>62</v>
      </c>
      <c r="C26" s="3" t="s">
        <v>61</v>
      </c>
      <c r="D26" s="3" t="s">
        <v>38</v>
      </c>
      <c r="E26" s="4">
        <v>1</v>
      </c>
      <c r="F26">
        <v>2</v>
      </c>
      <c r="G26">
        <f t="shared" si="0"/>
        <v>2</v>
      </c>
    </row>
    <row r="27" spans="1:7" ht="28.8" x14ac:dyDescent="0.3">
      <c r="A27" s="3" t="s">
        <v>55</v>
      </c>
      <c r="B27" s="3" t="s">
        <v>63</v>
      </c>
      <c r="C27" s="3" t="s">
        <v>55</v>
      </c>
      <c r="D27" s="3" t="s">
        <v>64</v>
      </c>
      <c r="E27" s="4">
        <v>8</v>
      </c>
      <c r="F27">
        <v>2</v>
      </c>
      <c r="G27">
        <f t="shared" si="0"/>
        <v>16</v>
      </c>
    </row>
    <row r="28" spans="1:7" ht="28.8" x14ac:dyDescent="0.3">
      <c r="A28" s="3" t="s">
        <v>65</v>
      </c>
      <c r="B28" s="3" t="s">
        <v>66</v>
      </c>
      <c r="C28" s="3" t="s">
        <v>65</v>
      </c>
      <c r="D28" s="3" t="s">
        <v>67</v>
      </c>
      <c r="E28" s="4">
        <v>1</v>
      </c>
      <c r="F28">
        <v>2</v>
      </c>
      <c r="G28">
        <f t="shared" si="0"/>
        <v>2</v>
      </c>
    </row>
    <row r="29" spans="1:7" x14ac:dyDescent="0.3">
      <c r="A29" s="3" t="s">
        <v>68</v>
      </c>
      <c r="B29" s="3" t="s">
        <v>69</v>
      </c>
      <c r="C29" s="3" t="s">
        <v>68</v>
      </c>
      <c r="D29" s="3" t="s">
        <v>70</v>
      </c>
      <c r="E29" s="4">
        <v>1</v>
      </c>
      <c r="F29">
        <v>10</v>
      </c>
      <c r="G29">
        <f t="shared" si="0"/>
        <v>10</v>
      </c>
    </row>
    <row r="30" spans="1:7" x14ac:dyDescent="0.3">
      <c r="A30" s="3" t="s">
        <v>71</v>
      </c>
      <c r="B30" s="3" t="s">
        <v>72</v>
      </c>
      <c r="C30" s="3" t="s">
        <v>71</v>
      </c>
      <c r="D30" s="4"/>
      <c r="E30" s="4">
        <v>1</v>
      </c>
      <c r="F30">
        <v>25</v>
      </c>
      <c r="G30">
        <f t="shared" si="0"/>
        <v>25</v>
      </c>
    </row>
    <row r="31" spans="1:7" x14ac:dyDescent="0.3">
      <c r="A31" s="3" t="s">
        <v>73</v>
      </c>
      <c r="B31" s="3" t="s">
        <v>74</v>
      </c>
      <c r="C31" s="3" t="s">
        <v>75</v>
      </c>
      <c r="D31" s="4"/>
      <c r="E31" s="4">
        <v>1</v>
      </c>
      <c r="F31">
        <v>8</v>
      </c>
      <c r="G31">
        <f t="shared" si="0"/>
        <v>8</v>
      </c>
    </row>
    <row r="32" spans="1:7" x14ac:dyDescent="0.3">
      <c r="A32" s="3" t="s">
        <v>76</v>
      </c>
      <c r="B32" s="3" t="s">
        <v>77</v>
      </c>
      <c r="C32" s="3" t="s">
        <v>76</v>
      </c>
      <c r="D32" s="4"/>
      <c r="E32" s="4">
        <v>1</v>
      </c>
      <c r="F32">
        <v>6</v>
      </c>
      <c r="G32">
        <f t="shared" si="0"/>
        <v>6</v>
      </c>
    </row>
    <row r="33" spans="1:8" ht="28.8" x14ac:dyDescent="0.3">
      <c r="A33" s="3" t="s">
        <v>78</v>
      </c>
      <c r="B33" s="3" t="s">
        <v>79</v>
      </c>
      <c r="C33" s="3" t="s">
        <v>80</v>
      </c>
      <c r="D33" s="3" t="s">
        <v>81</v>
      </c>
      <c r="E33" s="4">
        <v>1</v>
      </c>
      <c r="F33">
        <v>2</v>
      </c>
      <c r="G33">
        <f t="shared" si="0"/>
        <v>2</v>
      </c>
    </row>
    <row r="34" spans="1:8" x14ac:dyDescent="0.3">
      <c r="A34" s="3" t="s">
        <v>82</v>
      </c>
      <c r="B34" s="3" t="s">
        <v>83</v>
      </c>
      <c r="C34" s="3" t="s">
        <v>82</v>
      </c>
      <c r="D34" s="3" t="s">
        <v>84</v>
      </c>
      <c r="E34" s="4">
        <v>1</v>
      </c>
      <c r="F34">
        <v>2</v>
      </c>
      <c r="G34">
        <f t="shared" si="0"/>
        <v>2</v>
      </c>
    </row>
    <row r="35" spans="1:8" x14ac:dyDescent="0.3">
      <c r="A35" s="3" t="s">
        <v>85</v>
      </c>
      <c r="B35" s="3" t="s">
        <v>86</v>
      </c>
      <c r="C35" s="3" t="s">
        <v>85</v>
      </c>
      <c r="D35" s="3" t="s">
        <v>38</v>
      </c>
      <c r="E35" s="4">
        <v>1</v>
      </c>
      <c r="F35">
        <v>2</v>
      </c>
      <c r="G35">
        <f t="shared" si="0"/>
        <v>2</v>
      </c>
    </row>
    <row r="36" spans="1:8" x14ac:dyDescent="0.3">
      <c r="A36" s="3" t="s">
        <v>87</v>
      </c>
      <c r="B36" s="3" t="s">
        <v>88</v>
      </c>
      <c r="C36" s="3" t="s">
        <v>87</v>
      </c>
      <c r="D36" s="3" t="s">
        <v>38</v>
      </c>
      <c r="E36" s="4">
        <v>1</v>
      </c>
      <c r="F36">
        <v>2</v>
      </c>
      <c r="G36">
        <f t="shared" si="0"/>
        <v>2</v>
      </c>
    </row>
    <row r="37" spans="1:8" x14ac:dyDescent="0.3">
      <c r="A37" s="3" t="s">
        <v>89</v>
      </c>
      <c r="B37" s="3" t="s">
        <v>90</v>
      </c>
      <c r="C37" s="3" t="s">
        <v>89</v>
      </c>
      <c r="D37" s="3" t="s">
        <v>38</v>
      </c>
      <c r="E37" s="4">
        <v>4</v>
      </c>
      <c r="F37">
        <v>2</v>
      </c>
      <c r="G37">
        <f t="shared" si="0"/>
        <v>8</v>
      </c>
    </row>
    <row r="38" spans="1:8" x14ac:dyDescent="0.3">
      <c r="A38" s="3" t="s">
        <v>80</v>
      </c>
      <c r="B38" s="3" t="s">
        <v>91</v>
      </c>
      <c r="C38" s="3" t="s">
        <v>80</v>
      </c>
      <c r="D38" s="3" t="s">
        <v>38</v>
      </c>
      <c r="E38" s="4">
        <v>2</v>
      </c>
      <c r="F38">
        <v>2</v>
      </c>
      <c r="G38">
        <f t="shared" si="0"/>
        <v>4</v>
      </c>
    </row>
    <row r="39" spans="1:8" x14ac:dyDescent="0.3">
      <c r="A39" s="3" t="s">
        <v>92</v>
      </c>
      <c r="B39" s="3" t="s">
        <v>93</v>
      </c>
      <c r="C39" s="3" t="s">
        <v>92</v>
      </c>
      <c r="D39" s="3" t="s">
        <v>29</v>
      </c>
      <c r="E39" s="4">
        <v>2</v>
      </c>
      <c r="F39">
        <v>2</v>
      </c>
      <c r="G39">
        <f t="shared" si="0"/>
        <v>4</v>
      </c>
    </row>
    <row r="40" spans="1:8" x14ac:dyDescent="0.3">
      <c r="A40" s="3" t="s">
        <v>94</v>
      </c>
      <c r="B40" s="3" t="s">
        <v>95</v>
      </c>
      <c r="C40" s="3" t="s">
        <v>96</v>
      </c>
      <c r="D40" s="3" t="s">
        <v>84</v>
      </c>
      <c r="E40" s="4">
        <v>1</v>
      </c>
      <c r="F40">
        <v>2</v>
      </c>
      <c r="G40">
        <f t="shared" si="0"/>
        <v>2</v>
      </c>
    </row>
    <row r="41" spans="1:8" ht="57.6" x14ac:dyDescent="0.3">
      <c r="A41" s="3" t="s">
        <v>80</v>
      </c>
      <c r="B41" s="3" t="s">
        <v>97</v>
      </c>
      <c r="C41" s="3" t="s">
        <v>80</v>
      </c>
      <c r="D41" s="3" t="s">
        <v>38</v>
      </c>
      <c r="E41" s="4">
        <v>14</v>
      </c>
      <c r="F41">
        <v>2</v>
      </c>
      <c r="G41">
        <f t="shared" si="0"/>
        <v>28</v>
      </c>
    </row>
    <row r="42" spans="1:8" x14ac:dyDescent="0.3">
      <c r="A42" s="3" t="s">
        <v>98</v>
      </c>
      <c r="B42" s="3" t="s">
        <v>99</v>
      </c>
      <c r="C42" s="3" t="s">
        <v>100</v>
      </c>
      <c r="D42" s="3" t="s">
        <v>101</v>
      </c>
      <c r="E42" s="4">
        <v>1</v>
      </c>
      <c r="F42">
        <v>2</v>
      </c>
      <c r="G42">
        <f t="shared" si="0"/>
        <v>2</v>
      </c>
    </row>
    <row r="43" spans="1:8" x14ac:dyDescent="0.3">
      <c r="A43" s="3" t="s">
        <v>102</v>
      </c>
      <c r="B43" s="3" t="s">
        <v>103</v>
      </c>
      <c r="C43" s="3" t="s">
        <v>104</v>
      </c>
      <c r="D43" s="3" t="s">
        <v>105</v>
      </c>
      <c r="E43" s="4">
        <v>2</v>
      </c>
      <c r="F43">
        <v>2</v>
      </c>
      <c r="G43">
        <f t="shared" si="0"/>
        <v>4</v>
      </c>
    </row>
    <row r="44" spans="1:8" x14ac:dyDescent="0.3">
      <c r="G44">
        <f>SUM(G2:G43)*1.5</f>
        <v>520.5</v>
      </c>
      <c r="H44">
        <f>980+G44</f>
        <v>1500.5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71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ControlPCB</vt:lpstr>
      <vt:lpstr>ControlPCB!Заголовки_для_печати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Ierixon-HP</dc:creator>
  <cp:lastModifiedBy>Ierixon-HP</cp:lastModifiedBy>
  <dcterms:created xsi:type="dcterms:W3CDTF">2023-05-13T04:32:59Z</dcterms:created>
  <dcterms:modified xsi:type="dcterms:W3CDTF">2023-05-15T08:08:38Z</dcterms:modified>
</cp:coreProperties>
</file>