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rogram\ChildrenTraining\C++\Synergy\3_Upgrade\Shop\Архив\"/>
    </mc:Choice>
  </mc:AlternateContent>
  <xr:revisionPtr revIDLastSave="0" documentId="13_ncr:1_{F26A71B4-F5D9-4B6D-ADBE-685CA47CF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</calcChain>
</file>

<file path=xl/sharedStrings.xml><?xml version="1.0" encoding="utf-8"?>
<sst xmlns="http://schemas.openxmlformats.org/spreadsheetml/2006/main" count="71" uniqueCount="70">
  <si>
    <t>Материал древесины:</t>
  </si>
  <si>
    <t>Цена (в галлеонах)</t>
  </si>
  <si>
    <t>Материал сердевины:</t>
  </si>
  <si>
    <t>Акация</t>
  </si>
  <si>
    <t>Волос единорога</t>
  </si>
  <si>
    <t>Английский дуб</t>
  </si>
  <si>
    <t>Перо феникса</t>
  </si>
  <si>
    <t>Боярышник</t>
  </si>
  <si>
    <t>Сердечная жила дракона</t>
  </si>
  <si>
    <t>Бузина</t>
  </si>
  <si>
    <t>Чешуя дракона</t>
  </si>
  <si>
    <t>Бук</t>
  </si>
  <si>
    <t>Коготь дракона</t>
  </si>
  <si>
    <t>Виноград</t>
  </si>
  <si>
    <t>Перо гиппогрифа</t>
  </si>
  <si>
    <t>Вишневое дерево</t>
  </si>
  <si>
    <t>Волос вейлы</t>
  </si>
  <si>
    <t>Вяз</t>
  </si>
  <si>
    <t>Волос сфинкса</t>
  </si>
  <si>
    <t>Граб</t>
  </si>
  <si>
    <t>Перо пегаса</t>
  </si>
  <si>
    <t>Грецкий орех</t>
  </si>
  <si>
    <t>Шерсть пегаса</t>
  </si>
  <si>
    <t>Грушевое дерево</t>
  </si>
  <si>
    <t>Сушеный корень мандрагоры</t>
  </si>
  <si>
    <t>Ель</t>
  </si>
  <si>
    <t>Зуб василиска</t>
  </si>
  <si>
    <t>Ива</t>
  </si>
  <si>
    <t>Волчья шерсть</t>
  </si>
  <si>
    <t>Каштан</t>
  </si>
  <si>
    <t>Чешуя змеи</t>
  </si>
  <si>
    <t>Кедр</t>
  </si>
  <si>
    <t>Жилы из крыла летучей мыши</t>
  </si>
  <si>
    <t>Кизил</t>
  </si>
  <si>
    <t>Коготь грифона</t>
  </si>
  <si>
    <t>Кипарис</t>
  </si>
  <si>
    <t>Чешуя саламандры</t>
  </si>
  <si>
    <t>Клён</t>
  </si>
  <si>
    <t>Перо орла</t>
  </si>
  <si>
    <t>Красный дуб</t>
  </si>
  <si>
    <t>Перо ворона</t>
  </si>
  <si>
    <t>Лавровое дерево</t>
  </si>
  <si>
    <t>Совиное перо</t>
  </si>
  <si>
    <t>Липа</t>
  </si>
  <si>
    <t>Соколиное перо</t>
  </si>
  <si>
    <t>Лиственница</t>
  </si>
  <si>
    <t>Петушиное перо</t>
  </si>
  <si>
    <t>Ольха</t>
  </si>
  <si>
    <t>Волос кельпи</t>
  </si>
  <si>
    <t>Орешник</t>
  </si>
  <si>
    <t>Осина</t>
  </si>
  <si>
    <t>Остролист</t>
  </si>
  <si>
    <t>Пихта</t>
  </si>
  <si>
    <t>Розовое дерево</t>
  </si>
  <si>
    <t>Рябина</t>
  </si>
  <si>
    <t>Секвойя</t>
  </si>
  <si>
    <t>Сосна</t>
  </si>
  <si>
    <t>Терновник</t>
  </si>
  <si>
    <t>Тис</t>
  </si>
  <si>
    <t>Тополь</t>
  </si>
  <si>
    <t>Чёрный орешник</t>
  </si>
  <si>
    <t>Эбеновое дерево</t>
  </si>
  <si>
    <t>Явор (белый клён)</t>
  </si>
  <si>
    <t>Яблоня</t>
  </si>
  <si>
    <t>Ясень</t>
  </si>
  <si>
    <t>SQL &lt;&lt; "  ('Queen', 'Bohemian Rhapsody'),";</t>
  </si>
  <si>
    <t>Staff</t>
  </si>
  <si>
    <t>Core</t>
  </si>
  <si>
    <t>Shaft</t>
  </si>
  <si>
    <t>shaft-&gt;Add(KeyValuePair&lt;String^, int&gt;(L"Акация", 4));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</si>
</sst>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9"/>
      <color theme="1"/>
      <name val="Georgia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quotePrefix="1" applyFont="1"/>
    <xf numFmtId="0" fontId="4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1"/>
  <sheetViews>
    <sheetView tabSelected="1" workbookViewId="0">
      <selection activeCell="E28" sqref="E28"/>
    </sheetView>
  </sheetViews>
  <sheetFormatPr defaultColWidth="12.5703125" defaultRowHeight="15.75" customHeight="1" x14ac:dyDescent="0.2"/>
  <cols>
    <col min="1" max="1" width="19.7109375" customWidth="1"/>
    <col min="2" max="2" width="16.85546875" customWidth="1"/>
    <col min="3" max="3" width="2.7109375" customWidth="1"/>
    <col min="4" max="4" width="24.85546875" customWidth="1"/>
    <col min="5" max="5" width="16" customWidth="1"/>
    <col min="6" max="6" width="2.7109375" customWidth="1"/>
    <col min="7" max="18" width="2" customWidth="1"/>
  </cols>
  <sheetData>
    <row r="1" spans="1:27" x14ac:dyDescent="0.2">
      <c r="A1" s="1" t="s">
        <v>0</v>
      </c>
      <c r="B1" s="1" t="s">
        <v>1</v>
      </c>
      <c r="D1" s="1" t="s">
        <v>2</v>
      </c>
      <c r="E1" s="1" t="s">
        <v>1</v>
      </c>
      <c r="G1" s="6" t="s">
        <v>65</v>
      </c>
      <c r="K1" s="6" t="s">
        <v>66</v>
      </c>
      <c r="L1" s="6" t="s">
        <v>68</v>
      </c>
      <c r="M1" s="6" t="s">
        <v>67</v>
      </c>
      <c r="V1" s="8" t="s">
        <v>69</v>
      </c>
      <c r="W1" s="9"/>
      <c r="X1" s="9"/>
      <c r="Y1" s="9"/>
    </row>
    <row r="2" spans="1:27" x14ac:dyDescent="0.2">
      <c r="A2" s="2" t="s">
        <v>3</v>
      </c>
      <c r="B2" s="3">
        <v>4</v>
      </c>
      <c r="D2" s="4" t="s">
        <v>4</v>
      </c>
      <c r="E2" s="3">
        <v>5</v>
      </c>
      <c r="G2" t="str">
        <f>CONCATENATE("SQL &lt;&lt; """, "  ('",A2,"', ",B2,"),"";")</f>
        <v>SQL &lt;&lt; "  ('Акация', 4),";</v>
      </c>
      <c r="J2" t="str">
        <f t="shared" ref="J2:J17" si="0">CONCATENATE("SQL &lt;&lt; """, "  ('",D2,"', ",E2,"),"";")</f>
        <v>SQL &lt;&lt; "  ('Волос единорога', 5),";</v>
      </c>
      <c r="N2" t="str">
        <f>CONCATENATE(A2, " - ", B2, " галлеонов")</f>
        <v>Акация - 4 галлеонов</v>
      </c>
      <c r="Q2" t="str">
        <f t="shared" ref="Q2:Q17" si="1">CONCATENATE(D2, " - ", E2, " галлеонов")</f>
        <v>Волос единорога - 5 галлеонов</v>
      </c>
      <c r="V2" t="str">
        <f>CONCATENATE("shaft-&gt;Add(KeyValuePair&lt;String^, int&gt;","(L""",A2,""", ",B2,"));")</f>
        <v>shaft-&gt;Add(KeyValuePair&lt;String^, int&gt;(L"Акация", 4));</v>
      </c>
      <c r="AA2" t="str">
        <f>CONCATENATE("core-&gt;Add(KeyValuePair&lt;String^, int&gt;","(L""",D2,""", ",E2,"));")</f>
        <v>core-&gt;Add(KeyValuePair&lt;String^, int&gt;(L"Волос единорога", 5));</v>
      </c>
    </row>
    <row r="3" spans="1:27" x14ac:dyDescent="0.2">
      <c r="A3" s="2" t="s">
        <v>5</v>
      </c>
      <c r="B3" s="3">
        <v>6</v>
      </c>
      <c r="D3" s="4" t="s">
        <v>6</v>
      </c>
      <c r="E3" s="3">
        <v>6</v>
      </c>
      <c r="G3" t="str">
        <f t="shared" ref="G3:G40" si="2">CONCATENATE("SQL &lt;&lt; """, "  ('",A3,"', ",B3,"),"";")</f>
        <v>SQL &lt;&lt; "  ('Английский дуб', 6),";</v>
      </c>
      <c r="I3" s="7"/>
      <c r="J3" t="str">
        <f t="shared" si="0"/>
        <v>SQL &lt;&lt; "  ('Перо феникса', 6),";</v>
      </c>
      <c r="N3" t="str">
        <f t="shared" ref="N3:N40" si="3">CONCATENATE(A3, " - ", B3, " галлеонов")</f>
        <v>Английский дуб - 6 галлеонов</v>
      </c>
      <c r="Q3" t="str">
        <f t="shared" si="1"/>
        <v>Перо феникса - 6 галлеонов</v>
      </c>
      <c r="V3" t="str">
        <f t="shared" ref="V3:V41" si="4">CONCATENATE("shaft-&gt;Add(KeyValuePair&lt;String^, int&gt;","(L""",A3,""", ",B3,"));")</f>
        <v>shaft-&gt;Add(KeyValuePair&lt;String^, int&gt;(L"Английский дуб", 6));</v>
      </c>
      <c r="AA3" t="str">
        <f t="shared" ref="AA3:AA24" si="5">CONCATENATE("core-&gt;Add(KeyValuePair&lt;String^, int&gt;","(L""",D3,""", ",E3,"));")</f>
        <v>core-&gt;Add(KeyValuePair&lt;String^, int&gt;(L"Перо феникса", 6));</v>
      </c>
    </row>
    <row r="4" spans="1:27" x14ac:dyDescent="0.2">
      <c r="A4" s="2" t="s">
        <v>7</v>
      </c>
      <c r="B4" s="3">
        <v>3</v>
      </c>
      <c r="D4" s="4" t="s">
        <v>8</v>
      </c>
      <c r="E4" s="3">
        <v>3</v>
      </c>
      <c r="G4" t="str">
        <f t="shared" si="2"/>
        <v>SQL &lt;&lt; "  ('Боярышник', 3),";</v>
      </c>
      <c r="J4" t="str">
        <f t="shared" si="0"/>
        <v>SQL &lt;&lt; "  ('Сердечная жила дракона', 3),";</v>
      </c>
      <c r="N4" t="str">
        <f t="shared" si="3"/>
        <v>Боярышник - 3 галлеонов</v>
      </c>
      <c r="Q4" t="str">
        <f t="shared" si="1"/>
        <v>Сердечная жила дракона - 3 галлеонов</v>
      </c>
      <c r="V4" t="str">
        <f t="shared" si="4"/>
        <v>shaft-&gt;Add(KeyValuePair&lt;String^, int&gt;(L"Боярышник", 3));</v>
      </c>
      <c r="AA4" t="str">
        <f t="shared" si="5"/>
        <v>core-&gt;Add(KeyValuePair&lt;String^, int&gt;(L"Сердечная жила дракона", 3));</v>
      </c>
    </row>
    <row r="5" spans="1:27" x14ac:dyDescent="0.2">
      <c r="A5" s="2" t="s">
        <v>9</v>
      </c>
      <c r="B5" s="3">
        <v>10</v>
      </c>
      <c r="D5" s="4" t="s">
        <v>10</v>
      </c>
      <c r="E5" s="3">
        <v>7</v>
      </c>
      <c r="G5" t="str">
        <f t="shared" si="2"/>
        <v>SQL &lt;&lt; "  ('Бузина', 10),";</v>
      </c>
      <c r="J5" t="str">
        <f t="shared" si="0"/>
        <v>SQL &lt;&lt; "  ('Чешуя дракона', 7),";</v>
      </c>
      <c r="N5" t="str">
        <f t="shared" si="3"/>
        <v>Бузина - 10 галлеонов</v>
      </c>
      <c r="Q5" t="str">
        <f t="shared" si="1"/>
        <v>Чешуя дракона - 7 галлеонов</v>
      </c>
      <c r="V5" t="str">
        <f t="shared" si="4"/>
        <v>shaft-&gt;Add(KeyValuePair&lt;String^, int&gt;(L"Бузина", 10));</v>
      </c>
      <c r="AA5" t="str">
        <f t="shared" si="5"/>
        <v>core-&gt;Add(KeyValuePair&lt;String^, int&gt;(L"Чешуя дракона", 7));</v>
      </c>
    </row>
    <row r="6" spans="1:27" x14ac:dyDescent="0.2">
      <c r="A6" s="2" t="s">
        <v>11</v>
      </c>
      <c r="B6" s="3">
        <v>5</v>
      </c>
      <c r="D6" s="4" t="s">
        <v>12</v>
      </c>
      <c r="E6" s="3">
        <v>7</v>
      </c>
      <c r="G6" t="str">
        <f t="shared" si="2"/>
        <v>SQL &lt;&lt; "  ('Бук', 5),";</v>
      </c>
      <c r="J6" t="str">
        <f t="shared" si="0"/>
        <v>SQL &lt;&lt; "  ('Коготь дракона', 7),";</v>
      </c>
      <c r="N6" t="str">
        <f t="shared" si="3"/>
        <v>Бук - 5 галлеонов</v>
      </c>
      <c r="Q6" t="str">
        <f t="shared" si="1"/>
        <v>Коготь дракона - 7 галлеонов</v>
      </c>
      <c r="V6" t="str">
        <f t="shared" si="4"/>
        <v>shaft-&gt;Add(KeyValuePair&lt;String^, int&gt;(L"Бук", 5));</v>
      </c>
      <c r="AA6" t="str">
        <f t="shared" si="5"/>
        <v>core-&gt;Add(KeyValuePair&lt;String^, int&gt;(L"Коготь дракона", 7));</v>
      </c>
    </row>
    <row r="7" spans="1:27" x14ac:dyDescent="0.2">
      <c r="A7" s="2" t="s">
        <v>13</v>
      </c>
      <c r="B7" s="3">
        <v>2</v>
      </c>
      <c r="D7" s="4" t="s">
        <v>14</v>
      </c>
      <c r="E7" s="3">
        <v>4</v>
      </c>
      <c r="G7" t="str">
        <f t="shared" si="2"/>
        <v>SQL &lt;&lt; "  ('Виноград', 2),";</v>
      </c>
      <c r="J7" t="str">
        <f t="shared" si="0"/>
        <v>SQL &lt;&lt; "  ('Перо гиппогрифа', 4),";</v>
      </c>
      <c r="N7" t="str">
        <f t="shared" si="3"/>
        <v>Виноград - 2 галлеонов</v>
      </c>
      <c r="Q7" t="str">
        <f t="shared" si="1"/>
        <v>Перо гиппогрифа - 4 галлеонов</v>
      </c>
      <c r="V7" t="str">
        <f t="shared" si="4"/>
        <v>shaft-&gt;Add(KeyValuePair&lt;String^, int&gt;(L"Виноград", 2));</v>
      </c>
      <c r="AA7" t="str">
        <f t="shared" si="5"/>
        <v>core-&gt;Add(KeyValuePair&lt;String^, int&gt;(L"Перо гиппогрифа", 4));</v>
      </c>
    </row>
    <row r="8" spans="1:27" x14ac:dyDescent="0.2">
      <c r="A8" s="2" t="s">
        <v>15</v>
      </c>
      <c r="B8" s="3">
        <v>5</v>
      </c>
      <c r="D8" s="4" t="s">
        <v>16</v>
      </c>
      <c r="E8" s="3">
        <v>5</v>
      </c>
      <c r="G8" t="str">
        <f t="shared" si="2"/>
        <v>SQL &lt;&lt; "  ('Вишневое дерево', 5),";</v>
      </c>
      <c r="J8" t="str">
        <f t="shared" si="0"/>
        <v>SQL &lt;&lt; "  ('Волос вейлы', 5),";</v>
      </c>
      <c r="N8" t="str">
        <f t="shared" si="3"/>
        <v>Вишневое дерево - 5 галлеонов</v>
      </c>
      <c r="Q8" t="str">
        <f t="shared" si="1"/>
        <v>Волос вейлы - 5 галлеонов</v>
      </c>
      <c r="V8" t="str">
        <f t="shared" si="4"/>
        <v>shaft-&gt;Add(KeyValuePair&lt;String^, int&gt;(L"Вишневое дерево", 5));</v>
      </c>
      <c r="AA8" t="str">
        <f t="shared" si="5"/>
        <v>core-&gt;Add(KeyValuePair&lt;String^, int&gt;(L"Волос вейлы", 5));</v>
      </c>
    </row>
    <row r="9" spans="1:27" x14ac:dyDescent="0.2">
      <c r="A9" s="2" t="s">
        <v>17</v>
      </c>
      <c r="B9" s="3">
        <v>2</v>
      </c>
      <c r="D9" s="4" t="s">
        <v>18</v>
      </c>
      <c r="E9" s="3">
        <v>3</v>
      </c>
      <c r="G9" t="str">
        <f t="shared" si="2"/>
        <v>SQL &lt;&lt; "  ('Вяз', 2),";</v>
      </c>
      <c r="J9" t="str">
        <f t="shared" si="0"/>
        <v>SQL &lt;&lt; "  ('Волос сфинкса', 3),";</v>
      </c>
      <c r="N9" t="str">
        <f t="shared" si="3"/>
        <v>Вяз - 2 галлеонов</v>
      </c>
      <c r="Q9" t="str">
        <f t="shared" si="1"/>
        <v>Волос сфинкса - 3 галлеонов</v>
      </c>
      <c r="V9" t="str">
        <f t="shared" si="4"/>
        <v>shaft-&gt;Add(KeyValuePair&lt;String^, int&gt;(L"Вяз", 2));</v>
      </c>
      <c r="AA9" t="str">
        <f t="shared" si="5"/>
        <v>core-&gt;Add(KeyValuePair&lt;String^, int&gt;(L"Волос сфинкса", 3));</v>
      </c>
    </row>
    <row r="10" spans="1:27" x14ac:dyDescent="0.2">
      <c r="A10" s="2" t="s">
        <v>19</v>
      </c>
      <c r="B10" s="3">
        <v>3</v>
      </c>
      <c r="D10" s="4" t="s">
        <v>20</v>
      </c>
      <c r="E10" s="3">
        <v>4</v>
      </c>
      <c r="G10" t="str">
        <f t="shared" si="2"/>
        <v>SQL &lt;&lt; "  ('Граб', 3),";</v>
      </c>
      <c r="J10" t="str">
        <f t="shared" si="0"/>
        <v>SQL &lt;&lt; "  ('Перо пегаса', 4),";</v>
      </c>
      <c r="N10" t="str">
        <f t="shared" si="3"/>
        <v>Граб - 3 галлеонов</v>
      </c>
      <c r="Q10" t="str">
        <f t="shared" si="1"/>
        <v>Перо пегаса - 4 галлеонов</v>
      </c>
      <c r="V10" t="str">
        <f t="shared" si="4"/>
        <v>shaft-&gt;Add(KeyValuePair&lt;String^, int&gt;(L"Граб", 3));</v>
      </c>
      <c r="AA10" t="str">
        <f t="shared" si="5"/>
        <v>core-&gt;Add(KeyValuePair&lt;String^, int&gt;(L"Перо пегаса", 4));</v>
      </c>
    </row>
    <row r="11" spans="1:27" x14ac:dyDescent="0.2">
      <c r="A11" s="2" t="s">
        <v>21</v>
      </c>
      <c r="B11" s="3">
        <v>6</v>
      </c>
      <c r="D11" s="4" t="s">
        <v>22</v>
      </c>
      <c r="E11" s="3">
        <v>2</v>
      </c>
      <c r="G11" t="str">
        <f t="shared" si="2"/>
        <v>SQL &lt;&lt; "  ('Грецкий орех', 6),";</v>
      </c>
      <c r="J11" t="str">
        <f t="shared" si="0"/>
        <v>SQL &lt;&lt; "  ('Шерсть пегаса', 2),";</v>
      </c>
      <c r="N11" t="str">
        <f t="shared" si="3"/>
        <v>Грецкий орех - 6 галлеонов</v>
      </c>
      <c r="Q11" t="str">
        <f t="shared" si="1"/>
        <v>Шерсть пегаса - 2 галлеонов</v>
      </c>
      <c r="V11" t="str">
        <f t="shared" si="4"/>
        <v>shaft-&gt;Add(KeyValuePair&lt;String^, int&gt;(L"Грецкий орех", 6));</v>
      </c>
      <c r="AA11" t="str">
        <f t="shared" si="5"/>
        <v>core-&gt;Add(KeyValuePair&lt;String^, int&gt;(L"Шерсть пегаса", 2));</v>
      </c>
    </row>
    <row r="12" spans="1:27" x14ac:dyDescent="0.2">
      <c r="A12" s="2" t="s">
        <v>23</v>
      </c>
      <c r="B12" s="3">
        <v>3</v>
      </c>
      <c r="D12" s="4" t="s">
        <v>24</v>
      </c>
      <c r="E12" s="3">
        <v>3</v>
      </c>
      <c r="G12" t="str">
        <f t="shared" si="2"/>
        <v>SQL &lt;&lt; "  ('Грушевое дерево', 3),";</v>
      </c>
      <c r="J12" t="str">
        <f t="shared" si="0"/>
        <v>SQL &lt;&lt; "  ('Сушеный корень мандрагоры', 3),";</v>
      </c>
      <c r="N12" t="str">
        <f t="shared" si="3"/>
        <v>Грушевое дерево - 3 галлеонов</v>
      </c>
      <c r="Q12" t="str">
        <f t="shared" si="1"/>
        <v>Сушеный корень мандрагоры - 3 галлеонов</v>
      </c>
      <c r="V12" t="str">
        <f t="shared" si="4"/>
        <v>shaft-&gt;Add(KeyValuePair&lt;String^, int&gt;(L"Грушевое дерево", 3));</v>
      </c>
      <c r="AA12" t="str">
        <f t="shared" si="5"/>
        <v>core-&gt;Add(KeyValuePair&lt;String^, int&gt;(L"Сушеный корень мандрагоры", 3));</v>
      </c>
    </row>
    <row r="13" spans="1:27" x14ac:dyDescent="0.2">
      <c r="A13" s="2" t="s">
        <v>25</v>
      </c>
      <c r="B13" s="3">
        <v>5</v>
      </c>
      <c r="D13" s="4" t="s">
        <v>26</v>
      </c>
      <c r="E13" s="3">
        <v>8</v>
      </c>
      <c r="G13" t="str">
        <f t="shared" si="2"/>
        <v>SQL &lt;&lt; "  ('Ель', 5),";</v>
      </c>
      <c r="J13" t="str">
        <f t="shared" si="0"/>
        <v>SQL &lt;&lt; "  ('Зуб василиска', 8),";</v>
      </c>
      <c r="N13" t="str">
        <f t="shared" si="3"/>
        <v>Ель - 5 галлеонов</v>
      </c>
      <c r="Q13" t="str">
        <f t="shared" si="1"/>
        <v>Зуб василиска - 8 галлеонов</v>
      </c>
      <c r="V13" t="str">
        <f t="shared" si="4"/>
        <v>shaft-&gt;Add(KeyValuePair&lt;String^, int&gt;(L"Ель", 5));</v>
      </c>
      <c r="AA13" t="str">
        <f t="shared" si="5"/>
        <v>core-&gt;Add(KeyValuePair&lt;String^, int&gt;(L"Зуб василиска", 8));</v>
      </c>
    </row>
    <row r="14" spans="1:27" x14ac:dyDescent="0.2">
      <c r="A14" s="2" t="s">
        <v>27</v>
      </c>
      <c r="B14" s="3">
        <v>2</v>
      </c>
      <c r="D14" s="4" t="s">
        <v>28</v>
      </c>
      <c r="E14" s="3">
        <v>3</v>
      </c>
      <c r="G14" t="str">
        <f t="shared" si="2"/>
        <v>SQL &lt;&lt; "  ('Ива', 2),";</v>
      </c>
      <c r="J14" t="str">
        <f t="shared" si="0"/>
        <v>SQL &lt;&lt; "  ('Волчья шерсть', 3),";</v>
      </c>
      <c r="N14" t="str">
        <f t="shared" si="3"/>
        <v>Ива - 2 галлеонов</v>
      </c>
      <c r="Q14" t="str">
        <f t="shared" si="1"/>
        <v>Волчья шерсть - 3 галлеонов</v>
      </c>
      <c r="V14" t="str">
        <f t="shared" si="4"/>
        <v>shaft-&gt;Add(KeyValuePair&lt;String^, int&gt;(L"Ива", 2));</v>
      </c>
      <c r="AA14" t="str">
        <f t="shared" si="5"/>
        <v>core-&gt;Add(KeyValuePair&lt;String^, int&gt;(L"Волчья шерсть", 3));</v>
      </c>
    </row>
    <row r="15" spans="1:27" x14ac:dyDescent="0.2">
      <c r="A15" s="2" t="s">
        <v>29</v>
      </c>
      <c r="B15" s="3">
        <v>3</v>
      </c>
      <c r="D15" s="4" t="s">
        <v>30</v>
      </c>
      <c r="E15" s="3">
        <v>2</v>
      </c>
      <c r="G15" t="str">
        <f t="shared" si="2"/>
        <v>SQL &lt;&lt; "  ('Каштан', 3),";</v>
      </c>
      <c r="J15" t="str">
        <f t="shared" si="0"/>
        <v>SQL &lt;&lt; "  ('Чешуя змеи', 2),";</v>
      </c>
      <c r="N15" t="str">
        <f t="shared" si="3"/>
        <v>Каштан - 3 галлеонов</v>
      </c>
      <c r="Q15" t="str">
        <f t="shared" si="1"/>
        <v>Чешуя змеи - 2 галлеонов</v>
      </c>
      <c r="V15" t="str">
        <f t="shared" si="4"/>
        <v>shaft-&gt;Add(KeyValuePair&lt;String^, int&gt;(L"Каштан", 3));</v>
      </c>
      <c r="AA15" t="str">
        <f t="shared" si="5"/>
        <v>core-&gt;Add(KeyValuePair&lt;String^, int&gt;(L"Чешуя змеи", 2));</v>
      </c>
    </row>
    <row r="16" spans="1:27" x14ac:dyDescent="0.2">
      <c r="A16" s="2" t="s">
        <v>31</v>
      </c>
      <c r="B16" s="3">
        <v>8</v>
      </c>
      <c r="D16" s="4" t="s">
        <v>32</v>
      </c>
      <c r="E16" s="3">
        <v>1</v>
      </c>
      <c r="G16" t="str">
        <f t="shared" si="2"/>
        <v>SQL &lt;&lt; "  ('Кедр', 8),";</v>
      </c>
      <c r="J16" t="str">
        <f t="shared" si="0"/>
        <v>SQL &lt;&lt; "  ('Жилы из крыла летучей мыши', 1),";</v>
      </c>
      <c r="N16" t="str">
        <f t="shared" si="3"/>
        <v>Кедр - 8 галлеонов</v>
      </c>
      <c r="Q16" t="str">
        <f t="shared" si="1"/>
        <v>Жилы из крыла летучей мыши - 1 галлеонов</v>
      </c>
      <c r="V16" t="str">
        <f t="shared" si="4"/>
        <v>shaft-&gt;Add(KeyValuePair&lt;String^, int&gt;(L"Кедр", 8));</v>
      </c>
      <c r="AA16" t="str">
        <f t="shared" si="5"/>
        <v>core-&gt;Add(KeyValuePair&lt;String^, int&gt;(L"Жилы из крыла летучей мыши", 1));</v>
      </c>
    </row>
    <row r="17" spans="1:27" x14ac:dyDescent="0.2">
      <c r="A17" s="2" t="s">
        <v>33</v>
      </c>
      <c r="B17" s="3">
        <v>4</v>
      </c>
      <c r="D17" s="4" t="s">
        <v>34</v>
      </c>
      <c r="E17" s="3">
        <v>2</v>
      </c>
      <c r="G17" t="str">
        <f t="shared" si="2"/>
        <v>SQL &lt;&lt; "  ('Кизил', 4),";</v>
      </c>
      <c r="J17" t="str">
        <f t="shared" si="0"/>
        <v>SQL &lt;&lt; "  ('Коготь грифона', 2),";</v>
      </c>
      <c r="N17" t="str">
        <f t="shared" si="3"/>
        <v>Кизил - 4 галлеонов</v>
      </c>
      <c r="Q17" t="str">
        <f t="shared" si="1"/>
        <v>Коготь грифона - 2 галлеонов</v>
      </c>
      <c r="V17" t="str">
        <f t="shared" si="4"/>
        <v>shaft-&gt;Add(KeyValuePair&lt;String^, int&gt;(L"Кизил", 4));</v>
      </c>
      <c r="AA17" t="str">
        <f t="shared" si="5"/>
        <v>core-&gt;Add(KeyValuePair&lt;String^, int&gt;(L"Коготь грифона", 2));</v>
      </c>
    </row>
    <row r="18" spans="1:27" x14ac:dyDescent="0.2">
      <c r="A18" s="2" t="s">
        <v>35</v>
      </c>
      <c r="B18" s="3">
        <v>5</v>
      </c>
      <c r="D18" s="4" t="s">
        <v>36</v>
      </c>
      <c r="E18" s="3">
        <v>3</v>
      </c>
      <c r="G18" t="str">
        <f t="shared" si="2"/>
        <v>SQL &lt;&lt; "  ('Кипарис', 5),";</v>
      </c>
      <c r="J18" t="str">
        <f t="shared" ref="J18:J24" si="6">CONCATENATE("SQL &lt;&lt; """, "  ('",D18,"', ",E18,"),"";")</f>
        <v>SQL &lt;&lt; "  ('Чешуя саламандры', 3),";</v>
      </c>
      <c r="N18" t="str">
        <f t="shared" si="3"/>
        <v>Кипарис - 5 галлеонов</v>
      </c>
      <c r="Q18" t="str">
        <f t="shared" ref="Q18:Q24" si="7">CONCATENATE(D18, " - ", E18, " галлеонов")</f>
        <v>Чешуя саламандры - 3 галлеонов</v>
      </c>
      <c r="V18" t="str">
        <f t="shared" si="4"/>
        <v>shaft-&gt;Add(KeyValuePair&lt;String^, int&gt;(L"Кипарис", 5));</v>
      </c>
      <c r="AA18" t="str">
        <f t="shared" si="5"/>
        <v>core-&gt;Add(KeyValuePair&lt;String^, int&gt;(L"Чешуя саламандры", 3));</v>
      </c>
    </row>
    <row r="19" spans="1:27" x14ac:dyDescent="0.2">
      <c r="A19" s="2" t="s">
        <v>37</v>
      </c>
      <c r="B19" s="3">
        <v>3</v>
      </c>
      <c r="D19" s="4" t="s">
        <v>38</v>
      </c>
      <c r="E19" s="3">
        <v>4</v>
      </c>
      <c r="G19" t="str">
        <f t="shared" si="2"/>
        <v>SQL &lt;&lt; "  ('Клён', 3),";</v>
      </c>
      <c r="J19" t="str">
        <f t="shared" si="6"/>
        <v>SQL &lt;&lt; "  ('Перо орла', 4),";</v>
      </c>
      <c r="N19" t="str">
        <f t="shared" si="3"/>
        <v>Клён - 3 галлеонов</v>
      </c>
      <c r="Q19" t="str">
        <f t="shared" si="7"/>
        <v>Перо орла - 4 галлеонов</v>
      </c>
      <c r="V19" t="str">
        <f t="shared" si="4"/>
        <v>shaft-&gt;Add(KeyValuePair&lt;String^, int&gt;(L"Клён", 3));</v>
      </c>
      <c r="AA19" t="str">
        <f t="shared" si="5"/>
        <v>core-&gt;Add(KeyValuePair&lt;String^, int&gt;(L"Перо орла", 4));</v>
      </c>
    </row>
    <row r="20" spans="1:27" x14ac:dyDescent="0.2">
      <c r="A20" s="2" t="s">
        <v>39</v>
      </c>
      <c r="B20" s="3">
        <v>4</v>
      </c>
      <c r="D20" s="4" t="s">
        <v>40</v>
      </c>
      <c r="E20" s="3">
        <v>2</v>
      </c>
      <c r="G20" t="str">
        <f t="shared" si="2"/>
        <v>SQL &lt;&lt; "  ('Красный дуб', 4),";</v>
      </c>
      <c r="J20" t="str">
        <f t="shared" si="6"/>
        <v>SQL &lt;&lt; "  ('Перо ворона', 2),";</v>
      </c>
      <c r="N20" t="str">
        <f t="shared" si="3"/>
        <v>Красный дуб - 4 галлеонов</v>
      </c>
      <c r="Q20" t="str">
        <f t="shared" si="7"/>
        <v>Перо ворона - 2 галлеонов</v>
      </c>
      <c r="V20" t="str">
        <f t="shared" si="4"/>
        <v>shaft-&gt;Add(KeyValuePair&lt;String^, int&gt;(L"Красный дуб", 4));</v>
      </c>
      <c r="AA20" t="str">
        <f t="shared" si="5"/>
        <v>core-&gt;Add(KeyValuePair&lt;String^, int&gt;(L"Перо ворона", 2));</v>
      </c>
    </row>
    <row r="21" spans="1:27" x14ac:dyDescent="0.2">
      <c r="A21" s="2" t="s">
        <v>41</v>
      </c>
      <c r="B21" s="3">
        <v>5</v>
      </c>
      <c r="D21" s="4" t="s">
        <v>42</v>
      </c>
      <c r="E21" s="3">
        <v>3</v>
      </c>
      <c r="G21" t="str">
        <f t="shared" si="2"/>
        <v>SQL &lt;&lt; "  ('Лавровое дерево', 5),";</v>
      </c>
      <c r="J21" t="str">
        <f t="shared" si="6"/>
        <v>SQL &lt;&lt; "  ('Совиное перо', 3),";</v>
      </c>
      <c r="N21" t="str">
        <f t="shared" si="3"/>
        <v>Лавровое дерево - 5 галлеонов</v>
      </c>
      <c r="Q21" t="str">
        <f t="shared" si="7"/>
        <v>Совиное перо - 3 галлеонов</v>
      </c>
      <c r="V21" t="str">
        <f t="shared" si="4"/>
        <v>shaft-&gt;Add(KeyValuePair&lt;String^, int&gt;(L"Лавровое дерево", 5));</v>
      </c>
      <c r="AA21" t="str">
        <f t="shared" si="5"/>
        <v>core-&gt;Add(KeyValuePair&lt;String^, int&gt;(L"Совиное перо", 3));</v>
      </c>
    </row>
    <row r="22" spans="1:27" x14ac:dyDescent="0.2">
      <c r="A22" s="2" t="s">
        <v>43</v>
      </c>
      <c r="B22" s="3">
        <v>7</v>
      </c>
      <c r="D22" s="4" t="s">
        <v>44</v>
      </c>
      <c r="E22" s="3">
        <v>2</v>
      </c>
      <c r="G22" t="str">
        <f t="shared" si="2"/>
        <v>SQL &lt;&lt; "  ('Липа', 7),";</v>
      </c>
      <c r="J22" t="str">
        <f t="shared" si="6"/>
        <v>SQL &lt;&lt; "  ('Соколиное перо', 2),";</v>
      </c>
      <c r="N22" t="str">
        <f t="shared" si="3"/>
        <v>Липа - 7 галлеонов</v>
      </c>
      <c r="Q22" t="str">
        <f t="shared" si="7"/>
        <v>Соколиное перо - 2 галлеонов</v>
      </c>
      <c r="V22" t="str">
        <f t="shared" si="4"/>
        <v>shaft-&gt;Add(KeyValuePair&lt;String^, int&gt;(L"Липа", 7));</v>
      </c>
      <c r="AA22" t="str">
        <f t="shared" si="5"/>
        <v>core-&gt;Add(KeyValuePair&lt;String^, int&gt;(L"Соколиное перо", 2));</v>
      </c>
    </row>
    <row r="23" spans="1:27" x14ac:dyDescent="0.2">
      <c r="A23" s="2" t="s">
        <v>45</v>
      </c>
      <c r="B23" s="3">
        <v>4</v>
      </c>
      <c r="D23" s="4" t="s">
        <v>46</v>
      </c>
      <c r="E23" s="3">
        <v>3</v>
      </c>
      <c r="G23" t="str">
        <f t="shared" si="2"/>
        <v>SQL &lt;&lt; "  ('Лиственница', 4),";</v>
      </c>
      <c r="J23" t="str">
        <f t="shared" si="6"/>
        <v>SQL &lt;&lt; "  ('Петушиное перо', 3),";</v>
      </c>
      <c r="N23" t="str">
        <f t="shared" si="3"/>
        <v>Лиственница - 4 галлеонов</v>
      </c>
      <c r="Q23" t="str">
        <f t="shared" si="7"/>
        <v>Петушиное перо - 3 галлеонов</v>
      </c>
      <c r="V23" t="str">
        <f t="shared" si="4"/>
        <v>shaft-&gt;Add(KeyValuePair&lt;String^, int&gt;(L"Лиственница", 4));</v>
      </c>
      <c r="AA23" t="str">
        <f t="shared" si="5"/>
        <v>core-&gt;Add(KeyValuePair&lt;String^, int&gt;(L"Петушиное перо", 3));</v>
      </c>
    </row>
    <row r="24" spans="1:27" x14ac:dyDescent="0.2">
      <c r="A24" s="2" t="s">
        <v>47</v>
      </c>
      <c r="B24" s="3">
        <v>3</v>
      </c>
      <c r="D24" s="4" t="s">
        <v>48</v>
      </c>
      <c r="E24" s="3">
        <v>5</v>
      </c>
      <c r="G24" t="str">
        <f t="shared" si="2"/>
        <v>SQL &lt;&lt; "  ('Ольха', 3),";</v>
      </c>
      <c r="J24" t="str">
        <f t="shared" si="6"/>
        <v>SQL &lt;&lt; "  ('Волос кельпи', 5),";</v>
      </c>
      <c r="N24" t="str">
        <f t="shared" si="3"/>
        <v>Ольха - 3 галлеонов</v>
      </c>
      <c r="Q24" t="str">
        <f t="shared" si="7"/>
        <v>Волос кельпи - 5 галлеонов</v>
      </c>
      <c r="V24" t="str">
        <f t="shared" si="4"/>
        <v>shaft-&gt;Add(KeyValuePair&lt;String^, int&gt;(L"Ольха", 3));</v>
      </c>
      <c r="AA24" t="str">
        <f t="shared" si="5"/>
        <v>core-&gt;Add(KeyValuePair&lt;String^, int&gt;(L"Волос кельпи", 5));</v>
      </c>
    </row>
    <row r="25" spans="1:27" x14ac:dyDescent="0.2">
      <c r="A25" s="2" t="s">
        <v>49</v>
      </c>
      <c r="B25" s="3">
        <v>4</v>
      </c>
      <c r="G25" t="str">
        <f t="shared" si="2"/>
        <v>SQL &lt;&lt; "  ('Орешник', 4),";</v>
      </c>
      <c r="N25" t="str">
        <f t="shared" si="3"/>
        <v>Орешник - 4 галлеонов</v>
      </c>
      <c r="V25" t="str">
        <f t="shared" si="4"/>
        <v>shaft-&gt;Add(KeyValuePair&lt;String^, int&gt;(L"Орешник", 4));</v>
      </c>
    </row>
    <row r="26" spans="1:27" x14ac:dyDescent="0.2">
      <c r="A26" s="2" t="s">
        <v>50</v>
      </c>
      <c r="B26" s="3">
        <v>4</v>
      </c>
      <c r="G26" t="str">
        <f t="shared" si="2"/>
        <v>SQL &lt;&lt; "  ('Осина', 4),";</v>
      </c>
      <c r="N26" t="str">
        <f t="shared" si="3"/>
        <v>Осина - 4 галлеонов</v>
      </c>
      <c r="V26" t="str">
        <f t="shared" si="4"/>
        <v>shaft-&gt;Add(KeyValuePair&lt;String^, int&gt;(L"Осина", 4));</v>
      </c>
    </row>
    <row r="27" spans="1:27" x14ac:dyDescent="0.2">
      <c r="A27" s="2" t="s">
        <v>51</v>
      </c>
      <c r="B27" s="3">
        <v>1</v>
      </c>
      <c r="G27" t="str">
        <f t="shared" si="2"/>
        <v>SQL &lt;&lt; "  ('Остролист', 1),";</v>
      </c>
      <c r="N27" t="str">
        <f t="shared" si="3"/>
        <v>Остролист - 1 галлеонов</v>
      </c>
      <c r="V27" t="str">
        <f t="shared" si="4"/>
        <v>shaft-&gt;Add(KeyValuePair&lt;String^, int&gt;(L"Остролист", 1));</v>
      </c>
    </row>
    <row r="28" spans="1:27" x14ac:dyDescent="0.2">
      <c r="A28" s="2" t="s">
        <v>52</v>
      </c>
      <c r="B28" s="3">
        <v>2</v>
      </c>
      <c r="G28" t="str">
        <f t="shared" si="2"/>
        <v>SQL &lt;&lt; "  ('Пихта', 2),";</v>
      </c>
      <c r="N28" t="str">
        <f t="shared" si="3"/>
        <v>Пихта - 2 галлеонов</v>
      </c>
      <c r="V28" t="str">
        <f t="shared" si="4"/>
        <v>shaft-&gt;Add(KeyValuePair&lt;String^, int&gt;(L"Пихта", 2));</v>
      </c>
    </row>
    <row r="29" spans="1:27" x14ac:dyDescent="0.2">
      <c r="A29" s="2" t="s">
        <v>53</v>
      </c>
      <c r="B29" s="3">
        <v>6</v>
      </c>
      <c r="G29" t="str">
        <f t="shared" si="2"/>
        <v>SQL &lt;&lt; "  ('Розовое дерево', 6),";</v>
      </c>
      <c r="N29" t="str">
        <f t="shared" si="3"/>
        <v>Розовое дерево - 6 галлеонов</v>
      </c>
      <c r="V29" t="str">
        <f t="shared" si="4"/>
        <v>shaft-&gt;Add(KeyValuePair&lt;String^, int&gt;(L"Розовое дерево", 6));</v>
      </c>
    </row>
    <row r="30" spans="1:27" x14ac:dyDescent="0.2">
      <c r="A30" s="2" t="s">
        <v>54</v>
      </c>
      <c r="B30" s="3">
        <v>3</v>
      </c>
      <c r="G30" t="str">
        <f t="shared" si="2"/>
        <v>SQL &lt;&lt; "  ('Рябина', 3),";</v>
      </c>
      <c r="N30" t="str">
        <f t="shared" si="3"/>
        <v>Рябина - 3 галлеонов</v>
      </c>
      <c r="V30" t="str">
        <f t="shared" si="4"/>
        <v>shaft-&gt;Add(KeyValuePair&lt;String^, int&gt;(L"Рябина", 3));</v>
      </c>
    </row>
    <row r="31" spans="1:27" x14ac:dyDescent="0.2">
      <c r="A31" s="2" t="s">
        <v>55</v>
      </c>
      <c r="B31" s="3">
        <v>4</v>
      </c>
      <c r="G31" t="str">
        <f t="shared" si="2"/>
        <v>SQL &lt;&lt; "  ('Секвойя', 4),";</v>
      </c>
      <c r="N31" t="str">
        <f t="shared" si="3"/>
        <v>Секвойя - 4 галлеонов</v>
      </c>
      <c r="V31" t="str">
        <f t="shared" si="4"/>
        <v>shaft-&gt;Add(KeyValuePair&lt;String^, int&gt;(L"Секвойя", 4));</v>
      </c>
    </row>
    <row r="32" spans="1:27" x14ac:dyDescent="0.2">
      <c r="A32" s="2" t="s">
        <v>56</v>
      </c>
      <c r="B32" s="3">
        <v>2</v>
      </c>
      <c r="G32" t="str">
        <f t="shared" si="2"/>
        <v>SQL &lt;&lt; "  ('Сосна', 2),";</v>
      </c>
      <c r="N32" t="str">
        <f t="shared" si="3"/>
        <v>Сосна - 2 галлеонов</v>
      </c>
      <c r="V32" t="str">
        <f t="shared" si="4"/>
        <v>shaft-&gt;Add(KeyValuePair&lt;String^, int&gt;(L"Сосна", 2));</v>
      </c>
    </row>
    <row r="33" spans="1:22" x14ac:dyDescent="0.2">
      <c r="A33" s="2" t="s">
        <v>57</v>
      </c>
      <c r="B33" s="3">
        <v>5</v>
      </c>
      <c r="G33" t="str">
        <f t="shared" si="2"/>
        <v>SQL &lt;&lt; "  ('Терновник', 5),";</v>
      </c>
      <c r="N33" t="str">
        <f t="shared" si="3"/>
        <v>Терновник - 5 галлеонов</v>
      </c>
      <c r="V33" t="str">
        <f t="shared" si="4"/>
        <v>shaft-&gt;Add(KeyValuePair&lt;String^, int&gt;(L"Терновник", 5));</v>
      </c>
    </row>
    <row r="34" spans="1:22" x14ac:dyDescent="0.2">
      <c r="A34" s="2" t="s">
        <v>58</v>
      </c>
      <c r="B34" s="3">
        <v>3</v>
      </c>
      <c r="G34" t="str">
        <f t="shared" si="2"/>
        <v>SQL &lt;&lt; "  ('Тис', 3),";</v>
      </c>
      <c r="N34" t="str">
        <f t="shared" si="3"/>
        <v>Тис - 3 галлеонов</v>
      </c>
      <c r="V34" t="str">
        <f t="shared" si="4"/>
        <v>shaft-&gt;Add(KeyValuePair&lt;String^, int&gt;(L"Тис", 3));</v>
      </c>
    </row>
    <row r="35" spans="1:22" x14ac:dyDescent="0.2">
      <c r="A35" s="2" t="s">
        <v>59</v>
      </c>
      <c r="B35" s="3">
        <v>4</v>
      </c>
      <c r="G35" t="str">
        <f t="shared" si="2"/>
        <v>SQL &lt;&lt; "  ('Тополь', 4),";</v>
      </c>
      <c r="N35" t="str">
        <f t="shared" si="3"/>
        <v>Тополь - 4 галлеонов</v>
      </c>
      <c r="V35" t="str">
        <f t="shared" si="4"/>
        <v>shaft-&gt;Add(KeyValuePair&lt;String^, int&gt;(L"Тополь", 4));</v>
      </c>
    </row>
    <row r="36" spans="1:22" x14ac:dyDescent="0.2">
      <c r="A36" s="2" t="s">
        <v>60</v>
      </c>
      <c r="B36" s="3">
        <v>6</v>
      </c>
      <c r="G36" t="str">
        <f t="shared" si="2"/>
        <v>SQL &lt;&lt; "  ('Чёрный орешник', 6),";</v>
      </c>
      <c r="N36" t="str">
        <f t="shared" si="3"/>
        <v>Чёрный орешник - 6 галлеонов</v>
      </c>
      <c r="V36" t="str">
        <f t="shared" si="4"/>
        <v>shaft-&gt;Add(KeyValuePair&lt;String^, int&gt;(L"Чёрный орешник", 6));</v>
      </c>
    </row>
    <row r="37" spans="1:22" x14ac:dyDescent="0.2">
      <c r="A37" s="2" t="s">
        <v>61</v>
      </c>
      <c r="B37" s="3">
        <v>6</v>
      </c>
      <c r="G37" t="str">
        <f t="shared" si="2"/>
        <v>SQL &lt;&lt; "  ('Эбеновое дерево', 6),";</v>
      </c>
      <c r="N37" t="str">
        <f t="shared" si="3"/>
        <v>Эбеновое дерево - 6 галлеонов</v>
      </c>
      <c r="V37" t="str">
        <f t="shared" si="4"/>
        <v>shaft-&gt;Add(KeyValuePair&lt;String^, int&gt;(L"Эбеновое дерево", 6));</v>
      </c>
    </row>
    <row r="38" spans="1:22" x14ac:dyDescent="0.2">
      <c r="A38" s="2" t="s">
        <v>62</v>
      </c>
      <c r="B38" s="3">
        <v>11</v>
      </c>
      <c r="G38" t="str">
        <f t="shared" si="2"/>
        <v>SQL &lt;&lt; "  ('Явор (белый клён)', 11),";</v>
      </c>
      <c r="N38" t="str">
        <f t="shared" si="3"/>
        <v>Явор (белый клён) - 11 галлеонов</v>
      </c>
      <c r="V38" t="str">
        <f t="shared" si="4"/>
        <v>shaft-&gt;Add(KeyValuePair&lt;String^, int&gt;(L"Явор (белый клён)", 11));</v>
      </c>
    </row>
    <row r="39" spans="1:22" x14ac:dyDescent="0.2">
      <c r="A39" s="2" t="s">
        <v>63</v>
      </c>
      <c r="B39" s="3">
        <v>2</v>
      </c>
      <c r="G39" t="str">
        <f t="shared" si="2"/>
        <v>SQL &lt;&lt; "  ('Яблоня', 2),";</v>
      </c>
      <c r="N39" t="str">
        <f t="shared" si="3"/>
        <v>Яблоня - 2 галлеонов</v>
      </c>
      <c r="V39" t="str">
        <f t="shared" si="4"/>
        <v>shaft-&gt;Add(KeyValuePair&lt;String^, int&gt;(L"Яблоня", 2));</v>
      </c>
    </row>
    <row r="40" spans="1:22" x14ac:dyDescent="0.2">
      <c r="A40" s="2" t="s">
        <v>64</v>
      </c>
      <c r="B40" s="3">
        <v>4</v>
      </c>
      <c r="G40" t="str">
        <f t="shared" si="2"/>
        <v>SQL &lt;&lt; "  ('Ясень', 4),";</v>
      </c>
      <c r="N40" t="str">
        <f t="shared" si="3"/>
        <v>Ясень - 4 галлеонов</v>
      </c>
      <c r="V40" t="str">
        <f t="shared" si="4"/>
        <v>shaft-&gt;Add(KeyValuePair&lt;String^, int&gt;(L"Ясень", 4));</v>
      </c>
    </row>
    <row r="41" spans="1:22" x14ac:dyDescent="0.2">
      <c r="A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2023-05-30T20:58:07Z</dcterms:created>
  <dcterms:modified xsi:type="dcterms:W3CDTF">2023-06-01T13:40:56Z</dcterms:modified>
</cp:coreProperties>
</file>