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n Canvas New" sheetId="1" r:id="rId4"/>
    <sheet state="visible" name="Риски" sheetId="2" r:id="rId5"/>
    <sheet state="visible" name="Маркетинг" sheetId="3" r:id="rId6"/>
    <sheet state="visible" name="Unit economics" sheetId="4" r:id="rId7"/>
    <sheet state="visible" name="CJM" sheetId="5" r:id="rId8"/>
    <sheet state="visible" name="Тексты для сайта" sheetId="6" r:id="rId9"/>
    <sheet state="visible" name="Lean Canvas Потреб" sheetId="7" r:id="rId10"/>
    <sheet state="visible" name="Lean Canvas Пользоват" sheetId="8" r:id="rId11"/>
    <sheet state="visible" name="Цели и гипотезы" sheetId="9" r:id="rId12"/>
    <sheet state="visible" name="Osterwalder Business Model " sheetId="10" r:id="rId13"/>
    <sheet state="visible" name="Value Proposition Canvas i" sheetId="11" r:id="rId14"/>
  </sheets>
  <definedNames/>
  <calcPr/>
  <extLst>
    <ext uri="GoogleSheetsCustomDataVersion1">
      <go:sheetsCustomData xmlns:go="http://customooxmlschemas.google.com/" r:id="rId15" roundtripDataSignature="AMtx7miml5vdZqGcBgJHrBPrFs4xH+3whw=="/>
    </ext>
  </extLst>
</workbook>
</file>

<file path=xl/comments1.xml><?xml version="1.0" encoding="utf-8"?>
<comments xmlns:r="http://schemas.openxmlformats.org/officeDocument/2006/relationships" xmlns="http://schemas.openxmlformats.org/spreadsheetml/2006/main">
  <authors>
    <author/>
  </authors>
  <commentList>
    <comment authorId="0" ref="F8">
      <text>
        <t xml:space="preserve">======
ID#AAAAZ4xOTEU
Boon    (2022-06-08 11:18:57)
Топ 3 решений
------
ID#AAAAZ4xOTEY
Boon    (2022-06-08 11:19:47)
В формате фичей продукта</t>
      </text>
    </comment>
  </commentList>
  <extLst>
    <ext uri="GoogleSheetsCustomDataVersion1">
      <go:sheetsCustomData xmlns:go="http://customooxmlschemas.google.com/" r:id="rId1" roundtripDataSignature="AMtx7mjcFIVJQGMTmbS1klIn0tXccEc7LA=="/>
    </ext>
  </extLst>
</comments>
</file>

<file path=xl/comments2.xml><?xml version="1.0" encoding="utf-8"?>
<comments xmlns:r="http://schemas.openxmlformats.org/officeDocument/2006/relationships" xmlns="http://schemas.openxmlformats.org/spreadsheetml/2006/main">
  <authors>
    <author/>
  </authors>
  <commentList>
    <comment authorId="0" ref="R8">
      <text>
        <t xml:space="preserve">======
ID#AAAAaR8EhUw
Thomas Papanikolaou    (2022-06-03 11:03:00)
For whom are we creating value?
Who are our most important customers?
Mass Market
Niche Market
Segmented
Diversified
Multi-sided Platform</t>
      </text>
    </comment>
    <comment authorId="0" ref="J8">
      <text>
        <t xml:space="preserve">======
ID#AAAAaR8EhUs
Thomas Papanikolaou    (2022-06-03 11:03:00)
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text>
    </comment>
    <comment authorId="0" ref="F8">
      <text>
        <t xml:space="preserve">======
ID#AAAAaR8EhUY
Thomas Papanikolaou    (2022-06-03 11:03:00)
What Key Activities do our Value Propositions require?
Our Distribution Channels?
Customer Relationships?
Revenue streams?
CATEGORIES
Production
Problem Solving
Platform/Network</t>
      </text>
    </comment>
    <comment authorId="0" ref="B8">
      <text>
        <t xml:space="preserve">======
ID#AAAAaR8EhUU
Thomas Papanikolaou    (2022-06-03 11:03:00)
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text>
    </comment>
    <comment authorId="0" ref="B48">
      <text>
        <t xml:space="preserve">======
ID#AAAAaR8EhUI
Thomas Papanikolaou    (2022-06-03 11:03:00)
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text>
    </comment>
    <comment authorId="0" ref="N8">
      <text>
        <t xml:space="preserve">======
ID#AAAAaR8EhT4
Thomas Papanikolaou    (2022-06-03 11:03:00)
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text>
    </comment>
    <comment authorId="0" ref="F28">
      <text>
        <t xml:space="preserve">======
ID#AAAAaR8EhT8
Thomas Papanikolaou    (2022-06-03 11:03:00)
What Key Resources do our Value Propositions require?
Our Distribution Channels? Customer Relationships?
Revenue Streams?
TYPES OF RESOURCES
Physical
Intellectual (brand patents, copyrights, data)
Human
Financial</t>
      </text>
    </comment>
    <comment authorId="0" ref="L48">
      <text>
        <t xml:space="preserve">======
ID#AAAAaR8EhTw
Thomas Papanikolaou    (2022-06-03 11:03:00)
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text>
    </comment>
    <comment authorId="0" ref="N28">
      <text>
        <t xml:space="preserve">======
ID#AAAAaR8EhTs
Thomas Papanikolaou    (2022-06-03 11:03:00)
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text>
    </comment>
  </commentList>
  <extLst>
    <ext uri="GoogleSheetsCustomDataVersion1">
      <go:sheetsCustomData xmlns:go="http://customooxmlschemas.google.com/" r:id="rId1" roundtripDataSignature="AMtx7mjCOaaywgQA9n1N91yTeWiCLZne/A=="/>
    </ext>
  </extLst>
</comments>
</file>

<file path=xl/comments3.xml><?xml version="1.0" encoding="utf-8"?>
<comments xmlns:r="http://schemas.openxmlformats.org/officeDocument/2006/relationships" xmlns="http://schemas.openxmlformats.org/spreadsheetml/2006/main">
  <authors>
    <author/>
  </authors>
  <commentList>
    <comment authorId="0" ref="N52">
      <text>
        <t xml:space="preserve">======
ID#AAAAaR8EhUc
Thomas Papanikolaou    (2022-06-03 11:03:00)
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text>
    </comment>
  </commentList>
  <extLst>
    <ext uri="GoogleSheetsCustomDataVersion1">
      <go:sheetsCustomData xmlns:go="http://customooxmlschemas.google.com/" r:id="rId1" roundtripDataSignature="AMtx7mhIPsFnQpxe2ISzhby3YH4QvOCvJg=="/>
    </ext>
  </extLst>
</comments>
</file>

<file path=xl/sharedStrings.xml><?xml version="1.0" encoding="utf-8"?>
<sst xmlns="http://schemas.openxmlformats.org/spreadsheetml/2006/main" count="492" uniqueCount="369">
  <si>
    <t>@</t>
  </si>
  <si>
    <t>The Lean Canvas</t>
  </si>
  <si>
    <t>Designed for:</t>
  </si>
  <si>
    <t>Designed by:</t>
  </si>
  <si>
    <t>Date:</t>
  </si>
  <si>
    <t>Version:</t>
  </si>
  <si>
    <t>Documentation:</t>
  </si>
  <si>
    <t>Буткемп 30</t>
  </si>
  <si>
    <t>Стасяша</t>
  </si>
  <si>
    <t>2.0</t>
  </si>
  <si>
    <t>Read Instructions</t>
  </si>
  <si>
    <t>Watch YouTube video</t>
  </si>
  <si>
    <t>Проблема</t>
  </si>
  <si>
    <t>Решение</t>
  </si>
  <si>
    <t>Уникальное торговое предложение</t>
  </si>
  <si>
    <t>Нечестные преимущества</t>
  </si>
  <si>
    <t>Сегменты потребителей</t>
  </si>
  <si>
    <t xml:space="preserve">- Не хватает практики в реальных запусках продуктов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
-  Проблема трудоустройства выпускников - на рынке много вакансий мидлов и синьоров, мало джунов. </t>
  </si>
  <si>
    <t>- Короткий курс по Product development
- Упор на применение теории в коллективной практике
- Коллективное погружение в процесс создания продукта
- Коллективное управление продуктом
-  Буткемп ускоряет переход, посредством разработки совместной работы</t>
  </si>
  <si>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коллективно запустить продукт совместно с ментором, добавив себе в портфолио или начав им управлять в дальнейшем
в отличии от "теоретических" онлайн-курсов и уроков. </t>
  </si>
  <si>
    <t>Большая база текущих студентов ГБ, которых можно привлечь как ранних пользователей</t>
  </si>
  <si>
    <r>
      <rPr>
        <rFont val="Arial"/>
        <b/>
        <color theme="1"/>
        <sz val="17.0"/>
      </rPr>
      <t xml:space="preserve">Потребители:
</t>
    </r>
    <r>
      <rPr>
        <rFont val="Arial"/>
        <b val="0"/>
        <color theme="1"/>
        <sz val="17.0"/>
      </rPr>
      <t>- студенты факультетов ГБ
- молодые продакты
- внешние слушатели/студенты</t>
    </r>
  </si>
  <si>
    <t>Альтернативные решения</t>
  </si>
  <si>
    <t>Ключевые метрики</t>
  </si>
  <si>
    <t>Описание в одну строку</t>
  </si>
  <si>
    <t>Каналы привлечения</t>
  </si>
  <si>
    <t>Ранние последователи</t>
  </si>
  <si>
    <t>- Симулятор управления продуктом на основе данных от GoPractice
- Акселератор продуктовых IT-команд Skillbox
- Digital Dolina
- Become a Product Manager – Learn the Skills and Get the Job on Udemy
- Youtube/Medium
- Акселератор стартапов
- стажировок в компаниях</t>
  </si>
  <si>
    <t>- C1 (конверсия из приглашения студента в участие)
- C2/C3 (конверсия в "дохождение" до второго/третьего урока
- online/offline просмотры
- LT
- Просмотры/комментарии
- Процент активной/вовлеченной аудитории</t>
  </si>
  <si>
    <t>Буткемп - это короткий практический марафон по коллективному запуску продуктов</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</si>
  <si>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
- Реклама в чатах студентов-продактов
- Развитие "коммьюнити-каналов"</t>
  </si>
  <si>
    <t>- текущие студенты факультетов GB</t>
  </si>
  <si>
    <t>Потоки расходов</t>
  </si>
  <si>
    <t>Потоки доходов</t>
  </si>
  <si>
    <t>- оплата преподавателю/практику
- ФОТ команды методистов
- затраты платформы
- затраты на привлечение</t>
  </si>
  <si>
    <t>- базовая стоимость за участике в буткемпе
- дополнительная стоимость за "предложение" своего продукта
- процент от дохода запущенных продуктов</t>
  </si>
  <si>
    <t>Lean Canvas is adapted from The Business Model Canvas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</si>
  <si>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</si>
  <si>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</si>
  <si>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</si>
  <si>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 п/п</t>
  </si>
  <si>
    <t>Риск</t>
  </si>
  <si>
    <t>Категория</t>
  </si>
  <si>
    <t>Значимость</t>
  </si>
  <si>
    <t>Не будет вовлечения студентов в процесс создания продукта</t>
  </si>
  <si>
    <t>Продуктовый риск, проблема пользователя</t>
  </si>
  <si>
    <t>Не возможно сформировать кейс в портфолио из запускаемого продукта</t>
  </si>
  <si>
    <t>Не возможно создать адекватную модель вознаграждения ко-креаторов продукта</t>
  </si>
  <si>
    <t>Не возможно рассказать достаточно материала в рамках короткого курса</t>
  </si>
  <si>
    <t>Не возможно адекватно запустить выбранный продукт за короткий срок</t>
  </si>
  <si>
    <t>Слушателям не интересен продукт который рассматривается на практике</t>
  </si>
  <si>
    <t>Низкие онлайн просмотры относительно просмотров в записи</t>
  </si>
  <si>
    <t>Низкая конверсия студентов в участников буткемпа</t>
  </si>
  <si>
    <t>Каналы</t>
  </si>
  <si>
    <t>Выбранная модель доходов не окупает затраты на буткемп</t>
  </si>
  <si>
    <t>Рыночный риск</t>
  </si>
  <si>
    <t>Риск "большая нагрузка на слушателя" (каждый день, марафон) и как следствие выгорание, падение LT</t>
  </si>
  <si>
    <t>Невозможность масштабировать продукт при условиях выгорание преподавателя</t>
  </si>
  <si>
    <t>Разработка УТП</t>
  </si>
  <si>
    <t>Анализ контекста</t>
  </si>
  <si>
    <t>Определение ниши рынка</t>
  </si>
  <si>
    <t>Портрет аудитории</t>
  </si>
  <si>
    <t>KPI</t>
  </si>
  <si>
    <r>
      <rPr>
        <rFont val="Calibri, Arial"/>
        <color theme="1"/>
        <sz val="18.0"/>
      </rPr>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в соответвии с методологиями продуктовой разработки, коллективно запустить продукт совместно с опытным наставником, </t>
    </r>
    <r>
      <rPr>
        <rFont val="Calibri, Arial"/>
        <color rgb="FFA4C2F4"/>
        <sz val="18.0"/>
      </rPr>
      <t>добавив себе в портфолио или начав им управлять в дальнейшем,</t>
    </r>
    <r>
      <rPr>
        <rFont val="Calibri, Arial"/>
        <color theme="1"/>
        <sz val="18.0"/>
      </rPr>
      <t xml:space="preserve"> в отличии от "теоретических" онлайн-курсов и уроков.                        
                        </t>
    </r>
  </si>
  <si>
    <r>
      <rPr>
        <rFont val="Calibri, Arial"/>
        <b/>
        <color theme="1"/>
        <sz val="18.0"/>
      </rPr>
      <t>- Не хватает практики в реальных запусках продуктов</t>
    </r>
    <r>
      <rPr>
        <rFont val="Calibri, Arial"/>
        <color theme="1"/>
        <sz val="18.0"/>
      </rPr>
      <t xml:space="preserve">
- Не всегда понятно как будет выстроено взаимодействии в работе реальной компании и реальных проектов, не понятно что происходит в других областях работы/отделах и как с ними коммуницировать
</t>
    </r>
    <r>
      <rPr>
        <rFont val="Calibri, Arial"/>
        <color rgb="FFA4C2F4"/>
        <sz val="18.0"/>
      </rPr>
      <t>- Мне не ясно из чего строится профессия продакта/проджекта и нет уверенности что мне это подойдет</t>
    </r>
    <r>
      <rPr>
        <rFont val="Calibri, Arial"/>
        <color theme="1"/>
        <sz val="18.0"/>
      </rPr>
      <t xml:space="preserve">
</t>
    </r>
    <r>
      <rPr>
        <rFont val="Calibri, Arial"/>
        <color rgb="FFA4C2F4"/>
        <sz val="18.0"/>
      </rPr>
      <t>-  Проблема трудоустройства выпускников - на рынке много вакансий мидлов и синьоров, мало дж</t>
    </r>
    <r>
      <rPr>
        <rFont val="Calibri, Arial"/>
        <color rgb="FF9FC5E8"/>
        <sz val="18.0"/>
      </rPr>
      <t xml:space="preserve">унов. </t>
    </r>
  </si>
  <si>
    <r>
      <rPr>
        <rFont val="Calibri, Arial"/>
        <color theme="1"/>
        <sz val="18.0"/>
      </rPr>
      <t xml:space="preserve">- Симулятор управления продуктом на основе данных от GoPractice
- Акселератор продуктовых IT-команд Skillbox
- Digital Dolina
</t>
    </r>
    <r>
      <rPr>
        <rFont val="Calibri, Arial"/>
        <color rgb="FFA4C2F4"/>
        <sz val="18.0"/>
      </rPr>
      <t>- Become a Product Manager – Learn the Skills and Get the Job on Udemy</t>
    </r>
    <r>
      <rPr>
        <rFont val="Calibri, Arial"/>
        <color theme="1"/>
        <sz val="18.0"/>
      </rPr>
      <t xml:space="preserve">
</t>
    </r>
    <r>
      <rPr>
        <rFont val="Calibri, Arial"/>
        <color rgb="FF9FC5E8"/>
        <sz val="18.0"/>
      </rPr>
      <t>- Youtube/Medium</t>
    </r>
    <r>
      <rPr>
        <rFont val="Calibri, Arial"/>
        <color theme="1"/>
        <sz val="18.0"/>
      </rPr>
      <t xml:space="preserve">
</t>
    </r>
    <r>
      <rPr>
        <rFont val="Calibri, Arial"/>
        <color rgb="FF9FC5E8"/>
        <sz val="18.0"/>
      </rPr>
      <t>- Инкубаторы стартапов</t>
    </r>
    <r>
      <rPr>
        <rFont val="Calibri, Arial"/>
        <color theme="1"/>
        <sz val="18.0"/>
      </rPr>
      <t xml:space="preserve">
- стажировок в компаниях
Потребители:
- студенты факультетов ГБ
- молодые продакты в РФ
- внешние слушатели/студенты</t>
    </r>
  </si>
  <si>
    <r>
      <rPr>
        <rFont val="Calibri, Arial"/>
        <color theme="1"/>
        <sz val="18.0"/>
      </rPr>
      <t xml:space="preserve">- Не работают в IT, но собираются устроиться
- Обучаются на проф курсах
- Активно принимают участие в практических задачах
- Изучают кейсы и чужой опыт в продуктах
- Предпочитают учиться с наставником
- Тратят более 50 тыс. в год на обучение
- Учатся практически ежедневно
</t>
    </r>
    <r>
      <rPr>
        <rFont val="Calibri, Arial"/>
        <b/>
        <color theme="1"/>
        <sz val="18.0"/>
      </rPr>
      <t xml:space="preserve">- Сильная нехватка практики в обучении
</t>
    </r>
    <r>
      <rPr>
        <rFont val="Calibri, Arial"/>
        <color theme="1"/>
        <sz val="18.0"/>
      </rPr>
      <t>- Готовы принимать участие в запуске проудктов</t>
    </r>
  </si>
  <si>
    <t>Собрать не менее 25 заявок на следующий буткем</t>
  </si>
  <si>
    <t>Воронка</t>
  </si>
  <si>
    <t>Каналы коммуникации</t>
  </si>
  <si>
    <t>Метрики</t>
  </si>
  <si>
    <t>Уровень/Значение</t>
  </si>
  <si>
    <t>Привлечение (Acquisition)</t>
  </si>
  <si>
    <r>
      <rPr>
        <rFont val="Calibri, Arial"/>
        <b/>
        <color theme="1"/>
        <sz val="18.0"/>
      </rPr>
      <t>- Рассылка по текущей базе студнетов ГБ</t>
    </r>
    <r>
      <rPr>
        <rFont val="Calibri, Arial"/>
        <b/>
        <color theme="1"/>
        <sz val="18.0"/>
      </rPr>
      <t xml:space="preserve">
- Обзвон/связь со студентами и приглашение на лекцию
</t>
    </r>
    <r>
      <rPr>
        <rFont val="Calibri, Arial"/>
        <b/>
        <color theme="1"/>
        <sz val="18.0"/>
      </rPr>
      <t xml:space="preserve">- Запустить страницу и </t>
    </r>
    <r>
      <rPr>
        <rFont val="Calibri, Arial"/>
        <b/>
        <color rgb="FF93C47D"/>
        <sz val="18.0"/>
      </rPr>
      <t>привлечь трафик из студентов</t>
    </r>
    <r>
      <rPr>
        <rFont val="Calibri, Arial"/>
        <b/>
        <color theme="1"/>
        <sz val="18.0"/>
      </rPr>
      <t xml:space="preserve">
- Реклама в чатах студентов-продактов
</t>
    </r>
    <r>
      <rPr>
        <rFont val="Calibri, Arial"/>
        <b/>
        <color theme="1"/>
        <sz val="18.0"/>
      </rPr>
      <t>- Развитие "коммьюнити-кана</t>
    </r>
    <r>
      <rPr>
        <rFont val="Calibri, Arial"/>
        <b/>
        <color theme="1"/>
        <sz val="18.0"/>
      </rPr>
      <t xml:space="preserve">лов"                        
                        </t>
    </r>
  </si>
  <si>
    <r>
      <rPr>
        <rFont val="Calibri, Arial"/>
        <color theme="1"/>
        <sz val="18.0"/>
      </rPr>
      <t xml:space="preserve">CTR/CTC - стоимость перехода
</t>
    </r>
    <r>
      <rPr>
        <rFont val="Calibri, Arial"/>
        <b/>
        <color theme="1"/>
        <sz val="18.0"/>
      </rPr>
      <t xml:space="preserve">CPU - cost per User - стоимость слушателя бесплатной лекции </t>
    </r>
  </si>
  <si>
    <t>Активация (Activation)</t>
  </si>
  <si>
    <r>
      <rPr>
        <rFont val="Calibri, Arial"/>
        <color theme="1"/>
        <sz val="18.0"/>
      </rPr>
      <t xml:space="preserve">- </t>
    </r>
    <r>
      <rPr>
        <rFont val="Calibri, Arial"/>
        <b/>
        <color theme="1"/>
        <sz val="18.0"/>
      </rPr>
      <t>интерактив</t>
    </r>
    <r>
      <rPr>
        <rFont val="Calibri, Arial"/>
        <color theme="1"/>
        <sz val="18.0"/>
      </rPr>
      <t xml:space="preserve">-вебинар с большой практической частью по постановке задач на буткем по итогом которой будет </t>
    </r>
    <r>
      <rPr>
        <rFont val="Calibri, Arial"/>
        <b/>
        <color theme="1"/>
        <sz val="18.0"/>
      </rPr>
      <t>выбран продукт</t>
    </r>
    <r>
      <rPr>
        <rFont val="Calibri, Arial"/>
        <color theme="1"/>
        <sz val="18.0"/>
      </rPr>
      <t xml:space="preserve"> </t>
    </r>
    <r>
      <rPr>
        <rFont val="Calibri, Arial"/>
        <color rgb="FF6D9EEB"/>
        <sz val="18.0"/>
      </rPr>
      <t xml:space="preserve">или будет распределение по командам
</t>
    </r>
    <r>
      <rPr>
        <rFont val="Calibri, Arial"/>
        <color theme="1"/>
        <sz val="18.0"/>
      </rPr>
      <t>- разбор кейсов прошлых буткемпов</t>
    </r>
  </si>
  <si>
    <r>
      <rPr>
        <rFont val="Calibri, Arial"/>
        <b/>
        <color rgb="FF0000FF"/>
        <sz val="18.0"/>
      </rPr>
      <t>ER (Engagement Rate) - активность взаимодействия</t>
    </r>
    <r>
      <rPr>
        <rFont val="Calibri, Arial"/>
        <b/>
        <color rgb="FF0000FF"/>
        <sz val="18.0"/>
      </rPr>
      <t xml:space="preserve">
CR – Conversion rate - конверсия в подписку</t>
    </r>
  </si>
  <si>
    <t>Удержание (Retention)</t>
  </si>
  <si>
    <t>- доступ к материалам при прохождении курса до конца
- начисление балов с подведением итогов в конце года
- реальная работа в дальнейшем по кейсу разработанному в рамках буткемпа</t>
  </si>
  <si>
    <r>
      <rPr>
        <rFont val="Calibri, Arial"/>
        <b/>
        <color theme="1"/>
        <sz val="18.0"/>
      </rPr>
      <t>LT</t>
    </r>
    <r>
      <rPr>
        <rFont val="Calibri, Arial"/>
        <b/>
        <color theme="1"/>
        <sz val="18.0"/>
      </rPr>
      <t>, Retention</t>
    </r>
  </si>
  <si>
    <t>Рекомендация (Refferal)</t>
  </si>
  <si>
    <t>- предложение/формирование кейса для портфолио слушателя</t>
  </si>
  <si>
    <t>Sticky Factor - в формате продления подписки</t>
  </si>
  <si>
    <t>Доход (Revenue)</t>
  </si>
  <si>
    <r>
      <rPr>
        <rFont val="Calibri, Arial"/>
        <color theme="1"/>
        <sz val="18.0"/>
      </rPr>
      <t xml:space="preserve">- голосование премиум-подпиской за промотирование личного проекта в работу
</t>
    </r>
    <r>
      <rPr>
        <rFont val="Calibri, Arial"/>
        <color rgb="FF6AA84F"/>
        <sz val="18.0"/>
      </rPr>
      <t xml:space="preserve">- </t>
    </r>
    <r>
      <rPr>
        <rFont val="Calibri, Arial"/>
        <color theme="1"/>
        <sz val="18.0"/>
      </rPr>
      <t>предлагаем оплату на/после первых интерактив-вебинаров с выбором продукта</t>
    </r>
  </si>
  <si>
    <t>AOV</t>
  </si>
  <si>
    <t>Конкурентный анализ</t>
  </si>
  <si>
    <t>Ценообразование</t>
  </si>
  <si>
    <t>Недостатки</t>
  </si>
  <si>
    <t>Преимущества</t>
  </si>
  <si>
    <t>Прямые конкуренты</t>
  </si>
  <si>
    <t>Русская Школа Управления</t>
  </si>
  <si>
    <t>38 850</t>
  </si>
  <si>
    <r>
      <rPr>
        <rFont val="Calibri, Arial"/>
        <color theme="1"/>
        <sz val="18.0"/>
      </rPr>
      <t xml:space="preserve">- Дорого
</t>
    </r>
    <r>
      <rPr>
        <rFont val="Calibri, Arial"/>
        <color rgb="FFE06666"/>
        <sz val="18.0"/>
      </rPr>
      <t>- Неудобная платформа</t>
    </r>
  </si>
  <si>
    <t>Go Practice Simulator</t>
  </si>
  <si>
    <t>45 900</t>
  </si>
  <si>
    <t>Не всем подходит такой формат обучения</t>
  </si>
  <si>
    <t>- Глубоко продуманные курсы
- Новый удобный формат обучения</t>
  </si>
  <si>
    <t>SkillFactory</t>
  </si>
  <si>
    <t>140 448</t>
  </si>
  <si>
    <t>Есть жалобы на плохую подачу материалов</t>
  </si>
  <si>
    <r>
      <rPr>
        <rFont val="Calibri, Arial"/>
        <color theme="1"/>
        <sz val="18.0"/>
      </rPr>
      <t xml:space="preserve">- В курсах есть удобные тренажеры и симуляторы
- У них сильные курсы по аналитике
</t>
    </r>
    <r>
      <rPr>
        <rFont val="Calibri, Arial"/>
        <b/>
        <color theme="1"/>
        <sz val="18.0"/>
      </rPr>
      <t>- Делают упор на практику</t>
    </r>
  </si>
  <si>
    <t>Лидеры рынка</t>
  </si>
  <si>
    <t>Skillbox</t>
  </si>
  <si>
    <t>34 800 - 104 192</t>
  </si>
  <si>
    <r>
      <rPr>
        <rFont val="Calibri, Arial"/>
        <b/>
        <color rgb="FFB7B7B7"/>
        <sz val="18.0"/>
      </rPr>
      <t xml:space="preserve">Все курсы выдаются в записи. </t>
    </r>
    <r>
      <rPr>
        <rFont val="Calibri, Arial"/>
        <b/>
        <color rgb="FFB7B7B7"/>
        <sz val="18.0"/>
      </rPr>
      <t>Но есть наставник, который проверяет дз и помогает</t>
    </r>
  </si>
  <si>
    <r>
      <rPr>
        <rFont val="Calibri, Arial"/>
        <color rgb="FFB7B7B7"/>
        <sz val="18.0"/>
      </rPr>
      <t xml:space="preserve">- Самая популярная на данный момент школа
- Нанимают лучших преподавателей в своих нишах
</t>
    </r>
    <r>
      <rPr>
        <rFont val="Calibri, Arial"/>
        <b/>
        <color rgb="FFB7B7B7"/>
        <sz val="18.0"/>
      </rPr>
      <t>- Доступ к курсу сохраняется навсегда</t>
    </r>
    <r>
      <rPr>
        <rFont val="Calibri, Arial"/>
        <color rgb="FFB7B7B7"/>
        <sz val="18.0"/>
      </rPr>
      <t xml:space="preserve">
- Курсы разных ценовых категорий</t>
    </r>
  </si>
  <si>
    <t>ProductStar</t>
  </si>
  <si>
    <t>34 900 - 105 504</t>
  </si>
  <si>
    <t>Бывают жалобы на низкое качество материалов</t>
  </si>
  <si>
    <r>
      <rPr>
        <rFont val="Calibri, Arial"/>
        <b/>
        <color theme="1"/>
        <sz val="18.0"/>
      </rPr>
      <t>- Доступ к курсам сохраняется навсегда</t>
    </r>
    <r>
      <rPr>
        <rFont val="Calibri, Arial"/>
        <b/>
        <color theme="1"/>
        <sz val="18.0"/>
      </rPr>
      <t xml:space="preserve">
- Качественная обратная связь</t>
    </r>
  </si>
  <si>
    <t>Нетология</t>
  </si>
  <si>
    <t>89 700</t>
  </si>
  <si>
    <t>Бывает жалуются на слишком большую интенсивность учебы</t>
  </si>
  <si>
    <r>
      <rPr>
        <rFont val="Calibri, Arial"/>
        <color theme="1"/>
        <sz val="18.0"/>
      </rPr>
      <t xml:space="preserve">- Много лет на рынке с хорошей репутацией
- Широкий выбор курсов: IT, маркетингу, аналитика, дизайн и управление
- Есть курсы как для ребят с нуля, так и для специалистов повышающих свой уровень
</t>
    </r>
    <r>
      <rPr>
        <rFont val="Calibri, Arial"/>
        <b/>
        <color theme="1"/>
        <sz val="18.0"/>
      </rPr>
      <t>- Проводят бесплатные вебинары</t>
    </r>
  </si>
  <si>
    <t>Косвенные конкуренты</t>
  </si>
  <si>
    <t>Блог "Школа менеджеров Яндекса"</t>
  </si>
  <si>
    <t>-</t>
  </si>
  <si>
    <t>Всё в записи и нет никакого интерактива, кроме комментариев</t>
  </si>
  <si>
    <t>Свой стиль и график обучения</t>
  </si>
  <si>
    <t>Youtube/Medium</t>
  </si>
  <si>
    <t>Акселератор стартапов</t>
  </si>
  <si>
    <t>доля в компании</t>
  </si>
  <si>
    <t>Нужен свой продукт, и необходимо проходить отбор, необходимо отдавать долю компании</t>
  </si>
  <si>
    <t>Более нацеленное на конкретный запуск компании и стартапа</t>
  </si>
  <si>
    <t>Стажировки в компаниях/Intern</t>
  </si>
  <si>
    <t>Отбор, не нулевой уровень знаний, не обучение а работа</t>
  </si>
  <si>
    <t>Хороший кейс в портфолио и боевой опыт</t>
  </si>
  <si>
    <t>Marketing budget</t>
  </si>
  <si>
    <t>CTR</t>
  </si>
  <si>
    <t>CPA</t>
  </si>
  <si>
    <t>Leads</t>
  </si>
  <si>
    <t>Lead/User conversion</t>
  </si>
  <si>
    <t>Users</t>
  </si>
  <si>
    <t>CPU</t>
  </si>
  <si>
    <t>ER</t>
  </si>
  <si>
    <t>C1</t>
  </si>
  <si>
    <t>Buyers</t>
  </si>
  <si>
    <t>CAC</t>
  </si>
  <si>
    <t>LT</t>
  </si>
  <si>
    <t># cohort orders</t>
  </si>
  <si>
    <t>reactivation cost</t>
  </si>
  <si>
    <t>Cohort revenue</t>
  </si>
  <si>
    <t>COGS</t>
  </si>
  <si>
    <t>Acquiring</t>
  </si>
  <si>
    <t>Overheads</t>
  </si>
  <si>
    <t>Ops costs</t>
  </si>
  <si>
    <t>Contribution margin before marketing per client</t>
  </si>
  <si>
    <t>Contribution margin before marketing per cohort</t>
  </si>
  <si>
    <t>Contribution margin after marketing per client</t>
  </si>
  <si>
    <t>Contribution margin after marketing per cohort</t>
  </si>
  <si>
    <t>Маркетинг</t>
  </si>
  <si>
    <t>Доходы:</t>
  </si>
  <si>
    <t>Операционные издержки</t>
  </si>
  <si>
    <t>Прибыль до маркетинга</t>
  </si>
  <si>
    <t>Прибыль после маркетинга</t>
  </si>
  <si>
    <t>Маркетинговый бюджет на когорту</t>
  </si>
  <si>
    <t>Конверсия</t>
  </si>
  <si>
    <t>Цена за лид</t>
  </si>
  <si>
    <t>Количество лидов</t>
  </si>
  <si>
    <t>Конверсия в слушателя бесплатного блока</t>
  </si>
  <si>
    <t>Слушатели бесплатного блока</t>
  </si>
  <si>
    <t xml:space="preserve">Cтоимость слушателя бесплатной лекции </t>
  </si>
  <si>
    <t>Активность взаимодействия</t>
  </si>
  <si>
    <t>Конверсия в покупателя</t>
  </si>
  <si>
    <t>Покупатели</t>
  </si>
  <si>
    <t>LifeTime</t>
  </si>
  <si>
    <t>Всего заказов на когорту</t>
  </si>
  <si>
    <t>Стоимость реактивации покупателя</t>
  </si>
  <si>
    <t>Средний чек</t>
  </si>
  <si>
    <t>Доход с когорты</t>
  </si>
  <si>
    <t>Оплата преподавателю</t>
  </si>
  <si>
    <t>Экваиринг</t>
  </si>
  <si>
    <t>Доп. расходы в расчете на одного студента</t>
  </si>
  <si>
    <t>Все расходы</t>
  </si>
  <si>
    <t>Валовая прибыль с одного клиента</t>
  </si>
  <si>
    <t>Валовая прибыль с когорты</t>
  </si>
  <si>
    <t>Вели бы сами</t>
  </si>
  <si>
    <t>Внешний преподаватель</t>
  </si>
  <si>
    <t xml:space="preserve">Пользователь
</t>
  </si>
  <si>
    <t>Формирование потребности</t>
  </si>
  <si>
    <t>Стимул к действию</t>
  </si>
  <si>
    <t>Предлагаемое решение</t>
  </si>
  <si>
    <t>Оценка и исследование решения (поиск аналогов)</t>
  </si>
  <si>
    <t>Выбор решения</t>
  </si>
  <si>
    <t>Активация</t>
  </si>
  <si>
    <t>Использование и реализация
(Удержание)</t>
  </si>
  <si>
    <t>"Послевкусие и заход на второй круг" (Рекомендация)</t>
  </si>
  <si>
    <t>Шаги</t>
  </si>
  <si>
    <t>-изучение теоретических роликов
-изучение кейсов
-изучение различных предложений по обучению</t>
  </si>
  <si>
    <t>-чтение описание продукта
-регистрация на бесплатную часть марафона-буткемпа</t>
  </si>
  <si>
    <t>-подписка на комьюнити канал
-изучение теоретических роликов
-изучение кейсов</t>
  </si>
  <si>
    <t>- разбор кейсов прошлых марафонов
- знакомство преподавателя со слушателями
- разбор плана теоритической части
- рассказ о формате работы и взаимодействия
- формирование списка продуктов для голосования участниками</t>
  </si>
  <si>
    <t>- планирование задач на марафон
- постановки цели по продукту и выбор продукта на марафон
- предлагается выбрать варинат подписки как вариант участия в марафоне</t>
  </si>
  <si>
    <t>- начисление баллов "активности" участников
- периодические разговорные АМА сессии для снижения интенсивности 
- сплочение и формирование команды участников</t>
  </si>
  <si>
    <t xml:space="preserve">-подведение итогов марафона и формирование законченного кейса
-статистика активности участников и выдача "бонусов-скидок" на подписку
-предложение участие во втором потоке буткемпа как "более активный" участник
-система баллов активности с "разделением прибыли продукта" самым активным (доступ в ДАО доступен только после активного прохождения двух потоков) </t>
  </si>
  <si>
    <t>Точка соприкосновения</t>
  </si>
  <si>
    <r>
      <rPr>
        <rFont val="arial"/>
        <b/>
        <color theme="1"/>
        <sz val="17.0"/>
      </rPr>
      <t>- Рассылка по текущей базе студнетов ГБ</t>
    </r>
    <r>
      <rPr>
        <rFont val="arial"/>
        <b/>
        <color theme="1"/>
        <sz val="17.0"/>
      </rPr>
      <t xml:space="preserve">
- Обзвон/связь со студентами и приглашение на лекцию
- Запустить страницу и</t>
    </r>
    <r>
      <rPr>
        <rFont val="arial"/>
        <b/>
        <color theme="1"/>
        <sz val="17.0"/>
      </rPr>
      <t xml:space="preserve"> привлечь трафик из студентов
</t>
    </r>
    <r>
      <rPr>
        <rFont val="arial"/>
        <b/>
        <color theme="1"/>
        <sz val="17.0"/>
      </rPr>
      <t xml:space="preserve">- Реклама в чатах студентов-продактов
</t>
    </r>
    <r>
      <rPr>
        <rFont val="arial"/>
        <b/>
        <color theme="1"/>
        <sz val="17.0"/>
      </rPr>
      <t>- Развитие "коммьюнити-кана</t>
    </r>
    <r>
      <rPr>
        <rFont val="arial"/>
        <b/>
        <color theme="1"/>
        <sz val="17.0"/>
      </rPr>
      <t xml:space="preserve">лов"                        </t>
    </r>
  </si>
  <si>
    <t>Короткие теоритические ролики на канале, упакованные кейсы прошлых потоков</t>
  </si>
  <si>
    <t>Посадочная страница с описанием продукта марафон-буткемпа</t>
  </si>
  <si>
    <t>Короткие теоритические ролики на канале, упакованные кейсы прошлых потоков
Советы коллег/знакомых</t>
  </si>
  <si>
    <t>- интерактив-вебинар с большой практической частью по постановке задач на буткем по итогом которой будет выбран продукт
- разбор кейсов прошлых буткемпов</t>
  </si>
  <si>
    <t>- голосование премиум-подпиской за промотирование личного проекта в работу
- предлагаем оплату на/после первых интерактив-вебинаров с выбором продукта</t>
  </si>
  <si>
    <t>- доступ к материалам при прохождении курса до конца
- начисление баллов с подведением итогов в конце
- реальная работа в дальнейшем по кейсу разработанному в рамках буткемпа</t>
  </si>
  <si>
    <t>- предложение/формирование кейса для портфолио слушателя
- участие во втором потоке с разделением прибыли от продукта</t>
  </si>
  <si>
    <t xml:space="preserve">Психоэмоциональное состояние </t>
  </si>
  <si>
    <t>Низкая удовлетворенность текущим состоянием наличия парктики продуктового менеджмента</t>
  </si>
  <si>
    <t>Субъективное восприятие, неуверенность, взвешивание за и против, обычно фокус на времени, деньгах и качестве.</t>
  </si>
  <si>
    <t>Жажда начать, вдохновение, новое понимание загрузки работой.</t>
  </si>
  <si>
    <t xml:space="preserve">Пересмотр приоритетов, подтверждение решений. Внутреннее подтверждение того, что это правильный шаг. </t>
  </si>
  <si>
    <t>Оптимизм, нервозность, волнение, жажда увидеть результат как можно быстрее.</t>
  </si>
  <si>
    <t>Принятие выбора, желание рискнуть и попробывать поучаствовать в подобной практике запуска продукта</t>
  </si>
  <si>
    <t>Желание дойти до конца и получить результат, проявление инициативности чтобы "заметили" или чтобы разобраться в теме.</t>
  </si>
  <si>
    <t>Проблемы/Барьеры</t>
  </si>
  <si>
    <t>Нет желания участвовать ещё в одном обучении, нет желания тратить много времени</t>
  </si>
  <si>
    <t>Не возникает связь между теоретическими роликами и кейсами и основным буткемпом. Нет доверия к профессионализму.</t>
  </si>
  <si>
    <t xml:space="preserve">Страх интенсивности. </t>
  </si>
  <si>
    <t>Не знакомство с новым продуктом на рынке, нет доверия</t>
  </si>
  <si>
    <t>Не интересные продукты. Нет понимание как будет реализованно участие каждого.</t>
  </si>
  <si>
    <t>Не ясность тарифовной сетки и её выгод.</t>
  </si>
  <si>
    <t>Испугаются вносить предложения, испугаются и не выдержат интенсивности, постесняются написать вопросы</t>
  </si>
  <si>
    <t>Неудовлетворенность пройденнм марафоном. Не понимание зачем повторять изученный материал второй раз.</t>
  </si>
  <si>
    <t>Способы снизить барьеры (ВОЗМОЖНОСТИ)</t>
  </si>
  <si>
    <t>- Не обучение, а практика в дополнению к текущему или прошедшему обучение
- Марафон длится не более 45 дней</t>
  </si>
  <si>
    <t>- выпускать новые ролики в промежутках буткемпов и в каждом ролике делать пре-ролл о новом наборе потока
- уделять повышенное внимание качеству роликов и контенту</t>
  </si>
  <si>
    <t>- обосновать интенсивность "боевым" подходом к запуску продукта
- акцент на реальности продукта и практики, и скорости запуска продукта
- можно смотреть дни которые пропускаешь в записи</t>
  </si>
  <si>
    <t>- "упаковывать" в кейсы каждый поток марафона и его результаты
- сформировывать отзывы студентов по итогам кейсов (видео)</t>
  </si>
  <si>
    <t>- устраивать голосование за продукт
- предлагать максимально актуальный продукт
- делать разные направления продуктов
- прозрачно рассказать о системе баллов и "оценок вклада" (проработать систему баллов)
- примеры удачных запусков продукта</t>
  </si>
  <si>
    <t>Standart - участие в разработке проекта, материалы для портфолио, право на голосование за понравившийся проект из списка предложенных.
​Premium - право вносить свой проект в список для голосования. Проект остается в списке на весь срок действия премиум подписки. Новый дополнительный проект можно вносить в список каждую итерацию
​Таким образом вероятность выбора личного проекта или одного из них повышается пропорционально длительности подписки. Для участников премиум подписки дополнительные 1:1 сессии разборов</t>
  </si>
  <si>
    <t>Открытая рейтинговая система потока
Начисление баллов от преподавателя</t>
  </si>
  <si>
    <t>- отдельно рассказать как упаковать кейс в портфолио
- акцентрировать внимание на возможном большем вкладе в продукт на втором потоке за счет знаний, и возможности долевого участия в продукте по итогам двух марафонов</t>
  </si>
  <si>
    <t>Заголовок 1</t>
  </si>
  <si>
    <t>Продакт-менеджмент на практике</t>
  </si>
  <si>
    <t>Заголовок 2</t>
  </si>
  <si>
    <t>“Буткемп-марафон”  по запуску продуктов за 30 дней</t>
  </si>
  <si>
    <t>Описание</t>
  </si>
  <si>
    <t>Запусти реальный продукт под руководством
Минимум теории - максимум практики
Дополни портфолио реальными проектами</t>
  </si>
  <si>
    <t>Буллеты</t>
  </si>
  <si>
    <t>Старт 5 сентября</t>
  </si>
  <si>
    <t>Онлайн марафон</t>
  </si>
  <si>
    <t>Поток 45 дней</t>
  </si>
  <si>
    <t>Для кого</t>
  </si>
  <si>
    <t>Для тех, кто собирается погрузиться в IT-профессии</t>
  </si>
  <si>
    <t>Для тех, кто переходит в IT-профессии из других областей и начинает с нуля.
Всего за 30 дней Вы получите необходимый минимум теории и  практические навыки в запуске IT-продуктов, и командной работе под руководством опытного наставника.</t>
  </si>
  <si>
    <t>Для студентов продуктовых факультетов онлайн-школ</t>
  </si>
  <si>
    <t xml:space="preserve">Для тех, кто уже начал путь product-менеджера и хочет получить больше реальной практики, а не "общей" теории.
Структурируйте свои знания на примере практики. Запустите реальный продукт. Усильте портфолио живыми кейсами и получите возможность растить и управлять созданным продуктом и дальше. </t>
  </si>
  <si>
    <t>Для студентов IT-профессий онлайн-школ</t>
  </si>
  <si>
    <t>Для тех, кому интересно изучить практику управления и запуска реальных продуктов.
Погрузитесь в процесс продакт-девелопмента. Практикуйте использовать продуктовое мышление. Получите возмоность создать и управлять новым продуктом на рынке.</t>
  </si>
  <si>
    <t>Буллеты 2</t>
  </si>
  <si>
    <t>Всего 30 дней</t>
  </si>
  <si>
    <t>Чистой практики запуска продуктов для портфолио</t>
  </si>
  <si>
    <t>Всего 1 час в день</t>
  </si>
  <si>
    <t>Работы над продуктом и его развитием</t>
  </si>
  <si>
    <t>Каждые 3 месяца</t>
  </si>
  <si>
    <t>Подпишись на несколько буткемпов и запускай 4 продукта в год</t>
  </si>
  <si>
    <t>Запишитесь на бесплатные вебинары по выбору продукта</t>
  </si>
  <si>
    <t>Освойте product-девелопмент на практике за 30 дней</t>
  </si>
  <si>
    <r>
      <rPr>
        <rFont val="Calibri, Arial"/>
        <b/>
        <color theme="1"/>
        <sz val="18.0"/>
      </rPr>
      <t>Инструменты и знания</t>
    </r>
    <r>
      <rPr>
        <rFont val="Calibri, Arial"/>
        <b/>
        <color theme="1"/>
        <sz val="18.0"/>
      </rPr>
      <t xml:space="preserve">
Ключевые инструменты продакта в проекции на запускаемый продукт</t>
    </r>
  </si>
  <si>
    <r>
      <rPr>
        <rFont val="Calibri, Arial"/>
        <b/>
        <color theme="1"/>
        <sz val="18.0"/>
      </rPr>
      <t xml:space="preserve">"Боевой" реальный опыт
</t>
    </r>
    <r>
      <rPr>
        <rFont val="Calibri, Arial"/>
        <b/>
        <color theme="1"/>
        <sz val="18.0"/>
      </rPr>
      <t>Запускаем реальный продукт, а не "обсуждаем" общую теорию</t>
    </r>
  </si>
  <si>
    <r>
      <rPr>
        <rFont val="Calibri, Arial"/>
        <b/>
        <color theme="1"/>
        <sz val="18.0"/>
      </rPr>
      <t xml:space="preserve">Портфолио или стартап
</t>
    </r>
    <r>
      <rPr>
        <rFont val="Calibri, Arial"/>
        <b/>
        <color theme="1"/>
        <sz val="18.0"/>
      </rPr>
      <t>По итогам потока формируем кейс в портфолио и собираем команду для дальнейшей работы над продуктом с разделением прибыли</t>
    </r>
  </si>
  <si>
    <t>Как происходит обучение</t>
  </si>
  <si>
    <t>На рынке стратапов считается, что запуск продукта должен занимать не более 2 рабочих недель.</t>
  </si>
  <si>
    <t>2 рабочие недели - это 40-80 активных рабочих часов</t>
  </si>
  <si>
    <t xml:space="preserve">Мы запустим продукт за 30 рабочих часов. 
Всего 1 вебинарный час в день.
Всего 30 дней марафона.
Готовый кейс в портфолио и новый продукт на рынке! </t>
  </si>
  <si>
    <t>Буллеты 3</t>
  </si>
  <si>
    <t>Возможность влиять</t>
  </si>
  <si>
    <t>Создаем продукт совместно и формируем успешную команду</t>
  </si>
  <si>
    <t>Ваш продукт</t>
  </si>
  <si>
    <t>Предложите свой продукт и мы запустим его вместе</t>
  </si>
  <si>
    <t>Опытное руководство</t>
  </si>
  <si>
    <t>Работа под руководством опытного основателя продуктов</t>
  </si>
  <si>
    <t>Тарифы</t>
  </si>
  <si>
    <t>Выбри тариф или приходи на бесплатную часть буткемпа</t>
  </si>
  <si>
    <r>
      <rPr>
        <rFont val="Calibri, Arial"/>
        <b/>
        <color theme="1"/>
        <sz val="18.0"/>
      </rPr>
      <t>Базовый</t>
    </r>
    <r>
      <rPr>
        <rFont val="Calibri, Arial"/>
        <b/>
        <color theme="1"/>
        <sz val="18.0"/>
      </rPr>
      <t xml:space="preserve">
Участие в разработке проекта
Материалы для портфолио 
Право на голосование за понравившийся проект из списка предложенных
Записи всех дней буткемпа
Комьюнити-чат с наставником</t>
    </r>
  </si>
  <si>
    <r>
      <rPr>
        <rFont val="Calibri, Arial"/>
        <b/>
        <color theme="1"/>
        <sz val="18.0"/>
      </rPr>
      <t>Premium</t>
    </r>
    <r>
      <rPr>
        <rFont val="Calibri, Arial"/>
        <b/>
        <color theme="1"/>
        <sz val="18.0"/>
      </rPr>
      <t xml:space="preserve">  
Все что входит в базовый тариф, плюс
Право вносить свой проект в список для голосования
Проект остается в списке на весь срок действия премиум подписки
Новый дополнительный проект можно вносить в список каждый поток
Дополнительная 1:1 личная сессия с наставником каждый поток 
+ 75 "баллов активности"
Стоимость подписки вариативна, каждые дополнительные 500 рублей = 5 баллам</t>
    </r>
  </si>
  <si>
    <t>от 19900</t>
  </si>
  <si>
    <t>Итеративность</t>
  </si>
  <si>
    <t>Каждые 3 месяца новый поток буткемпа</t>
  </si>
  <si>
    <t>Буткем цикличен и новый поток запускается каждые 3 месяца. На каждом буткемпе полноценно запускается новый продукт. Оформляя подписку на несколько буткемпов сразу, Вы получаете возможность запустить несколько продуктов и более эффективно зарабатывать "баллы активности".</t>
  </si>
  <si>
    <t>Система баллов</t>
  </si>
  <si>
    <t>"Баллы активности"</t>
  </si>
  <si>
    <t>В ходе буткемпа действует особая система баллов активности.</t>
  </si>
  <si>
    <t>Каждая активность слушателей пообщеряется баллами</t>
  </si>
  <si>
    <r>
      <rPr>
        <rFont val="Calibri, Arial"/>
        <color theme="1"/>
        <sz val="18.0"/>
      </rPr>
      <t xml:space="preserve">Плюс </t>
    </r>
    <r>
      <rPr>
        <rFont val="Calibri, Arial"/>
        <b/>
        <color theme="1"/>
        <sz val="18.0"/>
      </rPr>
      <t>1 балл</t>
    </r>
    <r>
      <rPr>
        <rFont val="Calibri, Arial"/>
        <color theme="1"/>
        <sz val="18.0"/>
      </rPr>
      <t xml:space="preserve"> за каждое разумное предложение и дополнение по продукту</t>
    </r>
  </si>
  <si>
    <r>
      <rPr>
        <rFont val="Calibri, Arial"/>
        <color theme="1"/>
        <sz val="18.0"/>
      </rPr>
      <t>За принятое предложение преподаватель начисляет +</t>
    </r>
    <r>
      <rPr>
        <rFont val="Calibri, Arial"/>
        <b/>
        <color theme="1"/>
        <sz val="18.0"/>
      </rPr>
      <t>5 баллов</t>
    </r>
  </si>
  <si>
    <r>
      <rPr>
        <rFont val="Calibri, Arial"/>
        <color theme="1"/>
        <sz val="18.0"/>
      </rPr>
      <t xml:space="preserve">За один поток буткемпа можно набрать максимум </t>
    </r>
    <r>
      <rPr>
        <rFont val="Calibri, Arial"/>
        <b/>
        <color theme="1"/>
        <sz val="18.0"/>
      </rPr>
      <t>75 баллов</t>
    </r>
  </si>
  <si>
    <r>
      <rPr>
        <rFont val="Calibri, Arial"/>
        <color theme="1"/>
        <sz val="18.0"/>
      </rPr>
      <t xml:space="preserve">Набравший </t>
    </r>
    <r>
      <rPr>
        <rFont val="Calibri, Arial"/>
        <b/>
        <color theme="1"/>
        <sz val="18.0"/>
      </rPr>
      <t xml:space="preserve">100 баллов получает возможность:
</t>
    </r>
    <r>
      <rPr>
        <rFont val="Calibri, Arial"/>
        <color theme="1"/>
        <sz val="18.0"/>
      </rPr>
      <t>- предложить свой продукт в список голосование
- разделять прибыль от продукта
- повышать силу голоса баллами при выборе продукта</t>
    </r>
  </si>
  <si>
    <t>Буткемп 30 дней</t>
  </si>
  <si>
    <t>1.0</t>
  </si>
  <si>
    <t>- Курс идет долго, в нем много теории и практика растягивается во времени, от чего многое из пройденного материала забывается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t>
  </si>
  <si>
    <t>- Короткий курс по всему материалу
- Упор на применение теории в практике
- Погружение в процесс создания продукта</t>
  </si>
  <si>
    <t xml:space="preserve">Буткемп - 
это короткий онлайн-курс 
который помогает заглянуть в практику создания продукта,
понять профессию продакта и проджекта на 
реальном процессе создания продукта с минимумом общей теории и постоянным взаимодействием с преподавателем
в отличии от записанных онлайн-курсов и уроков. </t>
  </si>
  <si>
    <r>
      <rPr>
        <rFont val="Arial"/>
        <b/>
        <color theme="1"/>
        <sz val="17.0"/>
      </rPr>
      <t xml:space="preserve">Потребители:
</t>
    </r>
    <r>
      <rPr>
        <rFont val="Arial"/>
        <b val="0"/>
        <color theme="1"/>
        <sz val="17.0"/>
      </rPr>
      <t>- студенты факультетов продакт/проджект
- студенты других факультетов
- внешние слушатели/студенты</t>
    </r>
  </si>
  <si>
    <t>- C1 (конверсия из приглашения студента в участие)
- C2/C3 (конверсия в "дохождение" до второго/третьего урока
- online/offline просмотры
- LT
- Просмотры/комментарии
- Повторные продажи курсов</t>
  </si>
  <si>
    <t>Буткемп - это короткий парктический курс запуска продукта с преподавателем</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</si>
  <si>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t>
  </si>
  <si>
    <t>- оплата преподавателям
- ФОТ команды методистов
- затраты платформы
- затраты на привлечение</t>
  </si>
  <si>
    <t>- выручка с повышения повторных и дополнительных продаж
- разовые продажи внешним студентам*</t>
  </si>
  <si>
    <t>Буткемп</t>
  </si>
  <si>
    <t>1.1</t>
  </si>
  <si>
    <t>- не хватает практики ведения курсов для больших и разных аудиторий
- недостаточная вовлечонность студентов в обучение
- низкий уровень повторных продаж и дополнительных продаж</t>
  </si>
  <si>
    <t>- сделать буткемп куда нагнать большую аудиторию
- аудитория должна быть разносторонней
- сделать курс активным, быстрым и практичным</t>
  </si>
  <si>
    <t>Буткемп - 
это короткий онлайн-курс 
который помогает преподавателям получить разносторонних студентов и пройти с ними процесс создания продукта в режиме за короткий срок, в отличие стандартного большого курса.</t>
  </si>
  <si>
    <t>Наличие базы клиентов/студентов на факультетах ГБ и база преподавателей</t>
  </si>
  <si>
    <r>
      <rPr>
        <rFont val="Arial"/>
        <b/>
        <color theme="1"/>
        <sz val="17.0"/>
      </rPr>
      <t xml:space="preserve">Пользователи:
</t>
    </r>
    <r>
      <rPr>
        <rFont val="Arial"/>
        <b val="0"/>
        <color theme="1"/>
        <sz val="17.0"/>
      </rPr>
      <t>- преподаватели/эксперты
- компания GB
- методисты и сотрудники GB</t>
    </r>
  </si>
  <si>
    <t xml:space="preserve">- Запуск своего youtube канала/курса
- Пойти преподавателем в большее число школ
- Запустить кросс-стажировки
- Промоакции и скидки
</t>
  </si>
  <si>
    <t>- LT
- C1 (приглашение/участие преподователя)
- доход от будущих продаж/затраты на преподавателя</t>
  </si>
  <si>
    <t>- написать всем преподавателям ГБ лично
- личное знакомство, личная связь разных порядков</t>
  </si>
  <si>
    <t>- активные преподаватели ГБ
- текущая команда методистов факультета</t>
  </si>
  <si>
    <t>Цель</t>
  </si>
  <si>
    <t>Статус + как проверять</t>
  </si>
  <si>
    <t>К понедельнику сформировать список минимум из 20 гипотез по продукту Буткемп и нивелированию его рисков для подготовки проверки продуктовой идеи.</t>
  </si>
  <si>
    <t>Провести онлайн-опрос минимум 20 студентов и “зум-исследование” минимум 1 студента до 23 июня для формирования финального видения MVP</t>
  </si>
  <si>
    <t>Гипотезы</t>
  </si>
  <si>
    <t xml:space="preserve">Мы допускаем, что люди будут участвовать в процессе создания продукта.
Чтобы это проверить мы запустим тестовый буткемп на ранних последователей.
При этом мы будем измерять процент инициативных студентов вовлеченных в процесс создания продукта.
Наше предположение верно, если конверсия составит не менее 20%.
</t>
  </si>
  <si>
    <t>Тестовый-буткемп</t>
  </si>
  <si>
    <t>Мы допускаем, что слушателям инетерсно участвовать в процессе создания продукта.
Чтобы это проверить мы проведем опрос потенциальных слушателей на готовность участвовать в создании продукта.
При этом мы будем измерять процент готовности принимать участие.
Наше предложение верно, если процент составит не менее 30% опрошенных.</t>
  </si>
  <si>
    <t>Опрос</t>
  </si>
  <si>
    <t>Мы допускаем, что слушатели смогут участвовать в процессе создания продукта и вносить инициативы.
Чтобы это проверить мы проведем тестовый буткемп на ранних последователях.
При этом мы будем измерять количество принятых в работу инициатив.
Наше предложение верно, если процент принятых инициатив относительно работы преподавателя будет не менее 20%</t>
  </si>
  <si>
    <t xml:space="preserve">Мы допускаем, что буткемп получится проводить каждые 6 месяца.
Чтобы это проверить мы запустим два тестовых буткемпа в течении 6-12 месяцев.
При этом мы будем измерять средний LT студентов/слушателей и "дохождение" до конца. 
Наше предположение верно, если средний LT больше 20 дней и "дохождение" не менее 20%. </t>
  </si>
  <si>
    <t>На будущее</t>
  </si>
  <si>
    <t>Мы допускаем, что буткемп получится проводить каждые 6 месяца.
Чтобы это проверить мы будем тестировать преподавателя на его готовность вести следующий.
При этом мы будем измерять 10ти бальной шкале готвоность преподавателя вести следующий буткемп. 
Наше предположение верно, если готовность будет на уровне больше 7.</t>
  </si>
  <si>
    <t>Мы допускаем, что возможно создать адекватную модель вознаграждения ко-креаторов продукта.
Чтобы это проверить составим различные модели вознаграждений и проведем опрос среди слушателей.
При этом мы будем измерять количество голосов за лидирующую модель вознаграждения.
Наше предположение верно, если количество голосов будет не мнее 20% от активных участников буткемпа.</t>
  </si>
  <si>
    <t>Опрос по окончанию</t>
  </si>
  <si>
    <t>Мы допускаем, что возможно сформировать кейс для портфолио из запускаемого продукта на буткемпе.
Чтобы это проверить мы проведем опрос слушателей по окнчанию буткемпа.
При этом мы будем измерять количество сформированных кейсов у прошедших буткемп участников.
Наше преположение верно, если количество сформированных портфолио будет не менее 30% от прошедших марафон.</t>
  </si>
  <si>
    <t>Мы допускаем, что возможно рассказать достаточно теоретического материала за срок буткемпа.
Чтобы это проверить мы проведем опрос слушателей по окончанию буткемпа.
При этом мы будем измерять количество слушателей записавшихся на курсы продуктового менеджмента в других школах.
Наше предположение верно, если количество записавшихся слушателей будет менее 20% от дошедших до конца буткемпа.</t>
  </si>
  <si>
    <t>Мы допускаем, что возможно адекватно запустить выбранный продукт за короткий срок.
Чтобы это проверить мы проведем тестовый буткемп в рамках которого запустим продукт "буткемп".
При этом мы будем измерять количество записавшихся слушателей на следующий буткемп.
Наше предположение верно, если количество записавшихся превысит количество слушателей текущего буткемпа.</t>
  </si>
  <si>
    <t>Мы допускаем, что слушателям инетерсен продукт который запускается в рамках марафона.
Чтобы это проверить мы проведем тестовый марафон.
При этом мы будем измерять LT слушателей.
Наше предположение верно, если средний LT будет не менее 20 дней.</t>
  </si>
  <si>
    <t>Мы допускаем, что большинство слушателей будет участвовать в прямом эфире буткемпов.
Чтобы это проверить мы проведем тестовый марафон.
При этом мы будем измерять соотношение онлайн/оффлайн просмотров.
Наше предположение верно, если соотношение онлайн/оффлайн просмотром не менее 80%.</t>
  </si>
  <si>
    <t xml:space="preserve">Мы допускаем, что ежедневные вебинары по часу допустимы для слушателей.
Чтобы это проверить мы проведем марафон с ежедневными вебинарами.
При этом мы будем измерять LT слушателей  и "дохождение" до конца. 
Наше предположение верно, если средний LT больше 20 дней и "дохождение" не менее 20%. </t>
  </si>
  <si>
    <t>Мы допускаем, что людям инетерсно изучать продуктовый менеджмент на "живом" примере.
Чтобы это проверить мы проведем опрос потенциальных слушателей.
При этом мы будем замерять количество опрошенных заинтересованных в просмотре "живого" запуска проудкта.
Наше предположение верно, если процент заинтересованных будет не менее 40%.</t>
  </si>
  <si>
    <t>Мы допускаем, что люди готовы принимать участие в запуске продукта совместно с преподавателем.
Чтобы это провреить мы проведем опрос потенциальных слушателей.
При этом мы будем замерять количество опрошенных готов принять участие в запуске проудкта.
Наше предположение верно, если процент готовых слушателей будет не менее 25%</t>
  </si>
  <si>
    <t>Мы допускаем, что часть слуаштелей будет готово проходить не один марафон по запуску разных проудктов.
Чтобы это проверить мы будем предлагать в конце марафона записаться на следующий с повышенной скидкой.
При этом мы будем замерять конверсию записавшихся во второй поток.
Наше предложение верно, если процент готовых записаться слушателей будет не менее 10%.</t>
  </si>
  <si>
    <t>Активность в конце</t>
  </si>
  <si>
    <t>Мы допускаем, что стоимость участия в таком марафоне может стоить больше 5000 рублей.
Чтобы это проверить мы запустим предварительные продажи на второй поток марафона.
При этом мы будем замерять количество готовых оплатить участие слушателей.
Наше предложение верно, если процент записавшихся будет не менее 40% от текущего количества слушателей</t>
  </si>
  <si>
    <t>Мы допускаем, что среди слушателей будут находится не только люди из продуктовых профессий.
Чтобы это провреить мы проведем опрос потенциальных слушателей.
При этом будем замерять количество слушателей других профессий.
Наше предположение верно, если процент других профессий будет не менее 20%.</t>
  </si>
  <si>
    <t>Мы допускаем, что из слушателей потока буткемпа можно будет сформировать команду для дальнейшей работы над запускаемым продуктом.
Чтобы это проверить мы предложим слушателям текущего потока оставить свои контакты для обсуждение дальнейшей работы над продуктом.
При этом будем замерять количетсов оставленных контактов.
Наше предположение верно, если процент отсавивиших контактов будет не менее 10%  от слушателей.</t>
  </si>
  <si>
    <t>Мы допускаем, что среди слушателей будут те, кто будет готов предложить идею своего проудкта для работы в марафоне.
Чтобы это проверить мы предложим слушателям предложить свои продукты для следующего марафона.
При этом будем измерять количество релевантных предложений.
Наше предположение верно, если будут предложены как минимум 3 продукта.</t>
  </si>
  <si>
    <t>Мы допускаем, что среди слушателей будут те, кто готов заплатить дополнительную цену за предложение его продукта для работы.
Чтобы это проверить мы предложим слушателям заплатить произвольную цену за предложение своего продукта для следующего марафона.
При этом будем измерять количество оплат.
Наше предположение верно, если готов будет оплатить как минимум один участник.</t>
  </si>
  <si>
    <t>The Business Model Canvas</t>
  </si>
  <si>
    <t>Ключевые партнеры</t>
  </si>
  <si>
    <t>Ключевые виды деятельности</t>
  </si>
  <si>
    <t>Ценностное предложение</t>
  </si>
  <si>
    <t>Взаимоотношение с потребителем</t>
  </si>
  <si>
    <t>Сегменты клиентов</t>
  </si>
  <si>
    <r>
      <rPr>
        <rFont val="Arial"/>
        <b/>
        <color theme="1"/>
        <sz val="17.0"/>
      </rPr>
      <t xml:space="preserve">Пользователи:
</t>
    </r>
    <r>
      <rPr>
        <rFont val="Arial"/>
        <b val="0"/>
        <color theme="1"/>
        <sz val="17.0"/>
      </rPr>
      <t xml:space="preserve">- преподаватели/эксперты
</t>
    </r>
  </si>
  <si>
    <t>- буткемп на большую и разностороннюю аудиторию
- привлечение всех текущих студентов ГБ
- курс активный, быстрый и с максимальной практикой</t>
  </si>
  <si>
    <t>- постоянная обратная связь со студентами
- со-авторство в практической части буткемпа
- возможность смотреть в записи самостоятельно
- доступность излагаемоего материала</t>
  </si>
  <si>
    <r>
      <rPr>
        <rFont val="Arial"/>
        <b/>
        <color theme="1"/>
        <sz val="17.0"/>
      </rPr>
      <t xml:space="preserve">Потребители:
</t>
    </r>
    <r>
      <rPr>
        <rFont val="Arial"/>
        <b val="0"/>
        <color theme="1"/>
        <sz val="17.0"/>
      </rPr>
      <t>- студенты факультетов продакт/проджект
- студенты других факультетов
- внешние слушатели/студенты</t>
    </r>
  </si>
  <si>
    <t>Ключевые ресурсы</t>
  </si>
  <si>
    <t>Каналы сбыта</t>
  </si>
  <si>
    <t>- методисты и сотрудники GB
- база студентов ГБ
- организация трансляций для больших аудиторий</t>
  </si>
  <si>
    <t>Структура расходов</t>
  </si>
  <si>
    <t>Потоки выручки</t>
  </si>
  <si>
    <t>Designed by: Business Model Foundry AG (www.businessmodelgeneration.com/canvas)</t>
  </si>
  <si>
    <t>Value Proposition Canvas</t>
  </si>
  <si>
    <t>Что создает улучшения</t>
  </si>
  <si>
    <t>Продукты &amp; Услуги</t>
  </si>
  <si>
    <t>Выигрыш</t>
  </si>
  <si>
    <t>Работы/активности</t>
  </si>
  <si>
    <t>Что решает проблемы</t>
  </si>
  <si>
    <t>Проблемы</t>
  </si>
  <si>
    <t>Продукт</t>
  </si>
  <si>
    <t>Клиенты</t>
  </si>
  <si>
    <t>Компания</t>
  </si>
  <si>
    <t>Устойчивые альтернативы</t>
  </si>
  <si>
    <t>Идеальный клиент</t>
  </si>
  <si>
    <t>By Peter J. Thompson,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</si>
</sst>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dd\ mmmm\ yyyy"/>
    <numFmt numFmtId="165" formatCode="[$р.-419]#,##0"/>
    <numFmt numFmtId="166" formatCode="_-[$р.-419]* #,##0_-;_-[$р.-419]* \-#,##0_-;_-[$р.-419]* &quot;-&quot;??_-;_-@"/>
  </numFmts>
  <fonts count="41">
    <font>
      <sz val="12.0"/>
      <color theme="1"/>
      <name val="Calibri"/>
      <scheme val="minor"/>
    </font>
    <font>
      <sz val="12.0"/>
      <color rgb="FFFFFFFF"/>
      <name val="Arial"/>
    </font>
    <font>
      <sz val="12.0"/>
      <color rgb="FF808080"/>
      <name val="Arial"/>
    </font>
    <font>
      <b/>
      <sz val="28.0"/>
      <color rgb="FF808080"/>
      <name val="Arial"/>
    </font>
    <font/>
    <font>
      <i/>
      <sz val="12.0"/>
      <color rgb="FF808080"/>
      <name val="Arial"/>
    </font>
    <font>
      <sz val="17.0"/>
      <color rgb="FF808080"/>
      <name val="Arial"/>
    </font>
    <font>
      <u/>
      <sz val="12.0"/>
      <color theme="10"/>
      <name val="Calibri"/>
    </font>
    <font>
      <b/>
      <sz val="18.0"/>
      <color rgb="FF808080"/>
      <name val="Arial"/>
    </font>
    <font>
      <sz val="17.0"/>
      <color theme="1"/>
      <name val="Arial"/>
    </font>
    <font>
      <b/>
      <sz val="16.0"/>
      <color theme="1"/>
      <name val="Arial"/>
    </font>
    <font>
      <sz val="18.0"/>
      <color theme="1"/>
      <name val="Arial"/>
    </font>
    <font>
      <sz val="16.0"/>
      <color theme="1"/>
      <name val="Arial"/>
    </font>
    <font>
      <u/>
      <sz val="12.0"/>
      <color theme="10"/>
      <name val="Calibri"/>
    </font>
    <font>
      <b/>
      <sz val="18.0"/>
      <color theme="1"/>
      <name val="&quot;IBM Plex Sans&quot;"/>
    </font>
    <font>
      <sz val="12.0"/>
      <color theme="1"/>
      <name val="Calibri"/>
    </font>
    <font>
      <sz val="18.0"/>
      <color theme="1"/>
      <name val="&quot;IBM Plex Sans&quot;"/>
    </font>
    <font>
      <b/>
      <sz val="18.0"/>
      <color theme="1"/>
      <name val="Calibri"/>
    </font>
    <font>
      <sz val="18.0"/>
      <color theme="1"/>
      <name val="Calibri"/>
    </font>
    <font>
      <b/>
      <sz val="18.0"/>
      <color rgb="FF0000FF"/>
      <name val="Calibri"/>
    </font>
    <font>
      <sz val="18.0"/>
      <color rgb="FFE06666"/>
      <name val="Calibri"/>
    </font>
    <font>
      <sz val="18.0"/>
      <color rgb="FFB7B7B7"/>
      <name val="Calibri"/>
    </font>
    <font>
      <b/>
      <sz val="18.0"/>
      <color rgb="FFB7B7B7"/>
      <name val="Calibri"/>
    </font>
    <font>
      <sz val="18.0"/>
      <color rgb="FFF6B26B"/>
      <name val="Calibri"/>
    </font>
    <font>
      <sz val="11.0"/>
      <color theme="1"/>
      <name val="Calibri"/>
    </font>
    <font>
      <b/>
      <i/>
      <sz val="11.0"/>
      <color theme="1"/>
      <name val="Arial"/>
    </font>
    <font>
      <b/>
      <sz val="11.0"/>
      <color theme="1"/>
      <name val="Calibri"/>
    </font>
    <font>
      <b/>
      <sz val="11.0"/>
      <color rgb="FFFFFFFF"/>
      <name val="Arial"/>
    </font>
    <font>
      <b/>
      <sz val="11.0"/>
      <color theme="1"/>
      <name val="Arial"/>
    </font>
    <font>
      <sz val="11.0"/>
      <color theme="1"/>
      <name val="Arial"/>
    </font>
    <font>
      <color theme="1"/>
      <name val="Calibri"/>
      <scheme val="minor"/>
    </font>
    <font>
      <b/>
      <sz val="16.0"/>
      <color rgb="FF783F04"/>
      <name val="Arial"/>
    </font>
    <font>
      <b/>
      <sz val="17.0"/>
      <color theme="1"/>
      <name val="Arial"/>
    </font>
    <font>
      <sz val="12.0"/>
      <color theme="0"/>
      <name val="Arial"/>
    </font>
    <font>
      <sz val="12.0"/>
      <color theme="1"/>
      <name val="Arial"/>
    </font>
    <font>
      <b/>
      <color theme="1"/>
      <name val="Calibri"/>
      <scheme val="minor"/>
    </font>
    <font>
      <sz val="16.0"/>
      <color rgb="FF808080"/>
      <name val="Arial"/>
    </font>
    <font>
      <b/>
      <sz val="18.0"/>
      <color rgb="FFFFFFFF"/>
      <name val="Arial"/>
    </font>
    <font>
      <sz val="22.0"/>
      <color theme="1"/>
      <name val="Arial"/>
    </font>
    <font>
      <sz val="18.0"/>
      <color rgb="FF808080"/>
      <name val="Arial"/>
    </font>
    <font>
      <sz val="18.0"/>
      <color rgb="FFFFFFFF"/>
      <name val="Arial"/>
    </font>
  </fonts>
  <fills count="23">
    <fill>
      <patternFill patternType="none"/>
    </fill>
    <fill>
      <patternFill patternType="lightGray"/>
    </fill>
    <fill>
      <patternFill patternType="solid">
        <fgColor rgb="FFF2F2F2"/>
        <bgColor rgb="FFF2F2F2"/>
      </patternFill>
    </fill>
    <fill>
      <patternFill patternType="solid">
        <fgColor theme="0"/>
        <bgColor theme="0"/>
      </patternFill>
    </fill>
    <fill>
      <patternFill patternType="solid">
        <fgColor rgb="FFB7B7B7"/>
        <bgColor rgb="FFB7B7B7"/>
      </patternFill>
    </fill>
    <fill>
      <patternFill patternType="solid">
        <fgColor rgb="FFFFD966"/>
        <bgColor rgb="FFFFD966"/>
      </patternFill>
    </fill>
    <fill>
      <patternFill patternType="solid">
        <fgColor rgb="FF6AA84F"/>
        <bgColor rgb="FF6AA84F"/>
      </patternFill>
    </fill>
    <fill>
      <patternFill patternType="solid">
        <fgColor rgb="FFE69138"/>
        <bgColor rgb="FFE69138"/>
      </patternFill>
    </fill>
    <fill>
      <patternFill patternType="solid">
        <fgColor rgb="FF3C78D8"/>
        <bgColor rgb="FF3C78D8"/>
      </patternFill>
    </fill>
    <fill>
      <patternFill patternType="solid">
        <fgColor rgb="FF351C75"/>
        <bgColor rgb="FF351C75"/>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93C47D"/>
        <bgColor rgb="FF93C47D"/>
      </patternFill>
    </fill>
    <fill>
      <patternFill patternType="solid">
        <fgColor rgb="FFF4CCCC"/>
        <bgColor rgb="FFF4CCCC"/>
      </patternFill>
    </fill>
    <fill>
      <patternFill patternType="solid">
        <fgColor theme="6"/>
        <bgColor theme="6"/>
      </patternFill>
    </fill>
    <fill>
      <patternFill patternType="solid">
        <fgColor rgb="FF90713A"/>
        <bgColor rgb="FF90713A"/>
      </patternFill>
    </fill>
    <fill>
      <patternFill patternType="solid">
        <fgColor rgb="FF548DD4"/>
        <bgColor rgb="FF548DD4"/>
      </patternFill>
    </fill>
    <fill>
      <patternFill patternType="solid">
        <fgColor theme="4"/>
        <bgColor theme="4"/>
      </patternFill>
    </fill>
    <fill>
      <patternFill patternType="solid">
        <fgColor rgb="FFDD0806"/>
        <bgColor rgb="FFDD0806"/>
      </patternFill>
    </fill>
  </fills>
  <borders count="33">
    <border/>
    <border>
      <left/>
      <right/>
      <top/>
      <bottom/>
    </border>
    <border>
      <left/>
      <top/>
    </border>
    <border>
      <top/>
    </border>
    <border>
      <left/>
      <top/>
      <bottom/>
    </border>
    <border>
      <top/>
      <bottom/>
    </border>
    <border>
      <left/>
    </border>
    <border>
      <left/>
      <right/>
      <top/>
    </border>
    <border>
      <left/>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border>
    <border>
      <right style="thin">
        <color rgb="FF000000"/>
      </right>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rder>
    <border>
      <right style="thin">
        <color rgb="FF808080"/>
      </right>
    </border>
    <border>
      <left style="thin">
        <color rgb="FF808080"/>
      </left>
      <top/>
    </border>
    <border>
      <right style="thin">
        <color rgb="FF808080"/>
      </right>
      <top/>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bottom style="thin">
        <color rgb="FF000000"/>
      </bottom>
    </border>
    <border>
      <right style="thin">
        <color rgb="FF808080"/>
      </right>
      <bottom style="thin">
        <color rgb="FF000000"/>
      </bottom>
    </border>
    <border>
      <left/>
      <top style="thin">
        <color rgb="FF000000"/>
      </top>
    </border>
    <border>
      <left/>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2" fillId="2" fontId="3" numFmtId="0" xfId="0" applyAlignment="1" applyBorder="1" applyFont="1">
      <alignment shrinkToFit="0" vertical="bottom" wrapText="0"/>
    </xf>
    <xf borderId="3" fillId="0" fontId="4" numFmtId="0" xfId="0" applyBorder="1" applyFont="1"/>
    <xf borderId="4" fillId="2" fontId="5" numFmtId="0" xfId="0" applyAlignment="1" applyBorder="1" applyFont="1">
      <alignment shrinkToFit="0" vertical="center" wrapText="0"/>
    </xf>
    <xf borderId="5" fillId="0" fontId="4" numFmtId="0" xfId="0" applyBorder="1" applyFont="1"/>
    <xf borderId="1" fillId="2" fontId="5" numFmtId="0" xfId="0" applyAlignment="1" applyBorder="1" applyFont="1">
      <alignment shrinkToFit="0" vertical="bottom" wrapText="0"/>
    </xf>
    <xf borderId="1" fillId="2" fontId="5" numFmtId="0" xfId="0" applyAlignment="1" applyBorder="1" applyFont="1">
      <alignment shrinkToFit="0" vertical="center" wrapText="0"/>
    </xf>
    <xf borderId="6" fillId="0" fontId="4" numFmtId="0" xfId="0" applyBorder="1" applyFont="1"/>
    <xf borderId="2" fillId="3" fontId="6" numFmtId="0" xfId="0" applyAlignment="1" applyBorder="1" applyFill="1" applyFont="1">
      <alignment readingOrder="0" shrinkToFit="0" vertical="center" wrapText="0"/>
    </xf>
    <xf borderId="2" fillId="3" fontId="6" numFmtId="0" xfId="0" applyAlignment="1" applyBorder="1" applyFont="1">
      <alignment shrinkToFit="0" vertical="center" wrapText="0"/>
    </xf>
    <xf borderId="2" fillId="3" fontId="6" numFmtId="164" xfId="0" applyAlignment="1" applyBorder="1" applyFont="1" applyNumberFormat="1">
      <alignment horizontal="left" readingOrder="0" shrinkToFit="0" vertical="center" wrapText="0"/>
    </xf>
    <xf borderId="7" fillId="3" fontId="6" numFmtId="49" xfId="0" applyAlignment="1" applyBorder="1" applyFont="1" applyNumberFormat="1">
      <alignment shrinkToFit="0" vertical="center" wrapText="0"/>
    </xf>
    <xf borderId="4" fillId="3" fontId="7" numFmtId="0" xfId="0" applyAlignment="1" applyBorder="1" applyFont="1">
      <alignment shrinkToFit="0" vertical="center" wrapText="0"/>
    </xf>
    <xf borderId="8" fillId="0" fontId="4" numFmtId="0" xfId="0" applyBorder="1" applyFont="1"/>
    <xf borderId="9" fillId="3" fontId="8" numFmtId="0" xfId="0" applyAlignment="1" applyBorder="1" applyFont="1">
      <alignment horizontal="left" shrinkToFit="0" vertical="center" wrapText="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3" fontId="9" numFmtId="0" xfId="0" applyAlignment="1" applyBorder="1" applyFont="1">
      <alignment horizontal="left" shrinkToFit="0" vertical="top" wrapText="1"/>
    </xf>
    <xf borderId="15" fillId="0" fontId="4" numFmtId="0" xfId="0" applyBorder="1" applyFont="1"/>
    <xf borderId="14" fillId="3" fontId="10" numFmtId="0" xfId="0" applyAlignment="1" applyBorder="1" applyFont="1">
      <alignment horizontal="left" shrinkToFit="0" vertical="top" wrapText="1"/>
    </xf>
    <xf borderId="16" fillId="0" fontId="4" numFmtId="0" xfId="0" applyBorder="1" applyFont="1"/>
    <xf borderId="17" fillId="0" fontId="4" numFmtId="0" xfId="0" applyBorder="1" applyFont="1"/>
    <xf borderId="18" fillId="0" fontId="4" numFmtId="0" xfId="0" applyBorder="1" applyFont="1"/>
    <xf borderId="14" fillId="3" fontId="8" numFmtId="0" xfId="0" applyAlignment="1" applyBorder="1" applyFont="1">
      <alignment horizontal="left" shrinkToFit="0" vertical="center" wrapText="0"/>
    </xf>
    <xf borderId="14" fillId="3" fontId="11" numFmtId="0" xfId="0" applyAlignment="1" applyBorder="1" applyFont="1">
      <alignment horizontal="left" shrinkToFit="0" vertical="top" wrapText="1"/>
    </xf>
    <xf borderId="14" fillId="3" fontId="12" numFmtId="0" xfId="0" applyAlignment="1" applyBorder="1" applyFont="1">
      <alignment horizontal="left" shrinkToFit="0" vertical="top" wrapText="1"/>
    </xf>
    <xf borderId="4" fillId="2" fontId="2" numFmtId="0" xfId="0" applyAlignment="1" applyBorder="1" applyFont="1">
      <alignment shrinkToFit="0" vertical="bottom" wrapText="0"/>
    </xf>
    <xf borderId="4" fillId="2" fontId="13" numFmtId="0" xfId="0" applyAlignment="1" applyBorder="1" applyFont="1">
      <alignment shrinkToFit="0" vertical="bottom" wrapText="0"/>
    </xf>
    <xf borderId="0" fillId="0" fontId="14" numFmtId="0" xfId="0" applyAlignment="1" applyFont="1">
      <alignment shrinkToFit="0" vertical="bottom" wrapText="1"/>
    </xf>
    <xf borderId="0" fillId="0" fontId="15" numFmtId="0" xfId="0" applyAlignment="1" applyFont="1">
      <alignment vertical="bottom"/>
    </xf>
    <xf borderId="0" fillId="0" fontId="16" numFmtId="0" xfId="0" applyAlignment="1" applyFont="1">
      <alignment horizontal="right" shrinkToFit="0" vertical="bottom" wrapText="1"/>
    </xf>
    <xf borderId="0" fillId="0" fontId="16" numFmtId="0" xfId="0" applyAlignment="1" applyFont="1">
      <alignment shrinkToFit="0" vertical="bottom" wrapText="1"/>
    </xf>
    <xf borderId="0" fillId="0" fontId="15" numFmtId="0" xfId="0" applyAlignment="1" applyFont="1">
      <alignment vertical="top"/>
    </xf>
    <xf borderId="0" fillId="0" fontId="17"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shrinkToFit="0" vertical="top" wrapText="1"/>
    </xf>
    <xf borderId="0" fillId="0" fontId="18" numFmtId="0" xfId="0" applyAlignment="1" applyFont="1">
      <alignment readingOrder="0" shrinkToFit="0" vertical="top" wrapText="1"/>
    </xf>
    <xf borderId="0" fillId="0" fontId="18" numFmtId="0" xfId="0" applyAlignment="1" applyFont="1">
      <alignment readingOrder="0" shrinkToFit="0" vertical="top" wrapText="1"/>
    </xf>
    <xf borderId="0" fillId="4" fontId="17" numFmtId="0" xfId="0" applyAlignment="1" applyFill="1" applyFont="1">
      <alignment shrinkToFit="0" vertical="top" wrapText="1"/>
    </xf>
    <xf borderId="0" fillId="4" fontId="17" numFmtId="0" xfId="0" applyAlignment="1" applyFont="1">
      <alignment shrinkToFit="0" vertical="bottom" wrapText="1"/>
    </xf>
    <xf borderId="0" fillId="4" fontId="15" numFmtId="0" xfId="0" applyAlignment="1" applyFont="1">
      <alignment vertical="bottom"/>
    </xf>
    <xf borderId="0" fillId="0" fontId="18" numFmtId="0" xfId="0" applyAlignment="1" applyFont="1">
      <alignment shrinkToFit="0" vertical="top" wrapText="1"/>
    </xf>
    <xf borderId="0" fillId="0" fontId="17"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top" wrapText="1"/>
    </xf>
    <xf borderId="0" fillId="0" fontId="17" numFmtId="0" xfId="0" applyAlignment="1" applyFont="1">
      <alignment shrinkToFit="0" vertical="top" wrapText="1"/>
    </xf>
    <xf borderId="0" fillId="4" fontId="18" numFmtId="0" xfId="0" applyAlignment="1" applyFont="1">
      <alignment shrinkToFit="0" vertical="bottom" wrapText="1"/>
    </xf>
    <xf borderId="0" fillId="0" fontId="17" numFmtId="0" xfId="0" applyAlignment="1" applyFont="1">
      <alignment shrinkToFit="0" vertical="bottom" wrapText="1"/>
    </xf>
    <xf borderId="0" fillId="0" fontId="20" numFmtId="0" xfId="0" applyAlignment="1" applyFont="1">
      <alignment shrinkToFit="0" vertical="bottom" wrapText="1"/>
    </xf>
    <xf borderId="0" fillId="0" fontId="21" numFmtId="0" xfId="0" applyAlignment="1" applyFont="1">
      <alignment shrinkToFit="0" vertical="top" wrapText="1"/>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1"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vertical="bottom"/>
    </xf>
    <xf borderId="0" fillId="0" fontId="25" numFmtId="0" xfId="0" applyAlignment="1" applyFont="1">
      <alignment horizontal="center" shrinkToFit="0" vertical="bottom" wrapText="1"/>
    </xf>
    <xf borderId="0" fillId="0" fontId="26" numFmtId="0" xfId="0" applyAlignment="1" applyFont="1">
      <alignment horizontal="center" vertical="bottom"/>
    </xf>
    <xf borderId="0" fillId="0" fontId="26" numFmtId="0" xfId="0" applyAlignment="1" applyFont="1">
      <alignment vertical="bottom"/>
    </xf>
    <xf borderId="0" fillId="0" fontId="26" numFmtId="0" xfId="0" applyAlignment="1" applyFont="1">
      <alignment shrinkToFit="0" vertical="bottom" wrapText="1"/>
    </xf>
    <xf borderId="0" fillId="5" fontId="24" numFmtId="0" xfId="0" applyAlignment="1" applyFill="1" applyFont="1">
      <alignment vertical="bottom"/>
    </xf>
    <xf borderId="0" fillId="5" fontId="26" numFmtId="0" xfId="0" applyAlignment="1" applyFont="1">
      <alignment vertical="bottom"/>
    </xf>
    <xf borderId="0" fillId="6" fontId="27" numFmtId="0" xfId="0" applyAlignment="1" applyFill="1" applyFont="1">
      <alignment horizontal="center" vertical="bottom"/>
    </xf>
    <xf borderId="0" fillId="7" fontId="28" numFmtId="0" xfId="0" applyAlignment="1" applyFill="1" applyFont="1">
      <alignment horizontal="center" shrinkToFit="0" vertical="bottom" wrapText="1"/>
    </xf>
    <xf borderId="0" fillId="8" fontId="28" numFmtId="0" xfId="0" applyAlignment="1" applyFill="1" applyFont="1">
      <alignment horizontal="center" vertical="bottom"/>
    </xf>
    <xf borderId="0" fillId="9" fontId="27" numFmtId="0" xfId="0" applyAlignment="1" applyFill="1" applyFont="1">
      <alignment horizontal="center" vertical="bottom"/>
    </xf>
    <xf borderId="0" fillId="10" fontId="24" numFmtId="0" xfId="0" applyAlignment="1" applyFill="1" applyFont="1">
      <alignment vertical="bottom"/>
    </xf>
    <xf borderId="0" fillId="10" fontId="24" numFmtId="0" xfId="0" applyAlignment="1" applyFont="1">
      <alignment shrinkToFit="0" vertical="bottom" wrapText="1"/>
    </xf>
    <xf borderId="0" fillId="10" fontId="29" numFmtId="0" xfId="0" applyAlignment="1" applyFont="1">
      <alignment horizontal="center" shrinkToFit="0" vertical="bottom" wrapText="1"/>
    </xf>
    <xf borderId="0" fillId="10" fontId="24" numFmtId="0" xfId="0" applyAlignment="1" applyFont="1">
      <alignment horizontal="center" shrinkToFit="0" vertical="bottom" wrapText="1"/>
    </xf>
    <xf borderId="0" fillId="10" fontId="24" numFmtId="0" xfId="0" applyAlignment="1" applyFont="1">
      <alignment readingOrder="0" shrinkToFit="0" vertical="bottom" wrapText="1"/>
    </xf>
    <xf borderId="0" fillId="11" fontId="29" numFmtId="0" xfId="0" applyAlignment="1" applyFill="1" applyFont="1">
      <alignment horizontal="center" shrinkToFit="0" vertical="bottom" wrapText="1"/>
    </xf>
    <xf borderId="0" fillId="12" fontId="29" numFmtId="0" xfId="0" applyAlignment="1" applyFill="1" applyFont="1">
      <alignment horizontal="center" shrinkToFit="0" vertical="bottom" wrapText="1"/>
    </xf>
    <xf borderId="0" fillId="12" fontId="29" numFmtId="0" xfId="0" applyAlignment="1" applyFont="1">
      <alignment horizontal="center" readingOrder="0" shrinkToFit="0" vertical="bottom" wrapText="1"/>
    </xf>
    <xf borderId="0" fillId="13" fontId="29" numFmtId="0" xfId="0" applyAlignment="1" applyFill="1" applyFont="1">
      <alignment horizontal="center" shrinkToFit="0" vertical="bottom" wrapText="1"/>
    </xf>
    <xf borderId="0" fillId="14" fontId="29" numFmtId="0" xfId="0" applyAlignment="1" applyFill="1" applyFont="1">
      <alignment horizontal="center" shrinkToFit="0" vertical="bottom" wrapText="1"/>
    </xf>
    <xf borderId="0" fillId="14" fontId="28" numFmtId="0" xfId="0" applyAlignment="1" applyFont="1">
      <alignment horizontal="center" shrinkToFit="0" vertical="bottom" wrapText="1"/>
    </xf>
    <xf borderId="0" fillId="15" fontId="28" numFmtId="165" xfId="0" applyAlignment="1" applyFill="1" applyFont="1" applyNumberFormat="1">
      <alignment horizontal="center" readingOrder="0" shrinkToFit="0" vertical="bottom" wrapText="1"/>
    </xf>
    <xf borderId="0" fillId="15" fontId="28" numFmtId="165" xfId="0" applyAlignment="1" applyFont="1" applyNumberFormat="1">
      <alignment horizontal="center" vertical="bottom"/>
    </xf>
    <xf borderId="0" fillId="15" fontId="28" numFmtId="10" xfId="0" applyAlignment="1" applyFont="1" applyNumberFormat="1">
      <alignment horizontal="center" vertical="bottom"/>
    </xf>
    <xf borderId="0" fillId="15" fontId="28" numFmtId="0" xfId="0" applyAlignment="1" applyFont="1">
      <alignment horizontal="center" vertical="bottom"/>
    </xf>
    <xf borderId="0" fillId="0" fontId="29" numFmtId="3" xfId="0" applyAlignment="1" applyFont="1" applyNumberFormat="1">
      <alignment horizontal="center" vertical="bottom"/>
    </xf>
    <xf borderId="0" fillId="0" fontId="28" numFmtId="9" xfId="0" applyAlignment="1" applyFont="1" applyNumberFormat="1">
      <alignment horizontal="center" vertical="bottom"/>
    </xf>
    <xf borderId="0" fillId="0" fontId="28" numFmtId="3" xfId="0" applyAlignment="1" applyFont="1" applyNumberFormat="1">
      <alignment horizontal="center" vertical="bottom"/>
    </xf>
    <xf borderId="0" fillId="0" fontId="29" numFmtId="2" xfId="0" applyAlignment="1" applyFont="1" applyNumberFormat="1">
      <alignment horizontal="right" vertical="bottom"/>
    </xf>
    <xf borderId="0" fillId="0" fontId="28" numFmtId="0" xfId="0" applyAlignment="1" applyFont="1">
      <alignment horizontal="center" vertical="bottom"/>
    </xf>
    <xf borderId="0" fillId="0" fontId="28" numFmtId="165" xfId="0" applyAlignment="1" applyFont="1" applyNumberFormat="1">
      <alignment horizontal="center" vertical="bottom"/>
    </xf>
    <xf borderId="0" fillId="0" fontId="29" numFmtId="165" xfId="0" applyAlignment="1" applyFont="1" applyNumberFormat="1">
      <alignment horizontal="center" vertical="bottom"/>
    </xf>
    <xf borderId="0" fillId="0" fontId="28" numFmtId="10" xfId="0" applyAlignment="1" applyFont="1" applyNumberFormat="1">
      <alignment horizontal="center" vertical="bottom"/>
    </xf>
    <xf borderId="0" fillId="0" fontId="29" numFmtId="166" xfId="0" applyAlignment="1" applyFont="1" applyNumberFormat="1">
      <alignment horizontal="center" vertical="bottom"/>
    </xf>
    <xf borderId="0" fillId="11" fontId="28" numFmtId="165" xfId="0" applyAlignment="1" applyFont="1" applyNumberFormat="1">
      <alignment horizontal="center" readingOrder="0" shrinkToFit="0" vertical="bottom" wrapText="1"/>
    </xf>
    <xf borderId="0" fillId="11" fontId="28" numFmtId="165" xfId="0" applyAlignment="1" applyFont="1" applyNumberFormat="1">
      <alignment horizontal="center" vertical="bottom"/>
    </xf>
    <xf borderId="0" fillId="11" fontId="28" numFmtId="10" xfId="0" applyAlignment="1" applyFont="1" applyNumberFormat="1">
      <alignment horizontal="center" vertical="bottom"/>
    </xf>
    <xf borderId="0" fillId="11" fontId="28" numFmtId="0" xfId="0" applyAlignment="1" applyFont="1">
      <alignment horizontal="center" vertical="bottom"/>
    </xf>
    <xf borderId="0" fillId="11" fontId="29" numFmtId="3" xfId="0" applyAlignment="1" applyFont="1" applyNumberFormat="1">
      <alignment horizontal="center" vertical="bottom"/>
    </xf>
    <xf borderId="0" fillId="11" fontId="28" numFmtId="9" xfId="0" applyAlignment="1" applyFont="1" applyNumberFormat="1">
      <alignment horizontal="center" vertical="bottom"/>
    </xf>
    <xf borderId="0" fillId="11" fontId="28" numFmtId="3" xfId="0" applyAlignment="1" applyFont="1" applyNumberFormat="1">
      <alignment horizontal="center" vertical="bottom"/>
    </xf>
    <xf borderId="0" fillId="11" fontId="29" numFmtId="2" xfId="0" applyAlignment="1" applyFont="1" applyNumberFormat="1">
      <alignment horizontal="right" vertical="bottom"/>
    </xf>
    <xf borderId="0" fillId="11" fontId="29" numFmtId="165" xfId="0" applyAlignment="1" applyFont="1" applyNumberFormat="1">
      <alignment horizontal="center" vertical="bottom"/>
    </xf>
    <xf borderId="0" fillId="11" fontId="29" numFmtId="166" xfId="0" applyAlignment="1" applyFont="1" applyNumberFormat="1">
      <alignment horizontal="center" vertical="bottom"/>
    </xf>
    <xf borderId="0" fillId="15" fontId="28" numFmtId="165" xfId="0" applyAlignment="1" applyFont="1" applyNumberFormat="1">
      <alignment horizontal="center" shrinkToFit="0" vertical="bottom" wrapText="1"/>
    </xf>
    <xf borderId="0" fillId="15" fontId="28" numFmtId="165" xfId="0" applyAlignment="1" applyFont="1" applyNumberFormat="1">
      <alignment horizontal="center" readingOrder="0" vertical="bottom"/>
    </xf>
    <xf borderId="0" fillId="0" fontId="28" numFmtId="9" xfId="0" applyAlignment="1" applyFont="1" applyNumberFormat="1">
      <alignment horizontal="center" readingOrder="0" vertical="bottom"/>
    </xf>
    <xf borderId="0" fillId="0" fontId="28" numFmtId="10" xfId="0" applyAlignment="1" applyFont="1" applyNumberFormat="1">
      <alignment horizontal="center" readingOrder="0" vertical="bottom"/>
    </xf>
    <xf borderId="0" fillId="0" fontId="30" numFmtId="3" xfId="0" applyAlignment="1" applyFont="1" applyNumberFormat="1">
      <alignment readingOrder="0"/>
    </xf>
    <xf borderId="0" fillId="15" fontId="29" numFmtId="3" xfId="0" applyAlignment="1" applyFont="1" applyNumberFormat="1">
      <alignment horizontal="center" vertical="bottom"/>
    </xf>
    <xf borderId="0" fillId="15" fontId="28" numFmtId="9" xfId="0" applyAlignment="1" applyFont="1" applyNumberFormat="1">
      <alignment horizontal="center" vertical="bottom"/>
    </xf>
    <xf borderId="0" fillId="15" fontId="28" numFmtId="3" xfId="0" applyAlignment="1" applyFont="1" applyNumberFormat="1">
      <alignment horizontal="center" vertical="bottom"/>
    </xf>
    <xf borderId="0" fillId="15" fontId="29" numFmtId="2" xfId="0" applyAlignment="1" applyFont="1" applyNumberFormat="1">
      <alignment horizontal="right" vertical="bottom"/>
    </xf>
    <xf borderId="0" fillId="15" fontId="28" numFmtId="0" xfId="0" applyAlignment="1" applyFont="1">
      <alignment horizontal="center" readingOrder="0" vertical="bottom"/>
    </xf>
    <xf borderId="0" fillId="15" fontId="28" numFmtId="3" xfId="0" applyAlignment="1" applyFont="1" applyNumberFormat="1">
      <alignment horizontal="center" readingOrder="0" vertical="bottom"/>
    </xf>
    <xf borderId="0" fillId="15" fontId="29" numFmtId="165" xfId="0" applyAlignment="1" applyFont="1" applyNumberFormat="1">
      <alignment horizontal="center" vertical="bottom"/>
    </xf>
    <xf borderId="0" fillId="15" fontId="29" numFmtId="166" xfId="0" applyAlignment="1" applyFont="1" applyNumberFormat="1">
      <alignment horizontal="center" vertical="bottom"/>
    </xf>
    <xf borderId="0" fillId="11" fontId="28" numFmtId="165" xfId="0" applyAlignment="1" applyFont="1" applyNumberFormat="1">
      <alignment horizontal="center" readingOrder="0" vertical="bottom"/>
    </xf>
    <xf borderId="0" fillId="11" fontId="28" numFmtId="0" xfId="0" applyAlignment="1" applyFont="1">
      <alignment horizontal="center" readingOrder="0" vertical="bottom"/>
    </xf>
    <xf borderId="0" fillId="11" fontId="28" numFmtId="9" xfId="0" applyAlignment="1" applyFont="1" applyNumberFormat="1">
      <alignment horizontal="center" readingOrder="0" vertical="bottom"/>
    </xf>
    <xf borderId="0" fillId="11" fontId="28" numFmtId="3" xfId="0" applyAlignment="1" applyFont="1" applyNumberFormat="1">
      <alignment horizontal="center" readingOrder="0" vertical="bottom"/>
    </xf>
    <xf borderId="0" fillId="0" fontId="30" numFmtId="0" xfId="0" applyAlignment="1" applyFont="1">
      <alignment horizontal="center"/>
    </xf>
    <xf borderId="0" fillId="0" fontId="30" numFmtId="3" xfId="0" applyFont="1" applyNumberFormat="1"/>
    <xf borderId="0" fillId="5" fontId="31" numFmtId="0" xfId="0" applyAlignment="1" applyFont="1">
      <alignment shrinkToFit="0" vertical="top" wrapText="1"/>
    </xf>
    <xf borderId="0" fillId="5" fontId="15" numFmtId="0" xfId="0" applyAlignment="1" applyFont="1">
      <alignment vertical="top"/>
    </xf>
    <xf borderId="0" fillId="5" fontId="12" numFmtId="0" xfId="0" applyAlignment="1" applyFont="1">
      <alignment horizontal="center" shrinkToFit="0" vertical="top" wrapText="1"/>
    </xf>
    <xf borderId="0" fillId="5" fontId="9" numFmtId="0" xfId="0" applyAlignment="1" applyFont="1">
      <alignment horizontal="center" shrinkToFit="0" vertical="top" wrapText="1"/>
    </xf>
    <xf borderId="0" fillId="0" fontId="10" numFmtId="0" xfId="0" applyAlignment="1" applyFont="1">
      <alignment shrinkToFit="0" vertical="top" wrapText="1"/>
    </xf>
    <xf borderId="0" fillId="0" fontId="9" numFmtId="0" xfId="0" applyAlignment="1" applyFont="1">
      <alignment shrinkToFit="0" vertical="top" wrapText="1"/>
    </xf>
    <xf borderId="0" fillId="0" fontId="9" numFmtId="0" xfId="0" applyAlignment="1" applyFont="1">
      <alignment readingOrder="0" shrinkToFit="0" vertical="top" wrapText="1"/>
    </xf>
    <xf borderId="0" fillId="10" fontId="9" numFmtId="0" xfId="0" applyAlignment="1" applyFont="1">
      <alignment shrinkToFit="0" vertical="top" wrapText="1"/>
    </xf>
    <xf borderId="0" fillId="0" fontId="32" numFmtId="0" xfId="0" applyAlignment="1" applyFont="1">
      <alignment shrinkToFit="0" vertical="top" wrapText="1"/>
    </xf>
    <xf borderId="0" fillId="11" fontId="9" numFmtId="0" xfId="0" applyAlignment="1" applyFont="1">
      <alignment shrinkToFit="0" vertical="top" wrapText="1"/>
    </xf>
    <xf borderId="0" fillId="16" fontId="9" numFmtId="0" xfId="0" applyAlignment="1" applyFill="1" applyFont="1">
      <alignment shrinkToFit="0" vertical="top" wrapText="1"/>
    </xf>
    <xf borderId="0" fillId="6" fontId="9" numFmtId="0" xfId="0" applyAlignment="1" applyFont="1">
      <alignment shrinkToFit="0" vertical="top" wrapText="1"/>
    </xf>
    <xf borderId="0" fillId="6" fontId="15" numFmtId="0" xfId="0" applyAlignment="1" applyFont="1">
      <alignment vertical="top"/>
    </xf>
    <xf borderId="0" fillId="17" fontId="9" numFmtId="0" xfId="0" applyAlignment="1" applyFill="1" applyFont="1">
      <alignment shrinkToFit="0" vertical="top" wrapText="1"/>
    </xf>
    <xf borderId="0" fillId="17" fontId="15" numFmtId="0" xfId="0" applyAlignment="1" applyFont="1">
      <alignment vertical="top"/>
    </xf>
    <xf borderId="0" fillId="0" fontId="18" numFmtId="0" xfId="0" applyAlignment="1" applyFont="1">
      <alignment readingOrder="0" shrinkToFit="0" vertical="bottom" wrapText="1"/>
    </xf>
    <xf borderId="0" fillId="0" fontId="18" numFmtId="0" xfId="0" applyAlignment="1" applyFont="1">
      <alignment vertical="bottom"/>
    </xf>
    <xf borderId="0" fillId="0" fontId="18" numFmtId="0" xfId="0" applyAlignment="1" applyFont="1">
      <alignment horizontal="right" shrinkToFit="0" vertical="bottom" wrapText="1"/>
    </xf>
    <xf borderId="1" fillId="2" fontId="33" numFmtId="0" xfId="0" applyAlignment="1" applyBorder="1" applyFont="1">
      <alignment shrinkToFit="0" vertical="bottom" wrapText="0"/>
    </xf>
    <xf borderId="14" fillId="3" fontId="34" numFmtId="0" xfId="0" applyAlignment="1" applyBorder="1" applyFont="1">
      <alignment horizontal="left" shrinkToFit="0" vertical="top" wrapText="1"/>
    </xf>
    <xf borderId="0" fillId="0" fontId="35" numFmtId="0" xfId="0" applyAlignment="1" applyFont="1">
      <alignment readingOrder="0"/>
    </xf>
    <xf borderId="0" fillId="0" fontId="30" numFmtId="0" xfId="0" applyAlignment="1" applyFont="1">
      <alignment readingOrder="0"/>
    </xf>
    <xf borderId="2" fillId="3" fontId="36" numFmtId="0" xfId="0" applyAlignment="1" applyBorder="1" applyFont="1">
      <alignment shrinkToFit="0" vertical="center" wrapText="0"/>
    </xf>
    <xf borderId="2" fillId="3" fontId="36" numFmtId="164" xfId="0" applyAlignment="1" applyBorder="1" applyFont="1" applyNumberFormat="1">
      <alignment horizontal="left" shrinkToFit="0" vertical="center" wrapText="0"/>
    </xf>
    <xf borderId="7" fillId="3" fontId="36" numFmtId="49" xfId="0" applyAlignment="1" applyBorder="1" applyFont="1" applyNumberFormat="1">
      <alignment shrinkToFit="0" vertical="center" wrapText="0"/>
    </xf>
    <xf borderId="19" fillId="3" fontId="8" numFmtId="0" xfId="0" applyAlignment="1" applyBorder="1" applyFont="1">
      <alignment horizontal="left" shrinkToFit="0" vertical="center" wrapText="0"/>
    </xf>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3" fontId="9" numFmtId="0" xfId="0" applyAlignment="1" applyBorder="1" applyFont="1">
      <alignment horizontal="left" shrinkToFit="0" vertical="top" wrapText="1"/>
    </xf>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29" fillId="0" fontId="4" numFmtId="0" xfId="0" applyBorder="1" applyFont="1"/>
    <xf borderId="30" fillId="0" fontId="4" numFmtId="0" xfId="0" applyBorder="1" applyFont="1"/>
    <xf borderId="9" fillId="18" fontId="37" numFmtId="0" xfId="0" applyAlignment="1" applyBorder="1" applyFill="1" applyFont="1">
      <alignment horizontal="left" shrinkToFit="0" vertical="center" wrapText="0"/>
    </xf>
    <xf borderId="9" fillId="19" fontId="37" numFmtId="0" xfId="0" applyAlignment="1" applyBorder="1" applyFill="1" applyFont="1">
      <alignment horizontal="left" shrinkToFit="0" vertical="center" wrapText="0"/>
    </xf>
    <xf borderId="9" fillId="20" fontId="37" numFmtId="0" xfId="0" applyAlignment="1" applyBorder="1" applyFill="1" applyFont="1">
      <alignment horizontal="left" shrinkToFit="0" vertical="center" wrapText="0"/>
    </xf>
    <xf borderId="14" fillId="3" fontId="2" numFmtId="0" xfId="0" applyAlignment="1" applyBorder="1" applyFont="1">
      <alignment horizontal="left" shrinkToFit="0" vertical="top" wrapText="1"/>
    </xf>
    <xf borderId="14" fillId="3" fontId="2" numFmtId="0" xfId="0" applyAlignment="1" applyBorder="1" applyFont="1">
      <alignment horizontal="left" shrinkToFit="0" vertical="center" wrapText="1"/>
    </xf>
    <xf borderId="9" fillId="21" fontId="37" numFmtId="0" xfId="0" applyAlignment="1" applyBorder="1" applyFill="1" applyFont="1">
      <alignment horizontal="left" shrinkToFit="0" vertical="center" wrapText="0"/>
    </xf>
    <xf borderId="9" fillId="22" fontId="37" numFmtId="0" xfId="0" applyAlignment="1" applyBorder="1" applyFill="1" applyFont="1">
      <alignment horizontal="left" shrinkToFit="0" vertical="center" wrapText="0"/>
    </xf>
    <xf borderId="31" fillId="3" fontId="38" numFmtId="0" xfId="0" applyAlignment="1" applyBorder="1" applyFont="1">
      <alignment horizontal="center" shrinkToFit="0" vertical="center" wrapText="1"/>
    </xf>
    <xf borderId="32" fillId="0" fontId="4" numFmtId="0" xfId="0" applyBorder="1" applyFont="1"/>
    <xf borderId="9" fillId="3" fontId="39" numFmtId="0" xfId="0" applyAlignment="1" applyBorder="1" applyFont="1">
      <alignment horizontal="left" shrinkToFit="0" vertical="center" wrapText="0"/>
    </xf>
    <xf borderId="31" fillId="3" fontId="2" numFmtId="0" xfId="0" applyAlignment="1" applyBorder="1" applyFont="1">
      <alignment horizontal="left" shrinkToFit="0" vertical="center" wrapText="0"/>
    </xf>
    <xf borderId="9" fillId="19" fontId="40" numFmtId="0" xfId="0" applyAlignment="1" applyBorder="1" applyFont="1">
      <alignment horizontal="left" shrinkToFit="0" vertical="center" wrapText="0"/>
    </xf>
    <xf borderId="14" fillId="3" fontId="15" numFmtId="0" xfId="0" applyAlignment="1" applyBorder="1" applyFont="1">
      <alignment horizontal="left" shrinkToFit="0" vertical="top" wrapText="1"/>
    </xf>
    <xf borderId="12" fillId="0" fontId="15" numFmtId="0" xfId="0" applyAlignment="1" applyBorder="1" applyFont="1">
      <alignment horizontal="left" shrinkToFit="0" vertical="top" wrapText="1"/>
    </xf>
    <xf borderId="14" fillId="3" fontId="39" numFmtId="0" xfId="0" applyAlignment="1" applyBorder="1" applyFont="1">
      <alignment horizontal="left" shrinkToFit="0" vertical="center" wrapText="0"/>
    </xf>
    <xf borderId="2" fillId="3" fontId="2" numFmtId="0" xfId="0" applyAlignment="1" applyBorder="1" applyFont="1">
      <alignment horizontal="left" shrinkToFit="0" vertical="top" wrapText="1"/>
    </xf>
    <xf borderId="2" fillId="3" fontId="2" numFmtId="0" xfId="0" applyAlignment="1" applyBorder="1" applyFont="1">
      <alignment horizontal="left" shrinkToFit="0" vertical="center"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923925</xdr:colOff>
      <xdr:row>6</xdr:row>
      <xdr:rowOff>190500</xdr:rowOff>
    </xdr:from>
    <xdr:ext cx="2200275" cy="1724025"/>
    <xdr:sp>
      <xdr:nvSpPr>
        <xdr:cNvPr id="3" name="Shape 3"/>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4" name="Shape 4"/>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5" name="Shape 5"/>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6" name="Shape 6"/>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15" name="Shape 15"/>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xdr:nvSpPr>
        <xdr:cNvPr id="16" name="Shape 16"/>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17" name="Shape 17"/>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8" name="Shape 18"/>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24</xdr:row>
      <xdr:rowOff>104775</xdr:rowOff>
    </xdr:from>
    <xdr:ext cx="2638425" cy="1400175"/>
    <xdr:sp>
      <xdr:nvSpPr>
        <xdr:cNvPr id="19" name="Shape 19"/>
        <xdr:cNvSpPr/>
      </xdr:nvSpPr>
      <xdr:spPr>
        <a:xfrm>
          <a:off x="4031550" y="3084675"/>
          <a:ext cx="2628900" cy="1390650"/>
        </a:xfrm>
        <a:prstGeom prst="leftRightArrow">
          <a:avLst>
            <a:gd fmla="val 50000" name="adj1"/>
            <a:gd fmla="val 50000" name="adj2"/>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21</xdr:col>
      <xdr:colOff>914400</xdr:colOff>
      <xdr:row>7</xdr:row>
      <xdr:rowOff>0</xdr:rowOff>
    </xdr:from>
    <xdr:ext cx="2209800" cy="1724025"/>
    <xdr:sp>
      <xdr:nvSpPr>
        <xdr:cNvPr id="20" name="Shape 20"/>
        <xdr:cNvSpPr/>
      </xdr:nvSpPr>
      <xdr:spPr>
        <a:xfrm>
          <a:off x="4245863" y="2922750"/>
          <a:ext cx="2200275"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xdr:nvSpPr>
        <xdr:cNvPr id="21" name="Shape 21"/>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904875</xdr:colOff>
      <xdr:row>37</xdr:row>
      <xdr:rowOff>57150</xdr:rowOff>
    </xdr:from>
    <xdr:ext cx="2209800" cy="1724025"/>
    <xdr:sp>
      <xdr:nvSpPr>
        <xdr:cNvPr id="22" name="Shape 22"/>
        <xdr:cNvSpPr/>
      </xdr:nvSpPr>
      <xdr:spPr>
        <a:xfrm>
          <a:off x="4245863" y="2922750"/>
          <a:ext cx="2200275"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23" name="Shape 23"/>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7" name="Shape 7"/>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8" name="Shape 8"/>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9" name="Shape 9"/>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0" name="Shape 10"/>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11" name="Shape 11"/>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12" name="Shape 12"/>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13" name="Shape 13"/>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4" name="Shape 14"/>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anstack.com/LeanCanvas.pdf" TargetMode="External"/><Relationship Id="rId2" Type="http://schemas.openxmlformats.org/officeDocument/2006/relationships/hyperlink" Target="http://www.youtube.com/watch?v=7o8uYdUaFR4" TargetMode="External"/><Relationship Id="rId3" Type="http://schemas.openxmlformats.org/officeDocument/2006/relationships/hyperlink" Target="https://neoschronos.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en.wikipedia.org/wiki/Business_Model_Canvas" TargetMode="External"/><Relationship Id="rId3" Type="http://schemas.openxmlformats.org/officeDocument/2006/relationships/hyperlink" Target="http://www.youtube.com/watch?v=QoAOzMTLP5s" TargetMode="External"/><Relationship Id="rId4" Type="http://schemas.openxmlformats.org/officeDocument/2006/relationships/hyperlink" Target="https://neoschronos.com" TargetMode="External"/><Relationship Id="rId5" Type="http://schemas.openxmlformats.org/officeDocument/2006/relationships/drawing" Target="../drawings/drawing10.xml"/><Relationship Id="rId6"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eterjthomson.com/2013/11/value-proposition-canvas/" TargetMode="External"/><Relationship Id="rId3" Type="http://schemas.openxmlformats.org/officeDocument/2006/relationships/hyperlink" Target="https://neoschronos.com" TargetMode="External"/><Relationship Id="rId4" Type="http://schemas.openxmlformats.org/officeDocument/2006/relationships/drawing" Target="../drawings/drawing11.xml"/><Relationship Id="rId5"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anstack.com/LeanCanvas.pdf" TargetMode="External"/><Relationship Id="rId3" Type="http://schemas.openxmlformats.org/officeDocument/2006/relationships/hyperlink" Target="http://www.youtube.com/watch?v=7o8uYdUaFR4" TargetMode="External"/><Relationship Id="rId4" Type="http://schemas.openxmlformats.org/officeDocument/2006/relationships/hyperlink" Target="https://neoschronos.com" TargetMode="External"/><Relationship Id="rId5" Type="http://schemas.openxmlformats.org/officeDocument/2006/relationships/drawing" Target="../drawings/drawing7.xml"/><Relationship Id="rId6"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leanstack.com/LeanCanvas.pdf" TargetMode="External"/><Relationship Id="rId2" Type="http://schemas.openxmlformats.org/officeDocument/2006/relationships/hyperlink" Target="http://www.youtube.com/watch?v=7o8uYdUaFR4" TargetMode="External"/><Relationship Id="rId3" Type="http://schemas.openxmlformats.org/officeDocument/2006/relationships/hyperlink" Target="https://neoschronos.co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1</v>
      </c>
      <c r="C3" s="4"/>
      <c r="D3" s="4"/>
      <c r="E3" s="4"/>
      <c r="F3" s="4"/>
      <c r="G3" s="4"/>
      <c r="H3" s="4"/>
      <c r="I3" s="2"/>
      <c r="J3" s="5" t="s">
        <v>2</v>
      </c>
      <c r="K3" s="6"/>
      <c r="L3" s="6"/>
      <c r="M3" s="7"/>
      <c r="N3" s="5" t="s">
        <v>3</v>
      </c>
      <c r="O3" s="6"/>
      <c r="P3" s="6"/>
      <c r="Q3" s="7"/>
      <c r="R3" s="5" t="s">
        <v>4</v>
      </c>
      <c r="S3" s="6"/>
      <c r="T3" s="7"/>
      <c r="U3" s="8" t="s">
        <v>5</v>
      </c>
      <c r="V3" s="2"/>
      <c r="W3" s="5" t="s">
        <v>6</v>
      </c>
      <c r="X3" s="6"/>
      <c r="Y3" s="2"/>
      <c r="Z3" s="2"/>
    </row>
    <row r="4" ht="15.0" customHeight="1">
      <c r="A4" s="2"/>
      <c r="B4" s="9"/>
      <c r="I4" s="2"/>
      <c r="J4" s="10" t="s">
        <v>7</v>
      </c>
      <c r="K4" s="4"/>
      <c r="L4" s="4"/>
      <c r="M4" s="2"/>
      <c r="N4" s="11" t="s">
        <v>8</v>
      </c>
      <c r="O4" s="4"/>
      <c r="P4" s="4"/>
      <c r="Q4" s="2"/>
      <c r="R4" s="12">
        <v>44775.0</v>
      </c>
      <c r="S4" s="4"/>
      <c r="T4" s="2"/>
      <c r="U4" s="13" t="s">
        <v>9</v>
      </c>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6" t="s">
        <v>12</v>
      </c>
      <c r="C8" s="17"/>
      <c r="D8" s="17"/>
      <c r="E8" s="18"/>
      <c r="F8" s="16" t="s">
        <v>13</v>
      </c>
      <c r="G8" s="17"/>
      <c r="H8" s="17"/>
      <c r="I8" s="17"/>
      <c r="J8" s="16" t="s">
        <v>14</v>
      </c>
      <c r="K8" s="17"/>
      <c r="L8" s="17"/>
      <c r="M8" s="17"/>
      <c r="N8" s="16" t="s">
        <v>15</v>
      </c>
      <c r="O8" s="17"/>
      <c r="P8" s="17"/>
      <c r="Q8" s="17"/>
      <c r="R8" s="16" t="s">
        <v>16</v>
      </c>
      <c r="S8" s="17"/>
      <c r="T8" s="17"/>
      <c r="U8" s="18"/>
      <c r="V8" s="2"/>
      <c r="W8" s="2"/>
      <c r="X8" s="2"/>
      <c r="Y8" s="2"/>
      <c r="Z8" s="2"/>
    </row>
    <row r="9" ht="15.0" customHeight="1">
      <c r="A9" s="2"/>
      <c r="B9" s="19"/>
      <c r="E9" s="20"/>
      <c r="F9" s="19"/>
      <c r="J9" s="19"/>
      <c r="N9" s="19"/>
      <c r="R9" s="19"/>
      <c r="U9" s="20"/>
      <c r="V9" s="2"/>
      <c r="W9" s="2"/>
      <c r="X9" s="2"/>
      <c r="Y9" s="2"/>
      <c r="Z9" s="2"/>
    </row>
    <row r="10" ht="15.0" customHeight="1">
      <c r="A10" s="2"/>
      <c r="B10" s="21" t="s">
        <v>17</v>
      </c>
      <c r="C10" s="4"/>
      <c r="D10" s="4"/>
      <c r="E10" s="22"/>
      <c r="F10" s="21" t="s">
        <v>18</v>
      </c>
      <c r="G10" s="4"/>
      <c r="H10" s="4"/>
      <c r="I10" s="22"/>
      <c r="J10" s="21" t="s">
        <v>19</v>
      </c>
      <c r="K10" s="4"/>
      <c r="L10" s="4"/>
      <c r="M10" s="22"/>
      <c r="N10" s="21" t="s">
        <v>20</v>
      </c>
      <c r="O10" s="4"/>
      <c r="P10" s="4"/>
      <c r="Q10" s="22"/>
      <c r="R10" s="23" t="s">
        <v>21</v>
      </c>
      <c r="S10" s="4"/>
      <c r="T10" s="4"/>
      <c r="U10" s="22"/>
      <c r="V10" s="2"/>
      <c r="W10" s="2"/>
      <c r="X10" s="2"/>
      <c r="Y10" s="2"/>
      <c r="Z10" s="2"/>
    </row>
    <row r="11" ht="15.0" customHeight="1">
      <c r="A11" s="2"/>
      <c r="B11" s="19"/>
      <c r="E11" s="20"/>
      <c r="F11" s="19"/>
      <c r="I11" s="20"/>
      <c r="J11" s="19"/>
      <c r="M11" s="20"/>
      <c r="N11" s="19"/>
      <c r="Q11" s="20"/>
      <c r="R11" s="19"/>
      <c r="U11" s="20"/>
      <c r="V11" s="2"/>
      <c r="W11" s="2"/>
      <c r="X11" s="2"/>
      <c r="Y11" s="2"/>
      <c r="Z11" s="2"/>
    </row>
    <row r="12" ht="15.0" customHeight="1">
      <c r="A12" s="2"/>
      <c r="B12" s="19"/>
      <c r="E12" s="20"/>
      <c r="F12" s="19"/>
      <c r="I12" s="20"/>
      <c r="J12" s="19"/>
      <c r="M12" s="20"/>
      <c r="N12" s="19"/>
      <c r="Q12" s="20"/>
      <c r="R12" s="19"/>
      <c r="U12" s="20"/>
      <c r="V12" s="2"/>
      <c r="W12" s="2"/>
      <c r="X12" s="2"/>
      <c r="Y12" s="2"/>
      <c r="Z12" s="2"/>
    </row>
    <row r="13" ht="15.0" customHeight="1">
      <c r="A13" s="2"/>
      <c r="B13" s="19"/>
      <c r="E13" s="20"/>
      <c r="F13" s="19"/>
      <c r="I13" s="20"/>
      <c r="J13" s="19"/>
      <c r="M13" s="20"/>
      <c r="N13" s="19"/>
      <c r="Q13" s="20"/>
      <c r="R13" s="19"/>
      <c r="U13" s="20"/>
      <c r="V13" s="2"/>
      <c r="W13" s="2"/>
      <c r="X13" s="2"/>
      <c r="Y13" s="2"/>
      <c r="Z13" s="2"/>
    </row>
    <row r="14" ht="15.0" customHeight="1">
      <c r="A14" s="2"/>
      <c r="B14" s="19"/>
      <c r="E14" s="20"/>
      <c r="F14" s="19"/>
      <c r="I14" s="20"/>
      <c r="J14" s="19"/>
      <c r="M14" s="20"/>
      <c r="N14" s="19"/>
      <c r="Q14" s="20"/>
      <c r="R14" s="19"/>
      <c r="U14" s="20"/>
      <c r="V14" s="2"/>
      <c r="W14" s="2"/>
      <c r="X14" s="2"/>
      <c r="Y14" s="2"/>
      <c r="Z14" s="2"/>
    </row>
    <row r="15" ht="15.0" customHeight="1">
      <c r="A15" s="2"/>
      <c r="B15" s="19"/>
      <c r="E15" s="20"/>
      <c r="F15" s="19"/>
      <c r="I15" s="20"/>
      <c r="J15" s="19"/>
      <c r="M15" s="20"/>
      <c r="N15" s="19"/>
      <c r="Q15" s="20"/>
      <c r="R15" s="19"/>
      <c r="U15" s="20"/>
      <c r="V15" s="2"/>
      <c r="W15" s="2"/>
      <c r="X15" s="2"/>
      <c r="Y15" s="2"/>
      <c r="Z15" s="2"/>
    </row>
    <row r="16" ht="15.0" customHeight="1">
      <c r="A16" s="2"/>
      <c r="B16" s="19"/>
      <c r="E16" s="20"/>
      <c r="F16" s="19"/>
      <c r="I16" s="20"/>
      <c r="J16" s="19"/>
      <c r="M16" s="20"/>
      <c r="N16" s="19"/>
      <c r="Q16" s="20"/>
      <c r="R16" s="19"/>
      <c r="U16" s="20"/>
      <c r="V16" s="2"/>
      <c r="W16" s="2"/>
      <c r="X16" s="2"/>
      <c r="Y16" s="2"/>
      <c r="Z16" s="2"/>
    </row>
    <row r="17" ht="15.0" customHeight="1">
      <c r="A17" s="2"/>
      <c r="B17" s="19"/>
      <c r="E17" s="20"/>
      <c r="F17" s="19"/>
      <c r="I17" s="20"/>
      <c r="J17" s="19"/>
      <c r="M17" s="20"/>
      <c r="N17" s="19"/>
      <c r="Q17" s="20"/>
      <c r="R17" s="19"/>
      <c r="U17" s="20"/>
      <c r="V17" s="2"/>
      <c r="W17" s="2"/>
      <c r="X17" s="2"/>
      <c r="Y17" s="2"/>
      <c r="Z17" s="2"/>
    </row>
    <row r="18" ht="15.0" customHeight="1">
      <c r="A18" s="2"/>
      <c r="B18" s="19"/>
      <c r="E18" s="20"/>
      <c r="F18" s="19"/>
      <c r="I18" s="20"/>
      <c r="J18" s="19"/>
      <c r="M18" s="20"/>
      <c r="N18" s="19"/>
      <c r="Q18" s="20"/>
      <c r="R18" s="19"/>
      <c r="U18" s="20"/>
      <c r="V18" s="2"/>
      <c r="W18" s="2"/>
      <c r="X18" s="2"/>
      <c r="Y18" s="2"/>
      <c r="Z18" s="2"/>
    </row>
    <row r="19" ht="15.0" customHeight="1">
      <c r="A19" s="2"/>
      <c r="B19" s="19"/>
      <c r="E19" s="20"/>
      <c r="F19" s="19"/>
      <c r="I19" s="20"/>
      <c r="J19" s="19"/>
      <c r="M19" s="20"/>
      <c r="N19" s="19"/>
      <c r="Q19" s="20"/>
      <c r="R19" s="19"/>
      <c r="U19" s="20"/>
      <c r="V19" s="2"/>
      <c r="W19" s="2"/>
      <c r="X19" s="2"/>
      <c r="Y19" s="2"/>
      <c r="Z19" s="2"/>
    </row>
    <row r="20" ht="15.0" customHeight="1">
      <c r="A20" s="2"/>
      <c r="B20" s="19"/>
      <c r="E20" s="20"/>
      <c r="F20" s="19"/>
      <c r="I20" s="20"/>
      <c r="J20" s="19"/>
      <c r="M20" s="20"/>
      <c r="N20" s="19"/>
      <c r="Q20" s="20"/>
      <c r="R20" s="19"/>
      <c r="U20" s="20"/>
      <c r="V20" s="2"/>
      <c r="W20" s="2"/>
      <c r="X20" s="2"/>
      <c r="Y20" s="2"/>
      <c r="Z20" s="2"/>
    </row>
    <row r="21" ht="15.0" customHeight="1">
      <c r="A21" s="2"/>
      <c r="B21" s="19"/>
      <c r="E21" s="20"/>
      <c r="F21" s="19"/>
      <c r="I21" s="20"/>
      <c r="J21" s="19"/>
      <c r="M21" s="20"/>
      <c r="N21" s="19"/>
      <c r="Q21" s="20"/>
      <c r="R21" s="19"/>
      <c r="U21" s="20"/>
      <c r="V21" s="2"/>
      <c r="W21" s="2"/>
      <c r="X21" s="2"/>
      <c r="Y21" s="2"/>
      <c r="Z21" s="2"/>
    </row>
    <row r="22" ht="15.0" customHeight="1">
      <c r="A22" s="2"/>
      <c r="B22" s="19"/>
      <c r="E22" s="20"/>
      <c r="F22" s="19"/>
      <c r="I22" s="20"/>
      <c r="J22" s="19"/>
      <c r="M22" s="20"/>
      <c r="N22" s="19"/>
      <c r="Q22" s="20"/>
      <c r="R22" s="19"/>
      <c r="U22" s="20"/>
      <c r="V22" s="2"/>
      <c r="W22" s="2"/>
      <c r="X22" s="2"/>
      <c r="Y22" s="2"/>
      <c r="Z22" s="2"/>
    </row>
    <row r="23" ht="15.0" customHeight="1">
      <c r="A23" s="2"/>
      <c r="B23" s="19"/>
      <c r="E23" s="20"/>
      <c r="F23" s="19"/>
      <c r="I23" s="20"/>
      <c r="J23" s="19"/>
      <c r="M23" s="20"/>
      <c r="N23" s="19"/>
      <c r="Q23" s="20"/>
      <c r="R23" s="19"/>
      <c r="U23" s="20"/>
      <c r="V23" s="2"/>
      <c r="W23" s="2"/>
      <c r="X23" s="2"/>
      <c r="Y23" s="2"/>
      <c r="Z23" s="2"/>
    </row>
    <row r="24" ht="15.0" customHeight="1">
      <c r="A24" s="2"/>
      <c r="B24" s="19"/>
      <c r="E24" s="20"/>
      <c r="F24" s="19"/>
      <c r="I24" s="20"/>
      <c r="J24" s="19"/>
      <c r="M24" s="20"/>
      <c r="N24" s="19"/>
      <c r="Q24" s="20"/>
      <c r="R24" s="19"/>
      <c r="U24" s="20"/>
      <c r="V24" s="2"/>
      <c r="W24" s="2"/>
      <c r="X24" s="2"/>
      <c r="Y24" s="2"/>
      <c r="Z24" s="2"/>
    </row>
    <row r="25" ht="15.0" customHeight="1">
      <c r="A25" s="2"/>
      <c r="B25" s="19"/>
      <c r="E25" s="20"/>
      <c r="F25" s="19"/>
      <c r="I25" s="20"/>
      <c r="J25" s="19"/>
      <c r="M25" s="20"/>
      <c r="N25" s="19"/>
      <c r="Q25" s="20"/>
      <c r="R25" s="19"/>
      <c r="U25" s="20"/>
      <c r="V25" s="2"/>
      <c r="W25" s="2"/>
      <c r="X25" s="2"/>
      <c r="Y25" s="2"/>
      <c r="Z25" s="2"/>
    </row>
    <row r="26" ht="15.0" customHeight="1">
      <c r="A26" s="2"/>
      <c r="B26" s="19"/>
      <c r="E26" s="20"/>
      <c r="F26" s="19"/>
      <c r="I26" s="20"/>
      <c r="J26" s="19"/>
      <c r="M26" s="20"/>
      <c r="N26" s="19"/>
      <c r="Q26" s="20"/>
      <c r="R26" s="19"/>
      <c r="U26" s="20"/>
      <c r="V26" s="2"/>
      <c r="W26" s="2"/>
      <c r="X26" s="2"/>
      <c r="Y26" s="2"/>
      <c r="Z26" s="2"/>
    </row>
    <row r="27" ht="80.25" customHeight="1">
      <c r="A27" s="2"/>
      <c r="B27" s="19"/>
      <c r="E27" s="20"/>
      <c r="F27" s="24"/>
      <c r="G27" s="25"/>
      <c r="H27" s="25"/>
      <c r="I27" s="26"/>
      <c r="J27" s="19"/>
      <c r="M27" s="20"/>
      <c r="N27" s="24"/>
      <c r="O27" s="25"/>
      <c r="P27" s="25"/>
      <c r="Q27" s="26"/>
      <c r="R27" s="19"/>
      <c r="U27" s="20"/>
      <c r="V27" s="2"/>
      <c r="W27" s="2"/>
      <c r="X27" s="2"/>
      <c r="Y27" s="2"/>
      <c r="Z27" s="2"/>
    </row>
    <row r="28" ht="15.0" customHeight="1">
      <c r="A28" s="2"/>
      <c r="B28" s="27" t="s">
        <v>22</v>
      </c>
      <c r="C28" s="4"/>
      <c r="D28" s="4"/>
      <c r="E28" s="22"/>
      <c r="F28" s="16" t="s">
        <v>23</v>
      </c>
      <c r="G28" s="17"/>
      <c r="H28" s="17"/>
      <c r="I28" s="18"/>
      <c r="J28" s="27" t="s">
        <v>24</v>
      </c>
      <c r="K28" s="4"/>
      <c r="L28" s="4"/>
      <c r="M28" s="22"/>
      <c r="N28" s="16" t="s">
        <v>25</v>
      </c>
      <c r="O28" s="17"/>
      <c r="P28" s="17"/>
      <c r="Q28" s="18"/>
      <c r="R28" s="27" t="s">
        <v>26</v>
      </c>
      <c r="S28" s="4"/>
      <c r="T28" s="4"/>
      <c r="U28" s="22"/>
      <c r="V28" s="2"/>
      <c r="W28" s="2"/>
      <c r="X28" s="2"/>
      <c r="Y28" s="2"/>
      <c r="Z28" s="2"/>
    </row>
    <row r="29" ht="15.0" customHeight="1">
      <c r="A29" s="2"/>
      <c r="B29" s="19"/>
      <c r="E29" s="20"/>
      <c r="F29" s="19"/>
      <c r="I29" s="20"/>
      <c r="J29" s="19"/>
      <c r="M29" s="20"/>
      <c r="N29" s="19"/>
      <c r="Q29" s="20"/>
      <c r="R29" s="19"/>
      <c r="U29" s="20"/>
      <c r="V29" s="2"/>
      <c r="W29" s="2"/>
      <c r="X29" s="2"/>
      <c r="Y29" s="2"/>
      <c r="Z29" s="2"/>
    </row>
    <row r="30" ht="15.0" customHeight="1">
      <c r="A30" s="2"/>
      <c r="B30" s="21" t="s">
        <v>27</v>
      </c>
      <c r="C30" s="4"/>
      <c r="D30" s="4"/>
      <c r="E30" s="22"/>
      <c r="F30" s="28" t="s">
        <v>28</v>
      </c>
      <c r="G30" s="4"/>
      <c r="H30" s="4"/>
      <c r="I30" s="22"/>
      <c r="J30" s="28" t="s">
        <v>29</v>
      </c>
      <c r="K30" s="4"/>
      <c r="L30" s="4"/>
      <c r="M30" s="22"/>
      <c r="N30" s="28" t="s">
        <v>30</v>
      </c>
      <c r="O30" s="4"/>
      <c r="P30" s="4"/>
      <c r="Q30" s="22"/>
      <c r="R30" s="29" t="s">
        <v>31</v>
      </c>
      <c r="S30" s="4"/>
      <c r="T30" s="4"/>
      <c r="U30" s="22"/>
      <c r="V30" s="2"/>
      <c r="W30" s="2"/>
      <c r="X30" s="2"/>
      <c r="Y30" s="2"/>
      <c r="Z30" s="2"/>
    </row>
    <row r="31" ht="15.0" customHeight="1">
      <c r="A31" s="2"/>
      <c r="B31" s="19"/>
      <c r="E31" s="20"/>
      <c r="F31" s="19"/>
      <c r="I31" s="20"/>
      <c r="J31" s="19"/>
      <c r="M31" s="20"/>
      <c r="N31" s="19"/>
      <c r="Q31" s="20"/>
      <c r="R31" s="19"/>
      <c r="U31" s="20"/>
      <c r="V31" s="2"/>
      <c r="W31" s="2"/>
      <c r="X31" s="2"/>
      <c r="Y31" s="2"/>
      <c r="Z31" s="2"/>
    </row>
    <row r="32" ht="15.0" customHeight="1">
      <c r="A32" s="2"/>
      <c r="B32" s="19"/>
      <c r="E32" s="20"/>
      <c r="F32" s="19"/>
      <c r="I32" s="20"/>
      <c r="J32" s="19"/>
      <c r="M32" s="20"/>
      <c r="N32" s="19"/>
      <c r="Q32" s="20"/>
      <c r="R32" s="19"/>
      <c r="U32" s="20"/>
      <c r="V32" s="2"/>
      <c r="W32" s="2"/>
      <c r="X32" s="2"/>
      <c r="Y32" s="2"/>
      <c r="Z32" s="2"/>
    </row>
    <row r="33" ht="15.0" customHeight="1">
      <c r="A33" s="2"/>
      <c r="B33" s="19"/>
      <c r="E33" s="20"/>
      <c r="F33" s="19"/>
      <c r="I33" s="20"/>
      <c r="J33" s="19"/>
      <c r="M33" s="20"/>
      <c r="N33" s="19"/>
      <c r="Q33" s="20"/>
      <c r="R33" s="19"/>
      <c r="U33" s="20"/>
      <c r="V33" s="2"/>
      <c r="W33" s="2"/>
      <c r="X33" s="2"/>
      <c r="Y33" s="2"/>
      <c r="Z33" s="2"/>
    </row>
    <row r="34" ht="15.0" customHeight="1">
      <c r="A34" s="2"/>
      <c r="B34" s="19"/>
      <c r="E34" s="20"/>
      <c r="F34" s="19"/>
      <c r="I34" s="20"/>
      <c r="J34" s="19"/>
      <c r="M34" s="20"/>
      <c r="N34" s="19"/>
      <c r="Q34" s="20"/>
      <c r="R34" s="19"/>
      <c r="U34" s="20"/>
      <c r="V34" s="2"/>
      <c r="W34" s="2"/>
      <c r="X34" s="2"/>
      <c r="Y34" s="2"/>
      <c r="Z34" s="2"/>
    </row>
    <row r="35" ht="15.0" customHeight="1">
      <c r="A35" s="2"/>
      <c r="B35" s="19"/>
      <c r="E35" s="20"/>
      <c r="F35" s="19"/>
      <c r="I35" s="20"/>
      <c r="J35" s="19"/>
      <c r="M35" s="20"/>
      <c r="N35" s="19"/>
      <c r="Q35" s="20"/>
      <c r="R35" s="19"/>
      <c r="U35" s="20"/>
      <c r="V35" s="2"/>
      <c r="W35" s="2"/>
      <c r="X35" s="2"/>
      <c r="Y35" s="2"/>
      <c r="Z35" s="2"/>
    </row>
    <row r="36" ht="15.0" customHeight="1">
      <c r="A36" s="2"/>
      <c r="B36" s="19"/>
      <c r="E36" s="20"/>
      <c r="F36" s="19"/>
      <c r="I36" s="20"/>
      <c r="J36" s="19"/>
      <c r="M36" s="20"/>
      <c r="N36" s="19"/>
      <c r="Q36" s="20"/>
      <c r="R36" s="19"/>
      <c r="U36" s="20"/>
      <c r="V36" s="2"/>
      <c r="W36" s="2"/>
      <c r="X36" s="2"/>
      <c r="Y36" s="2"/>
      <c r="Z36" s="2"/>
    </row>
    <row r="37" ht="15.0" customHeight="1">
      <c r="A37" s="2"/>
      <c r="B37" s="19"/>
      <c r="E37" s="20"/>
      <c r="F37" s="19"/>
      <c r="I37" s="20"/>
      <c r="J37" s="19"/>
      <c r="M37" s="20"/>
      <c r="N37" s="19"/>
      <c r="Q37" s="20"/>
      <c r="R37" s="19"/>
      <c r="U37" s="20"/>
      <c r="V37" s="2"/>
      <c r="W37" s="2"/>
      <c r="X37" s="2"/>
      <c r="Y37" s="2"/>
      <c r="Z37" s="2"/>
    </row>
    <row r="38" ht="15.0" customHeight="1">
      <c r="A38" s="2"/>
      <c r="B38" s="19"/>
      <c r="E38" s="20"/>
      <c r="F38" s="19"/>
      <c r="I38" s="20"/>
      <c r="J38" s="19"/>
      <c r="M38" s="20"/>
      <c r="N38" s="19"/>
      <c r="Q38" s="20"/>
      <c r="R38" s="19"/>
      <c r="U38" s="20"/>
      <c r="V38" s="2"/>
      <c r="W38" s="2"/>
      <c r="X38" s="2"/>
      <c r="Y38" s="2"/>
      <c r="Z38" s="2"/>
    </row>
    <row r="39" ht="15.0" customHeight="1">
      <c r="A39" s="2"/>
      <c r="B39" s="19"/>
      <c r="E39" s="20"/>
      <c r="F39" s="19"/>
      <c r="I39" s="20"/>
      <c r="J39" s="19"/>
      <c r="M39" s="20"/>
      <c r="N39" s="19"/>
      <c r="Q39" s="20"/>
      <c r="R39" s="19"/>
      <c r="U39" s="20"/>
      <c r="V39" s="2"/>
      <c r="W39" s="2"/>
      <c r="X39" s="2"/>
      <c r="Y39" s="2"/>
      <c r="Z39" s="2"/>
    </row>
    <row r="40" ht="15.0" customHeight="1">
      <c r="A40" s="2"/>
      <c r="B40" s="19"/>
      <c r="E40" s="20"/>
      <c r="F40" s="19"/>
      <c r="I40" s="20"/>
      <c r="J40" s="19"/>
      <c r="M40" s="20"/>
      <c r="N40" s="19"/>
      <c r="Q40" s="20"/>
      <c r="R40" s="19"/>
      <c r="U40" s="20"/>
      <c r="V40" s="2"/>
      <c r="W40" s="2"/>
      <c r="X40" s="2"/>
      <c r="Y40" s="2"/>
      <c r="Z40" s="2"/>
    </row>
    <row r="41" ht="15.0" customHeight="1">
      <c r="A41" s="2"/>
      <c r="B41" s="19"/>
      <c r="E41" s="20"/>
      <c r="F41" s="19"/>
      <c r="I41" s="20"/>
      <c r="J41" s="19"/>
      <c r="M41" s="20"/>
      <c r="N41" s="19"/>
      <c r="Q41" s="20"/>
      <c r="R41" s="19"/>
      <c r="U41" s="20"/>
      <c r="V41" s="2"/>
      <c r="W41" s="2"/>
      <c r="X41" s="2"/>
      <c r="Y41" s="2"/>
      <c r="Z41" s="2"/>
    </row>
    <row r="42" ht="15.0" customHeight="1">
      <c r="A42" s="2"/>
      <c r="B42" s="19"/>
      <c r="E42" s="20"/>
      <c r="F42" s="19"/>
      <c r="I42" s="20"/>
      <c r="J42" s="19"/>
      <c r="M42" s="20"/>
      <c r="N42" s="19"/>
      <c r="Q42" s="20"/>
      <c r="R42" s="19"/>
      <c r="U42" s="20"/>
      <c r="V42" s="2"/>
      <c r="W42" s="2"/>
      <c r="X42" s="2"/>
      <c r="Y42" s="2"/>
      <c r="Z42" s="2"/>
    </row>
    <row r="43" ht="15.0" customHeight="1">
      <c r="A43" s="2"/>
      <c r="B43" s="19"/>
      <c r="E43" s="20"/>
      <c r="F43" s="19"/>
      <c r="I43" s="20"/>
      <c r="J43" s="19"/>
      <c r="M43" s="20"/>
      <c r="N43" s="19"/>
      <c r="Q43" s="20"/>
      <c r="R43" s="19"/>
      <c r="U43" s="20"/>
      <c r="V43" s="2"/>
      <c r="W43" s="2"/>
      <c r="X43" s="2"/>
      <c r="Y43" s="2"/>
      <c r="Z43" s="2"/>
    </row>
    <row r="44" ht="15.0" customHeight="1">
      <c r="A44" s="2"/>
      <c r="B44" s="19"/>
      <c r="E44" s="20"/>
      <c r="F44" s="19"/>
      <c r="I44" s="20"/>
      <c r="J44" s="19"/>
      <c r="M44" s="20"/>
      <c r="N44" s="19"/>
      <c r="Q44" s="20"/>
      <c r="R44" s="19"/>
      <c r="U44" s="20"/>
      <c r="V44" s="2"/>
      <c r="W44" s="2"/>
      <c r="X44" s="2"/>
      <c r="Y44" s="2"/>
      <c r="Z44" s="2"/>
    </row>
    <row r="45" ht="15.0" customHeight="1">
      <c r="A45" s="2"/>
      <c r="B45" s="19"/>
      <c r="E45" s="20"/>
      <c r="F45" s="19"/>
      <c r="I45" s="20"/>
      <c r="J45" s="19"/>
      <c r="M45" s="20"/>
      <c r="N45" s="19"/>
      <c r="Q45" s="20"/>
      <c r="R45" s="19"/>
      <c r="U45" s="20"/>
      <c r="V45" s="2"/>
      <c r="W45" s="2"/>
      <c r="X45" s="2"/>
      <c r="Y45" s="2"/>
      <c r="Z45" s="2"/>
    </row>
    <row r="46" ht="15.0" customHeight="1">
      <c r="A46" s="2"/>
      <c r="B46" s="19"/>
      <c r="E46" s="20"/>
      <c r="F46" s="19"/>
      <c r="I46" s="20"/>
      <c r="J46" s="19"/>
      <c r="M46" s="20"/>
      <c r="N46" s="19"/>
      <c r="Q46" s="20"/>
      <c r="R46" s="19"/>
      <c r="U46" s="20"/>
      <c r="V46" s="2"/>
      <c r="W46" s="2"/>
      <c r="X46" s="2"/>
      <c r="Y46" s="2"/>
      <c r="Z46" s="2"/>
    </row>
    <row r="47" ht="15.0" customHeight="1">
      <c r="A47" s="2"/>
      <c r="B47" s="24"/>
      <c r="C47" s="25"/>
      <c r="D47" s="25"/>
      <c r="E47" s="26"/>
      <c r="F47" s="24"/>
      <c r="G47" s="25"/>
      <c r="H47" s="25"/>
      <c r="I47" s="26"/>
      <c r="J47" s="24"/>
      <c r="K47" s="25"/>
      <c r="L47" s="25"/>
      <c r="M47" s="26"/>
      <c r="N47" s="24"/>
      <c r="O47" s="25"/>
      <c r="P47" s="25"/>
      <c r="Q47" s="26"/>
      <c r="R47" s="24"/>
      <c r="S47" s="25"/>
      <c r="T47" s="25"/>
      <c r="U47" s="26"/>
      <c r="V47" s="2"/>
      <c r="W47" s="2"/>
      <c r="X47" s="2"/>
      <c r="Y47" s="2"/>
      <c r="Z47" s="2"/>
    </row>
    <row r="48" ht="15.0" customHeight="1">
      <c r="A48" s="2"/>
      <c r="B48" s="16" t="s">
        <v>32</v>
      </c>
      <c r="C48" s="17"/>
      <c r="D48" s="17"/>
      <c r="E48" s="17"/>
      <c r="F48" s="17"/>
      <c r="G48" s="17"/>
      <c r="H48" s="17"/>
      <c r="I48" s="17"/>
      <c r="J48" s="17"/>
      <c r="K48" s="18"/>
      <c r="L48" s="16" t="s">
        <v>33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34</v>
      </c>
      <c r="C50" s="4"/>
      <c r="D50" s="4"/>
      <c r="E50" s="4"/>
      <c r="F50" s="4"/>
      <c r="G50" s="4"/>
      <c r="H50" s="4"/>
      <c r="I50" s="4"/>
      <c r="J50" s="4"/>
      <c r="K50" s="22"/>
      <c r="L50" s="21" t="s">
        <v>35</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36</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ht="15.0" customHeight="1">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1" ref="W4"/>
    <hyperlink r:id="rId2" ref="W5"/>
    <hyperlink r:id="rId3" ref="B67"/>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ht="15.0" customHeight="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3" t="s">
        <v>340</v>
      </c>
      <c r="C3" s="4"/>
      <c r="D3" s="4"/>
      <c r="E3" s="4"/>
      <c r="F3" s="4"/>
      <c r="G3" s="4"/>
      <c r="H3" s="4"/>
      <c r="I3" s="2"/>
      <c r="J3" s="5" t="s">
        <v>2</v>
      </c>
      <c r="K3" s="6"/>
      <c r="L3" s="6"/>
      <c r="M3" s="7"/>
      <c r="N3" s="5" t="s">
        <v>3</v>
      </c>
      <c r="O3" s="6"/>
      <c r="P3" s="6"/>
      <c r="Q3" s="7"/>
      <c r="R3" s="5" t="s">
        <v>4</v>
      </c>
      <c r="S3" s="6"/>
      <c r="T3" s="7"/>
      <c r="U3" s="8" t="s">
        <v>5</v>
      </c>
      <c r="V3" s="2"/>
      <c r="W3" s="5" t="s">
        <v>6</v>
      </c>
      <c r="X3" s="6"/>
      <c r="Y3" s="2"/>
      <c r="Z3" s="2"/>
    </row>
    <row r="4">
      <c r="A4" s="2"/>
      <c r="B4" s="9"/>
      <c r="I4" s="2"/>
      <c r="J4" s="144"/>
      <c r="K4" s="4"/>
      <c r="L4" s="4"/>
      <c r="M4" s="2"/>
      <c r="N4" s="144"/>
      <c r="O4" s="4"/>
      <c r="P4" s="4"/>
      <c r="Q4" s="2"/>
      <c r="R4" s="145"/>
      <c r="S4" s="4"/>
      <c r="T4" s="2"/>
      <c r="U4" s="146"/>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147" t="s">
        <v>341</v>
      </c>
      <c r="C8" s="148"/>
      <c r="D8" s="148"/>
      <c r="E8" s="149"/>
      <c r="F8" s="147" t="s">
        <v>342</v>
      </c>
      <c r="G8" s="148"/>
      <c r="H8" s="148"/>
      <c r="I8" s="149"/>
      <c r="J8" s="147" t="s">
        <v>343</v>
      </c>
      <c r="K8" s="148"/>
      <c r="L8" s="148"/>
      <c r="M8" s="149"/>
      <c r="N8" s="147" t="s">
        <v>344</v>
      </c>
      <c r="O8" s="148"/>
      <c r="P8" s="148"/>
      <c r="Q8" s="149"/>
      <c r="R8" s="147" t="s">
        <v>345</v>
      </c>
      <c r="S8" s="148"/>
      <c r="T8" s="148"/>
      <c r="U8" s="149"/>
      <c r="V8" s="2"/>
      <c r="W8" s="2"/>
      <c r="X8" s="2"/>
      <c r="Y8" s="2"/>
      <c r="Z8" s="2"/>
    </row>
    <row r="9">
      <c r="A9" s="2"/>
      <c r="B9" s="150"/>
      <c r="E9" s="151"/>
      <c r="F9" s="150"/>
      <c r="I9" s="151"/>
      <c r="J9" s="150"/>
      <c r="M9" s="151"/>
      <c r="N9" s="150"/>
      <c r="Q9" s="151"/>
      <c r="R9" s="150"/>
      <c r="U9" s="151"/>
      <c r="V9" s="2"/>
      <c r="W9" s="2"/>
      <c r="X9" s="2"/>
      <c r="Y9" s="2"/>
      <c r="Z9" s="2"/>
    </row>
    <row r="10" ht="15.0" customHeight="1">
      <c r="A10" s="2"/>
      <c r="B10" s="23" t="s">
        <v>346</v>
      </c>
      <c r="C10" s="4"/>
      <c r="D10" s="4"/>
      <c r="E10" s="22"/>
      <c r="F10" s="21" t="s">
        <v>347</v>
      </c>
      <c r="G10" s="4"/>
      <c r="H10" s="4"/>
      <c r="I10" s="22"/>
      <c r="J10" s="21" t="s">
        <v>292</v>
      </c>
      <c r="K10" s="4"/>
      <c r="L10" s="4"/>
      <c r="M10" s="22"/>
      <c r="N10" s="152" t="s">
        <v>348</v>
      </c>
      <c r="O10" s="4"/>
      <c r="P10" s="4"/>
      <c r="Q10" s="153"/>
      <c r="R10" s="23" t="s">
        <v>349</v>
      </c>
      <c r="S10" s="4"/>
      <c r="T10" s="4"/>
      <c r="U10" s="22"/>
      <c r="V10" s="2"/>
      <c r="W10" s="2"/>
      <c r="X10" s="2"/>
      <c r="Y10" s="2"/>
      <c r="Z10" s="2"/>
    </row>
    <row r="11" ht="15.0" customHeight="1">
      <c r="A11" s="2"/>
      <c r="B11" s="19"/>
      <c r="E11" s="20"/>
      <c r="F11" s="19"/>
      <c r="I11" s="20"/>
      <c r="J11" s="19"/>
      <c r="M11" s="20"/>
      <c r="N11" s="150"/>
      <c r="Q11" s="151"/>
      <c r="R11" s="19"/>
      <c r="U11" s="20"/>
      <c r="V11" s="2"/>
      <c r="W11" s="2"/>
      <c r="X11" s="2"/>
      <c r="Y11" s="2"/>
      <c r="Z11" s="2"/>
    </row>
    <row r="12" ht="15.0" customHeight="1">
      <c r="A12" s="2"/>
      <c r="B12" s="19"/>
      <c r="E12" s="20"/>
      <c r="F12" s="19"/>
      <c r="I12" s="20"/>
      <c r="J12" s="19"/>
      <c r="M12" s="20"/>
      <c r="N12" s="150"/>
      <c r="Q12" s="151"/>
      <c r="R12" s="19"/>
      <c r="U12" s="20"/>
      <c r="V12" s="2"/>
      <c r="W12" s="2"/>
      <c r="X12" s="2"/>
      <c r="Y12" s="2"/>
      <c r="Z12" s="2"/>
    </row>
    <row r="13" ht="15.0" customHeight="1">
      <c r="A13" s="2"/>
      <c r="B13" s="19"/>
      <c r="E13" s="20"/>
      <c r="F13" s="19"/>
      <c r="I13" s="20"/>
      <c r="J13" s="19"/>
      <c r="M13" s="20"/>
      <c r="N13" s="150"/>
      <c r="Q13" s="151"/>
      <c r="R13" s="19"/>
      <c r="U13" s="20"/>
      <c r="V13" s="2"/>
      <c r="W13" s="2"/>
      <c r="X13" s="2"/>
      <c r="Y13" s="2"/>
      <c r="Z13" s="2"/>
    </row>
    <row r="14" ht="15.0" customHeight="1">
      <c r="A14" s="2"/>
      <c r="B14" s="19"/>
      <c r="E14" s="20"/>
      <c r="F14" s="19"/>
      <c r="I14" s="20"/>
      <c r="J14" s="19"/>
      <c r="M14" s="20"/>
      <c r="N14" s="150"/>
      <c r="Q14" s="151"/>
      <c r="R14" s="19"/>
      <c r="U14" s="20"/>
      <c r="V14" s="2"/>
      <c r="W14" s="2"/>
      <c r="X14" s="2"/>
      <c r="Y14" s="2"/>
      <c r="Z14" s="2"/>
    </row>
    <row r="15" ht="15.0" customHeight="1">
      <c r="A15" s="2"/>
      <c r="B15" s="19"/>
      <c r="E15" s="20"/>
      <c r="F15" s="19"/>
      <c r="I15" s="20"/>
      <c r="J15" s="19"/>
      <c r="M15" s="20"/>
      <c r="N15" s="150"/>
      <c r="Q15" s="151"/>
      <c r="R15" s="19"/>
      <c r="U15" s="20"/>
      <c r="V15" s="2"/>
      <c r="W15" s="2"/>
      <c r="X15" s="2"/>
      <c r="Y15" s="2"/>
      <c r="Z15" s="2"/>
    </row>
    <row r="16" ht="15.0" customHeight="1">
      <c r="A16" s="2"/>
      <c r="B16" s="19"/>
      <c r="E16" s="20"/>
      <c r="F16" s="19"/>
      <c r="I16" s="20"/>
      <c r="J16" s="19"/>
      <c r="M16" s="20"/>
      <c r="N16" s="150"/>
      <c r="Q16" s="151"/>
      <c r="R16" s="19"/>
      <c r="U16" s="20"/>
      <c r="V16" s="2"/>
      <c r="W16" s="2"/>
      <c r="X16" s="2"/>
      <c r="Y16" s="2"/>
      <c r="Z16" s="2"/>
    </row>
    <row r="17" ht="15.0" customHeight="1">
      <c r="A17" s="2"/>
      <c r="B17" s="19"/>
      <c r="E17" s="20"/>
      <c r="F17" s="19"/>
      <c r="I17" s="20"/>
      <c r="J17" s="19"/>
      <c r="M17" s="20"/>
      <c r="N17" s="150"/>
      <c r="Q17" s="151"/>
      <c r="R17" s="19"/>
      <c r="U17" s="20"/>
      <c r="V17" s="2"/>
      <c r="W17" s="2"/>
      <c r="X17" s="2"/>
      <c r="Y17" s="2"/>
      <c r="Z17" s="2"/>
    </row>
    <row r="18" ht="15.0" customHeight="1">
      <c r="A18" s="2"/>
      <c r="B18" s="19"/>
      <c r="E18" s="20"/>
      <c r="F18" s="19"/>
      <c r="I18" s="20"/>
      <c r="J18" s="19"/>
      <c r="M18" s="20"/>
      <c r="N18" s="150"/>
      <c r="Q18" s="151"/>
      <c r="R18" s="19"/>
      <c r="U18" s="20"/>
      <c r="V18" s="2"/>
      <c r="W18" s="2"/>
      <c r="X18" s="2"/>
      <c r="Y18" s="2"/>
      <c r="Z18" s="2"/>
    </row>
    <row r="19" ht="15.0" customHeight="1">
      <c r="A19" s="2"/>
      <c r="B19" s="19"/>
      <c r="E19" s="20"/>
      <c r="F19" s="19"/>
      <c r="I19" s="20"/>
      <c r="J19" s="19"/>
      <c r="M19" s="20"/>
      <c r="N19" s="150"/>
      <c r="Q19" s="151"/>
      <c r="R19" s="19"/>
      <c r="U19" s="20"/>
      <c r="V19" s="2"/>
      <c r="W19" s="2"/>
      <c r="X19" s="2"/>
      <c r="Y19" s="2"/>
      <c r="Z19" s="2"/>
    </row>
    <row r="20" ht="15.0" customHeight="1">
      <c r="A20" s="2"/>
      <c r="B20" s="19"/>
      <c r="E20" s="20"/>
      <c r="F20" s="19"/>
      <c r="I20" s="20"/>
      <c r="J20" s="19"/>
      <c r="M20" s="20"/>
      <c r="N20" s="150"/>
      <c r="Q20" s="151"/>
      <c r="R20" s="19"/>
      <c r="U20" s="20"/>
      <c r="V20" s="2"/>
      <c r="W20" s="2"/>
      <c r="X20" s="2"/>
      <c r="Y20" s="2"/>
      <c r="Z20" s="2"/>
    </row>
    <row r="21" ht="15.0" customHeight="1">
      <c r="A21" s="2"/>
      <c r="B21" s="19"/>
      <c r="E21" s="20"/>
      <c r="F21" s="19"/>
      <c r="I21" s="20"/>
      <c r="J21" s="19"/>
      <c r="M21" s="20"/>
      <c r="N21" s="150"/>
      <c r="Q21" s="151"/>
      <c r="R21" s="19"/>
      <c r="U21" s="20"/>
      <c r="V21" s="2"/>
      <c r="W21" s="2"/>
      <c r="X21" s="2"/>
      <c r="Y21" s="2"/>
      <c r="Z21" s="2"/>
    </row>
    <row r="22" ht="15.0" customHeight="1">
      <c r="A22" s="2"/>
      <c r="B22" s="19"/>
      <c r="E22" s="20"/>
      <c r="F22" s="19"/>
      <c r="I22" s="20"/>
      <c r="J22" s="19"/>
      <c r="M22" s="20"/>
      <c r="N22" s="150"/>
      <c r="Q22" s="151"/>
      <c r="R22" s="19"/>
      <c r="U22" s="20"/>
      <c r="V22" s="2"/>
      <c r="W22" s="2"/>
      <c r="X22" s="2"/>
      <c r="Y22" s="2"/>
      <c r="Z22" s="2"/>
    </row>
    <row r="23" ht="15.0" customHeight="1">
      <c r="A23" s="2"/>
      <c r="B23" s="19"/>
      <c r="E23" s="20"/>
      <c r="F23" s="19"/>
      <c r="I23" s="20"/>
      <c r="J23" s="19"/>
      <c r="M23" s="20"/>
      <c r="N23" s="150"/>
      <c r="Q23" s="151"/>
      <c r="R23" s="19"/>
      <c r="U23" s="20"/>
      <c r="V23" s="2"/>
      <c r="W23" s="2"/>
      <c r="X23" s="2"/>
      <c r="Y23" s="2"/>
      <c r="Z23" s="2"/>
    </row>
    <row r="24" ht="15.0" customHeight="1">
      <c r="A24" s="2"/>
      <c r="B24" s="19"/>
      <c r="E24" s="20"/>
      <c r="F24" s="19"/>
      <c r="I24" s="20"/>
      <c r="J24" s="19"/>
      <c r="M24" s="20"/>
      <c r="N24" s="150"/>
      <c r="Q24" s="151"/>
      <c r="R24" s="19"/>
      <c r="U24" s="20"/>
      <c r="V24" s="2"/>
      <c r="W24" s="2"/>
      <c r="X24" s="2"/>
      <c r="Y24" s="2"/>
      <c r="Z24" s="2"/>
    </row>
    <row r="25" ht="15.0" customHeight="1">
      <c r="A25" s="2"/>
      <c r="B25" s="19"/>
      <c r="E25" s="20"/>
      <c r="F25" s="19"/>
      <c r="I25" s="20"/>
      <c r="J25" s="19"/>
      <c r="M25" s="20"/>
      <c r="N25" s="150"/>
      <c r="Q25" s="151"/>
      <c r="R25" s="19"/>
      <c r="U25" s="20"/>
      <c r="V25" s="2"/>
      <c r="W25" s="2"/>
      <c r="X25" s="2"/>
      <c r="Y25" s="2"/>
      <c r="Z25" s="2"/>
    </row>
    <row r="26" ht="15.0" customHeight="1">
      <c r="A26" s="2"/>
      <c r="B26" s="19"/>
      <c r="E26" s="20"/>
      <c r="F26" s="19"/>
      <c r="I26" s="20"/>
      <c r="J26" s="19"/>
      <c r="M26" s="20"/>
      <c r="N26" s="150"/>
      <c r="Q26" s="151"/>
      <c r="R26" s="19"/>
      <c r="U26" s="20"/>
      <c r="V26" s="2"/>
      <c r="W26" s="2"/>
      <c r="X26" s="2"/>
      <c r="Y26" s="2"/>
      <c r="Z26" s="2"/>
    </row>
    <row r="27" ht="15.0" customHeight="1">
      <c r="A27" s="2"/>
      <c r="B27" s="19"/>
      <c r="E27" s="20"/>
      <c r="F27" s="24"/>
      <c r="G27" s="25"/>
      <c r="H27" s="25"/>
      <c r="I27" s="26"/>
      <c r="J27" s="19"/>
      <c r="M27" s="20"/>
      <c r="N27" s="154"/>
      <c r="O27" s="155"/>
      <c r="P27" s="155"/>
      <c r="Q27" s="156"/>
      <c r="R27" s="19"/>
      <c r="U27" s="20"/>
      <c r="V27" s="2"/>
      <c r="W27" s="2"/>
      <c r="X27" s="2"/>
      <c r="Y27" s="2"/>
      <c r="Z27" s="2"/>
    </row>
    <row r="28" ht="15.0" customHeight="1">
      <c r="A28" s="2"/>
      <c r="B28" s="19"/>
      <c r="E28" s="20"/>
      <c r="F28" s="147" t="s">
        <v>350</v>
      </c>
      <c r="G28" s="148"/>
      <c r="H28" s="148"/>
      <c r="I28" s="149"/>
      <c r="J28" s="19"/>
      <c r="M28" s="20"/>
      <c r="N28" s="147" t="s">
        <v>351</v>
      </c>
      <c r="O28" s="148"/>
      <c r="P28" s="148"/>
      <c r="Q28" s="149"/>
      <c r="R28" s="19"/>
      <c r="U28" s="20"/>
      <c r="V28" s="2"/>
      <c r="W28" s="2"/>
      <c r="X28" s="2"/>
      <c r="Y28" s="2"/>
      <c r="Z28" s="2"/>
    </row>
    <row r="29" ht="15.0" customHeight="1">
      <c r="A29" s="2"/>
      <c r="B29" s="19"/>
      <c r="E29" s="20"/>
      <c r="F29" s="150"/>
      <c r="I29" s="151"/>
      <c r="J29" s="19"/>
      <c r="M29" s="20"/>
      <c r="N29" s="150"/>
      <c r="Q29" s="151"/>
      <c r="R29" s="19"/>
      <c r="U29" s="20"/>
      <c r="V29" s="2"/>
      <c r="W29" s="2"/>
      <c r="X29" s="2"/>
      <c r="Y29" s="2"/>
      <c r="Z29" s="2"/>
    </row>
    <row r="30" ht="15.0" customHeight="1">
      <c r="A30" s="2"/>
      <c r="B30" s="19"/>
      <c r="E30" s="20"/>
      <c r="F30" s="152" t="s">
        <v>352</v>
      </c>
      <c r="G30" s="4"/>
      <c r="H30" s="4"/>
      <c r="I30" s="153"/>
      <c r="J30" s="19"/>
      <c r="M30" s="20"/>
      <c r="N30" s="28" t="s">
        <v>296</v>
      </c>
      <c r="O30" s="4"/>
      <c r="P30" s="4"/>
      <c r="Q30" s="22"/>
      <c r="R30" s="19"/>
      <c r="U30" s="20"/>
      <c r="V30" s="2"/>
      <c r="W30" s="2"/>
      <c r="X30" s="2"/>
      <c r="Y30" s="2"/>
      <c r="Z30" s="2"/>
    </row>
    <row r="31" ht="15.0" customHeight="1">
      <c r="A31" s="2"/>
      <c r="B31" s="19"/>
      <c r="E31" s="20"/>
      <c r="F31" s="150"/>
      <c r="I31" s="151"/>
      <c r="J31" s="19"/>
      <c r="M31" s="20"/>
      <c r="N31" s="19"/>
      <c r="Q31" s="20"/>
      <c r="R31" s="19"/>
      <c r="U31" s="20"/>
      <c r="V31" s="2"/>
      <c r="W31" s="2"/>
      <c r="X31" s="2"/>
      <c r="Y31" s="2"/>
      <c r="Z31" s="2"/>
    </row>
    <row r="32" ht="15.0" customHeight="1">
      <c r="A32" s="2"/>
      <c r="B32" s="19"/>
      <c r="E32" s="20"/>
      <c r="F32" s="150"/>
      <c r="I32" s="151"/>
      <c r="J32" s="19"/>
      <c r="M32" s="20"/>
      <c r="N32" s="19"/>
      <c r="Q32" s="20"/>
      <c r="R32" s="19"/>
      <c r="U32" s="20"/>
      <c r="V32" s="2"/>
      <c r="W32" s="2"/>
      <c r="X32" s="2"/>
      <c r="Y32" s="2"/>
      <c r="Z32" s="2"/>
    </row>
    <row r="33" ht="15.0" customHeight="1">
      <c r="A33" s="2"/>
      <c r="B33" s="19"/>
      <c r="E33" s="20"/>
      <c r="F33" s="150"/>
      <c r="I33" s="151"/>
      <c r="J33" s="19"/>
      <c r="M33" s="20"/>
      <c r="N33" s="19"/>
      <c r="Q33" s="20"/>
      <c r="R33" s="19"/>
      <c r="U33" s="20"/>
      <c r="V33" s="2"/>
      <c r="W33" s="2"/>
      <c r="X33" s="2"/>
      <c r="Y33" s="2"/>
      <c r="Z33" s="2"/>
    </row>
    <row r="34" ht="15.0" customHeight="1">
      <c r="A34" s="2"/>
      <c r="B34" s="19"/>
      <c r="E34" s="20"/>
      <c r="F34" s="150"/>
      <c r="I34" s="151"/>
      <c r="J34" s="19"/>
      <c r="M34" s="20"/>
      <c r="N34" s="19"/>
      <c r="Q34" s="20"/>
      <c r="R34" s="19"/>
      <c r="U34" s="20"/>
      <c r="V34" s="2"/>
      <c r="W34" s="2"/>
      <c r="X34" s="2"/>
      <c r="Y34" s="2"/>
      <c r="Z34" s="2"/>
    </row>
    <row r="35" ht="15.0" customHeight="1">
      <c r="A35" s="2"/>
      <c r="B35" s="19"/>
      <c r="E35" s="20"/>
      <c r="F35" s="150"/>
      <c r="I35" s="151"/>
      <c r="J35" s="19"/>
      <c r="M35" s="20"/>
      <c r="N35" s="19"/>
      <c r="Q35" s="20"/>
      <c r="R35" s="19"/>
      <c r="U35" s="20"/>
      <c r="V35" s="2"/>
      <c r="W35" s="2"/>
      <c r="X35" s="2"/>
      <c r="Y35" s="2"/>
      <c r="Z35" s="2"/>
    </row>
    <row r="36" ht="15.0" customHeight="1">
      <c r="A36" s="2"/>
      <c r="B36" s="19"/>
      <c r="E36" s="20"/>
      <c r="F36" s="150"/>
      <c r="I36" s="151"/>
      <c r="J36" s="19"/>
      <c r="M36" s="20"/>
      <c r="N36" s="19"/>
      <c r="Q36" s="20"/>
      <c r="R36" s="19"/>
      <c r="U36" s="20"/>
      <c r="V36" s="2"/>
      <c r="W36" s="2"/>
      <c r="X36" s="2"/>
      <c r="Y36" s="2"/>
      <c r="Z36" s="2"/>
    </row>
    <row r="37" ht="15.0" customHeight="1">
      <c r="A37" s="2"/>
      <c r="B37" s="19"/>
      <c r="E37" s="20"/>
      <c r="F37" s="150"/>
      <c r="I37" s="151"/>
      <c r="J37" s="19"/>
      <c r="M37" s="20"/>
      <c r="N37" s="19"/>
      <c r="Q37" s="20"/>
      <c r="R37" s="19"/>
      <c r="U37" s="20"/>
      <c r="V37" s="2"/>
      <c r="W37" s="2"/>
      <c r="X37" s="2"/>
      <c r="Y37" s="2"/>
      <c r="Z37" s="2"/>
    </row>
    <row r="38" ht="15.0" customHeight="1">
      <c r="A38" s="2"/>
      <c r="B38" s="19"/>
      <c r="E38" s="20"/>
      <c r="F38" s="150"/>
      <c r="I38" s="151"/>
      <c r="J38" s="19"/>
      <c r="M38" s="20"/>
      <c r="N38" s="19"/>
      <c r="Q38" s="20"/>
      <c r="R38" s="19"/>
      <c r="U38" s="20"/>
      <c r="V38" s="2"/>
      <c r="W38" s="2"/>
      <c r="X38" s="2"/>
      <c r="Y38" s="2"/>
      <c r="Z38" s="2"/>
    </row>
    <row r="39" ht="15.0" customHeight="1">
      <c r="A39" s="2"/>
      <c r="B39" s="19"/>
      <c r="E39" s="20"/>
      <c r="F39" s="150"/>
      <c r="I39" s="151"/>
      <c r="J39" s="19"/>
      <c r="M39" s="20"/>
      <c r="N39" s="19"/>
      <c r="Q39" s="20"/>
      <c r="R39" s="19"/>
      <c r="U39" s="20"/>
      <c r="V39" s="2"/>
      <c r="W39" s="2"/>
      <c r="X39" s="2"/>
      <c r="Y39" s="2"/>
      <c r="Z39" s="2"/>
    </row>
    <row r="40" ht="15.0" customHeight="1">
      <c r="A40" s="2"/>
      <c r="B40" s="19"/>
      <c r="E40" s="20"/>
      <c r="F40" s="150"/>
      <c r="I40" s="151"/>
      <c r="J40" s="19"/>
      <c r="M40" s="20"/>
      <c r="N40" s="19"/>
      <c r="Q40" s="20"/>
      <c r="R40" s="19"/>
      <c r="U40" s="20"/>
      <c r="V40" s="2"/>
      <c r="W40" s="2"/>
      <c r="X40" s="2"/>
      <c r="Y40" s="2"/>
      <c r="Z40" s="2"/>
    </row>
    <row r="41" ht="15.0" customHeight="1">
      <c r="A41" s="2"/>
      <c r="B41" s="19"/>
      <c r="E41" s="20"/>
      <c r="F41" s="150"/>
      <c r="I41" s="151"/>
      <c r="J41" s="19"/>
      <c r="M41" s="20"/>
      <c r="N41" s="19"/>
      <c r="Q41" s="20"/>
      <c r="R41" s="19"/>
      <c r="U41" s="20"/>
      <c r="V41" s="2"/>
      <c r="W41" s="2"/>
      <c r="X41" s="2"/>
      <c r="Y41" s="2"/>
      <c r="Z41" s="2"/>
    </row>
    <row r="42" ht="15.0" customHeight="1">
      <c r="A42" s="2"/>
      <c r="B42" s="19"/>
      <c r="E42" s="20"/>
      <c r="F42" s="150"/>
      <c r="I42" s="151"/>
      <c r="J42" s="19"/>
      <c r="M42" s="20"/>
      <c r="N42" s="19"/>
      <c r="Q42" s="20"/>
      <c r="R42" s="19"/>
      <c r="U42" s="20"/>
      <c r="V42" s="2"/>
      <c r="W42" s="2"/>
      <c r="X42" s="2"/>
      <c r="Y42" s="2"/>
      <c r="Z42" s="2"/>
    </row>
    <row r="43" ht="15.0" customHeight="1">
      <c r="A43" s="2"/>
      <c r="B43" s="19"/>
      <c r="E43" s="20"/>
      <c r="F43" s="150"/>
      <c r="I43" s="151"/>
      <c r="J43" s="19"/>
      <c r="M43" s="20"/>
      <c r="N43" s="19"/>
      <c r="Q43" s="20"/>
      <c r="R43" s="19"/>
      <c r="U43" s="20"/>
      <c r="V43" s="2"/>
      <c r="W43" s="2"/>
      <c r="X43" s="2"/>
      <c r="Y43" s="2"/>
      <c r="Z43" s="2"/>
    </row>
    <row r="44" ht="15.0" customHeight="1">
      <c r="A44" s="2"/>
      <c r="B44" s="19"/>
      <c r="E44" s="20"/>
      <c r="F44" s="150"/>
      <c r="I44" s="151"/>
      <c r="J44" s="19"/>
      <c r="M44" s="20"/>
      <c r="N44" s="19"/>
      <c r="Q44" s="20"/>
      <c r="R44" s="19"/>
      <c r="U44" s="20"/>
      <c r="V44" s="2"/>
      <c r="W44" s="2"/>
      <c r="X44" s="2"/>
      <c r="Y44" s="2"/>
      <c r="Z44" s="2"/>
    </row>
    <row r="45" ht="15.0" customHeight="1">
      <c r="A45" s="2"/>
      <c r="B45" s="19"/>
      <c r="E45" s="20"/>
      <c r="F45" s="150"/>
      <c r="I45" s="151"/>
      <c r="J45" s="19"/>
      <c r="M45" s="20"/>
      <c r="N45" s="19"/>
      <c r="Q45" s="20"/>
      <c r="R45" s="19"/>
      <c r="U45" s="20"/>
      <c r="V45" s="2"/>
      <c r="W45" s="2"/>
      <c r="X45" s="2"/>
      <c r="Y45" s="2"/>
      <c r="Z45" s="2"/>
    </row>
    <row r="46" ht="15.0" customHeight="1">
      <c r="A46" s="2"/>
      <c r="B46" s="19"/>
      <c r="E46" s="20"/>
      <c r="F46" s="150"/>
      <c r="I46" s="151"/>
      <c r="J46" s="19"/>
      <c r="M46" s="20"/>
      <c r="N46" s="19"/>
      <c r="Q46" s="20"/>
      <c r="R46" s="19"/>
      <c r="U46" s="20"/>
      <c r="V46" s="2"/>
      <c r="W46" s="2"/>
      <c r="X46" s="2"/>
      <c r="Y46" s="2"/>
      <c r="Z46" s="2"/>
    </row>
    <row r="47" ht="15.0" customHeight="1">
      <c r="A47" s="2"/>
      <c r="B47" s="19"/>
      <c r="E47" s="20"/>
      <c r="F47" s="157"/>
      <c r="G47" s="25"/>
      <c r="H47" s="25"/>
      <c r="I47" s="158"/>
      <c r="J47" s="19"/>
      <c r="M47" s="20"/>
      <c r="N47" s="24"/>
      <c r="O47" s="25"/>
      <c r="P47" s="25"/>
      <c r="Q47" s="26"/>
      <c r="R47" s="19"/>
      <c r="U47" s="20"/>
      <c r="V47" s="2"/>
      <c r="W47" s="2"/>
      <c r="X47" s="2"/>
      <c r="Y47" s="2"/>
      <c r="Z47" s="2"/>
    </row>
    <row r="48" ht="15.0" customHeight="1">
      <c r="A48" s="2"/>
      <c r="B48" s="16" t="s">
        <v>353</v>
      </c>
      <c r="C48" s="17"/>
      <c r="D48" s="17"/>
      <c r="E48" s="17"/>
      <c r="F48" s="17"/>
      <c r="G48" s="17"/>
      <c r="H48" s="17"/>
      <c r="I48" s="17"/>
      <c r="J48" s="17"/>
      <c r="K48" s="18"/>
      <c r="L48" s="16" t="s">
        <v>354</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297</v>
      </c>
      <c r="C50" s="4"/>
      <c r="D50" s="4"/>
      <c r="E50" s="4"/>
      <c r="F50" s="4"/>
      <c r="G50" s="4"/>
      <c r="H50" s="4"/>
      <c r="I50" s="4"/>
      <c r="J50" s="4"/>
      <c r="K50" s="22"/>
      <c r="L50" s="21" t="s">
        <v>298</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355</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B8:E9"/>
    <mergeCell ref="F8:I9"/>
    <mergeCell ref="J8:M9"/>
    <mergeCell ref="R8:U9"/>
    <mergeCell ref="B10:E47"/>
    <mergeCell ref="R10:U47"/>
    <mergeCell ref="N28:Q29"/>
    <mergeCell ref="L48:U49"/>
    <mergeCell ref="N30:Q47"/>
    <mergeCell ref="B48:K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N8:Q9"/>
    <mergeCell ref="N10:Q27"/>
    <mergeCell ref="F10:I27"/>
    <mergeCell ref="F28:I29"/>
    <mergeCell ref="J10:M47"/>
    <mergeCell ref="F30:I47"/>
    <mergeCell ref="B65:U65"/>
    <mergeCell ref="B66:U66"/>
    <mergeCell ref="B67:U67"/>
    <mergeCell ref="B68:U68"/>
    <mergeCell ref="B69:U69"/>
    <mergeCell ref="B70:U70"/>
  </mergeCells>
  <hyperlinks>
    <hyperlink r:id="rId2" ref="W4"/>
    <hyperlink r:id="rId3" ref="W5"/>
    <hyperlink r:id="rId4" ref="B67"/>
  </hyperlinks>
  <printOptions/>
  <pageMargins bottom="0.75" footer="0.0" header="0.0" left="0.7" right="0.7" top="0.75"/>
  <pageSetup orientation="landscape"/>
  <drawing r:id="rId5"/>
  <legacy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2"/>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356</v>
      </c>
      <c r="C3" s="4"/>
      <c r="D3" s="4"/>
      <c r="E3" s="4"/>
      <c r="F3" s="4"/>
      <c r="G3" s="4"/>
      <c r="H3" s="4"/>
      <c r="I3" s="2"/>
      <c r="J3" s="5" t="s">
        <v>2</v>
      </c>
      <c r="K3" s="6"/>
      <c r="L3" s="8"/>
      <c r="M3" s="7"/>
      <c r="N3" s="5" t="s">
        <v>3</v>
      </c>
      <c r="O3" s="6"/>
      <c r="P3" s="6"/>
      <c r="Q3" s="7"/>
      <c r="R3" s="5" t="s">
        <v>4</v>
      </c>
      <c r="S3" s="6"/>
      <c r="T3" s="7"/>
      <c r="U3" s="8" t="s">
        <v>5</v>
      </c>
      <c r="V3" s="2"/>
      <c r="W3" s="5" t="s">
        <v>6</v>
      </c>
      <c r="X3" s="6"/>
      <c r="Y3" s="2"/>
      <c r="Z3" s="2"/>
    </row>
    <row r="4" ht="15.0" customHeight="1">
      <c r="A4" s="2"/>
      <c r="B4" s="9"/>
      <c r="I4" s="2"/>
      <c r="J4" s="144"/>
      <c r="K4" s="4"/>
      <c r="L4" s="4"/>
      <c r="M4" s="2"/>
      <c r="N4" s="144"/>
      <c r="O4" s="4"/>
      <c r="P4" s="4"/>
      <c r="Q4" s="2"/>
      <c r="R4" s="145"/>
      <c r="S4" s="4"/>
      <c r="T4" s="2"/>
      <c r="U4" s="146"/>
      <c r="V4" s="2"/>
      <c r="W4" s="14" t="s">
        <v>10</v>
      </c>
      <c r="X4" s="6"/>
      <c r="Y4" s="2"/>
      <c r="Z4" s="2"/>
    </row>
    <row r="5" ht="15.0" customHeight="1">
      <c r="A5" s="2"/>
      <c r="B5" s="9"/>
      <c r="I5" s="2"/>
      <c r="J5" s="9"/>
      <c r="M5" s="2"/>
      <c r="N5" s="9"/>
      <c r="Q5" s="2"/>
      <c r="R5" s="9"/>
      <c r="T5" s="2"/>
      <c r="U5" s="15"/>
      <c r="V5" s="2"/>
      <c r="W5" s="14"/>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59" t="s">
        <v>357</v>
      </c>
      <c r="C8" s="17"/>
      <c r="D8" s="17"/>
      <c r="E8" s="17"/>
      <c r="F8" s="160" t="s">
        <v>358</v>
      </c>
      <c r="G8" s="17"/>
      <c r="H8" s="17"/>
      <c r="I8" s="18"/>
      <c r="J8" s="2"/>
      <c r="K8" s="2"/>
      <c r="L8" s="2"/>
      <c r="M8" s="2"/>
      <c r="N8" s="159" t="s">
        <v>359</v>
      </c>
      <c r="O8" s="17"/>
      <c r="P8" s="17"/>
      <c r="Q8" s="17"/>
      <c r="R8" s="161" t="s">
        <v>360</v>
      </c>
      <c r="S8" s="17"/>
      <c r="T8" s="17"/>
      <c r="U8" s="18"/>
      <c r="V8" s="2"/>
      <c r="W8" s="2"/>
      <c r="X8" s="2"/>
      <c r="Y8" s="2"/>
      <c r="Z8" s="2"/>
    </row>
    <row r="9" ht="15.0" customHeight="1">
      <c r="A9" s="2"/>
      <c r="B9" s="19"/>
      <c r="F9" s="19"/>
      <c r="I9" s="20"/>
      <c r="J9" s="2"/>
      <c r="K9" s="2"/>
      <c r="L9" s="2"/>
      <c r="M9" s="2"/>
      <c r="N9" s="19"/>
      <c r="R9" s="19"/>
      <c r="U9" s="20"/>
      <c r="V9" s="2"/>
      <c r="W9" s="2"/>
      <c r="X9" s="2"/>
      <c r="Y9" s="2"/>
      <c r="Z9" s="2"/>
    </row>
    <row r="10" ht="15.0" customHeight="1">
      <c r="A10" s="2"/>
      <c r="B10" s="162"/>
      <c r="C10" s="4"/>
      <c r="D10" s="4"/>
      <c r="E10" s="22"/>
      <c r="F10" s="163"/>
      <c r="G10" s="4"/>
      <c r="H10" s="4"/>
      <c r="I10" s="22"/>
      <c r="J10" s="2"/>
      <c r="K10" s="2"/>
      <c r="L10" s="2"/>
      <c r="M10" s="2"/>
      <c r="N10" s="162"/>
      <c r="O10" s="4"/>
      <c r="P10" s="4"/>
      <c r="Q10" s="22"/>
      <c r="R10" s="163"/>
      <c r="S10" s="4"/>
      <c r="T10" s="4"/>
      <c r="U10" s="22"/>
      <c r="V10" s="2"/>
      <c r="W10" s="2"/>
      <c r="X10" s="2"/>
      <c r="Y10" s="2"/>
      <c r="Z10" s="2"/>
    </row>
    <row r="11" ht="15.0" customHeight="1">
      <c r="A11" s="2"/>
      <c r="B11" s="19"/>
      <c r="E11" s="20"/>
      <c r="F11" s="19"/>
      <c r="I11" s="20"/>
      <c r="J11" s="2"/>
      <c r="K11" s="2"/>
      <c r="L11" s="2"/>
      <c r="M11" s="2"/>
      <c r="N11" s="19"/>
      <c r="Q11" s="20"/>
      <c r="R11" s="19"/>
      <c r="U11" s="20"/>
      <c r="V11" s="2"/>
      <c r="W11" s="2"/>
      <c r="X11" s="2"/>
      <c r="Y11" s="2"/>
      <c r="Z11" s="2"/>
    </row>
    <row r="12" ht="15.0" customHeight="1">
      <c r="A12" s="2"/>
      <c r="B12" s="19"/>
      <c r="E12" s="20"/>
      <c r="F12" s="19"/>
      <c r="I12" s="20"/>
      <c r="J12" s="2"/>
      <c r="K12" s="2"/>
      <c r="L12" s="2"/>
      <c r="M12" s="2"/>
      <c r="N12" s="19"/>
      <c r="Q12" s="20"/>
      <c r="R12" s="19"/>
      <c r="U12" s="20"/>
      <c r="V12" s="2"/>
      <c r="W12" s="2"/>
      <c r="X12" s="2"/>
      <c r="Y12" s="2"/>
      <c r="Z12" s="2"/>
    </row>
    <row r="13" ht="15.0" customHeight="1">
      <c r="A13" s="2"/>
      <c r="B13" s="19"/>
      <c r="E13" s="20"/>
      <c r="F13" s="19"/>
      <c r="I13" s="20"/>
      <c r="J13" s="2"/>
      <c r="K13" s="2"/>
      <c r="L13" s="2"/>
      <c r="M13" s="2"/>
      <c r="N13" s="19"/>
      <c r="Q13" s="20"/>
      <c r="R13" s="19"/>
      <c r="U13" s="20"/>
      <c r="V13" s="2"/>
      <c r="W13" s="2"/>
      <c r="X13" s="2"/>
      <c r="Y13" s="2"/>
      <c r="Z13" s="2"/>
    </row>
    <row r="14" ht="15.0" customHeight="1">
      <c r="A14" s="2"/>
      <c r="B14" s="19"/>
      <c r="E14" s="20"/>
      <c r="F14" s="19"/>
      <c r="I14" s="20"/>
      <c r="J14" s="2"/>
      <c r="K14" s="2"/>
      <c r="L14" s="2"/>
      <c r="M14" s="2"/>
      <c r="N14" s="19"/>
      <c r="Q14" s="20"/>
      <c r="R14" s="19"/>
      <c r="U14" s="20"/>
      <c r="V14" s="2"/>
      <c r="W14" s="2"/>
      <c r="X14" s="2"/>
      <c r="Y14" s="2"/>
      <c r="Z14" s="2"/>
    </row>
    <row r="15" ht="15.0" customHeight="1">
      <c r="A15" s="2"/>
      <c r="B15" s="19"/>
      <c r="E15" s="20"/>
      <c r="F15" s="19"/>
      <c r="I15" s="20"/>
      <c r="J15" s="2"/>
      <c r="K15" s="2"/>
      <c r="L15" s="2"/>
      <c r="M15" s="2"/>
      <c r="N15" s="19"/>
      <c r="Q15" s="20"/>
      <c r="R15" s="19"/>
      <c r="U15" s="20"/>
      <c r="V15" s="2"/>
      <c r="W15" s="2"/>
      <c r="X15" s="2"/>
      <c r="Y15" s="2"/>
      <c r="Z15" s="2"/>
    </row>
    <row r="16" ht="15.0" customHeight="1">
      <c r="A16" s="2"/>
      <c r="B16" s="19"/>
      <c r="E16" s="20"/>
      <c r="F16" s="19"/>
      <c r="I16" s="20"/>
      <c r="J16" s="2"/>
      <c r="K16" s="2"/>
      <c r="L16" s="2"/>
      <c r="M16" s="2"/>
      <c r="N16" s="19"/>
      <c r="Q16" s="20"/>
      <c r="R16" s="19"/>
      <c r="U16" s="20"/>
      <c r="V16" s="2"/>
      <c r="W16" s="2"/>
      <c r="X16" s="2"/>
      <c r="Y16" s="2"/>
      <c r="Z16" s="2"/>
    </row>
    <row r="17" ht="15.0" customHeight="1">
      <c r="A17" s="2"/>
      <c r="B17" s="19"/>
      <c r="E17" s="20"/>
      <c r="F17" s="19"/>
      <c r="I17" s="20"/>
      <c r="J17" s="2"/>
      <c r="K17" s="2"/>
      <c r="L17" s="2"/>
      <c r="M17" s="2"/>
      <c r="N17" s="19"/>
      <c r="Q17" s="20"/>
      <c r="R17" s="19"/>
      <c r="U17" s="20"/>
      <c r="V17" s="2"/>
      <c r="W17" s="2"/>
      <c r="X17" s="2"/>
      <c r="Y17" s="2"/>
      <c r="Z17" s="2"/>
    </row>
    <row r="18" ht="15.0" customHeight="1">
      <c r="A18" s="2"/>
      <c r="B18" s="19"/>
      <c r="E18" s="20"/>
      <c r="F18" s="19"/>
      <c r="I18" s="20"/>
      <c r="J18" s="2"/>
      <c r="K18" s="2"/>
      <c r="L18" s="2"/>
      <c r="M18" s="2"/>
      <c r="N18" s="19"/>
      <c r="Q18" s="20"/>
      <c r="R18" s="19"/>
      <c r="U18" s="20"/>
      <c r="V18" s="2"/>
      <c r="W18" s="2"/>
      <c r="X18" s="2"/>
      <c r="Y18" s="2"/>
      <c r="Z18" s="2"/>
    </row>
    <row r="19" ht="15.0" customHeight="1">
      <c r="A19" s="2"/>
      <c r="B19" s="19"/>
      <c r="E19" s="20"/>
      <c r="F19" s="19"/>
      <c r="I19" s="20"/>
      <c r="J19" s="2"/>
      <c r="K19" s="2"/>
      <c r="L19" s="2"/>
      <c r="M19" s="2"/>
      <c r="N19" s="19"/>
      <c r="Q19" s="20"/>
      <c r="R19" s="19"/>
      <c r="U19" s="20"/>
      <c r="V19" s="2"/>
      <c r="W19" s="2"/>
      <c r="X19" s="2"/>
      <c r="Y19" s="2"/>
      <c r="Z19" s="2"/>
    </row>
    <row r="20" ht="15.0" customHeight="1">
      <c r="A20" s="2"/>
      <c r="B20" s="19"/>
      <c r="E20" s="20"/>
      <c r="F20" s="19"/>
      <c r="I20" s="20"/>
      <c r="J20" s="2"/>
      <c r="K20" s="2"/>
      <c r="L20" s="2"/>
      <c r="M20" s="2"/>
      <c r="N20" s="19"/>
      <c r="Q20" s="20"/>
      <c r="R20" s="19"/>
      <c r="U20" s="20"/>
      <c r="V20" s="2"/>
      <c r="W20" s="2"/>
      <c r="X20" s="2"/>
      <c r="Y20" s="2"/>
      <c r="Z20" s="2"/>
    </row>
    <row r="21" ht="15.0" customHeight="1">
      <c r="A21" s="2"/>
      <c r="B21" s="19"/>
      <c r="E21" s="20"/>
      <c r="F21" s="19"/>
      <c r="I21" s="20"/>
      <c r="J21" s="2"/>
      <c r="K21" s="2"/>
      <c r="L21" s="2"/>
      <c r="M21" s="2"/>
      <c r="N21" s="19"/>
      <c r="Q21" s="20"/>
      <c r="R21" s="19"/>
      <c r="U21" s="20"/>
      <c r="V21" s="2"/>
      <c r="W21" s="2"/>
      <c r="X21" s="2"/>
      <c r="Y21" s="2"/>
      <c r="Z21" s="2"/>
    </row>
    <row r="22" ht="15.0" customHeight="1">
      <c r="A22" s="2"/>
      <c r="B22" s="19"/>
      <c r="E22" s="20"/>
      <c r="F22" s="19"/>
      <c r="I22" s="20"/>
      <c r="J22" s="2"/>
      <c r="K22" s="2"/>
      <c r="L22" s="2"/>
      <c r="M22" s="2"/>
      <c r="N22" s="19"/>
      <c r="Q22" s="20"/>
      <c r="R22" s="19"/>
      <c r="U22" s="20"/>
      <c r="V22" s="2"/>
      <c r="W22" s="2"/>
      <c r="X22" s="2"/>
      <c r="Y22" s="2"/>
      <c r="Z22" s="2"/>
    </row>
    <row r="23" ht="15.0" customHeight="1">
      <c r="A23" s="2"/>
      <c r="B23" s="19"/>
      <c r="E23" s="20"/>
      <c r="F23" s="19"/>
      <c r="I23" s="20"/>
      <c r="J23" s="2"/>
      <c r="K23" s="2"/>
      <c r="L23" s="2"/>
      <c r="M23" s="2"/>
      <c r="N23" s="19"/>
      <c r="Q23" s="20"/>
      <c r="R23" s="19"/>
      <c r="U23" s="20"/>
      <c r="V23" s="2"/>
      <c r="W23" s="2"/>
      <c r="X23" s="2"/>
      <c r="Y23" s="2"/>
      <c r="Z23" s="2"/>
    </row>
    <row r="24" ht="15.0" customHeight="1">
      <c r="A24" s="2"/>
      <c r="B24" s="19"/>
      <c r="E24" s="20"/>
      <c r="F24" s="19"/>
      <c r="I24" s="20"/>
      <c r="J24" s="2"/>
      <c r="K24" s="2"/>
      <c r="L24" s="2"/>
      <c r="M24" s="2"/>
      <c r="N24" s="19"/>
      <c r="Q24" s="20"/>
      <c r="R24" s="19"/>
      <c r="U24" s="20"/>
      <c r="V24" s="2"/>
      <c r="W24" s="2"/>
      <c r="X24" s="2"/>
      <c r="Y24" s="2"/>
      <c r="Z24" s="2"/>
    </row>
    <row r="25" ht="15.0" customHeight="1">
      <c r="A25" s="2"/>
      <c r="B25" s="19"/>
      <c r="E25" s="20"/>
      <c r="F25" s="19"/>
      <c r="I25" s="20"/>
      <c r="J25" s="2"/>
      <c r="K25" s="2"/>
      <c r="L25" s="2"/>
      <c r="M25" s="2"/>
      <c r="N25" s="19"/>
      <c r="Q25" s="20"/>
      <c r="R25" s="19"/>
      <c r="U25" s="20"/>
      <c r="V25" s="2"/>
      <c r="W25" s="2"/>
      <c r="X25" s="2"/>
      <c r="Y25" s="2"/>
      <c r="Z25" s="2"/>
    </row>
    <row r="26" ht="15.0" customHeight="1">
      <c r="A26" s="2"/>
      <c r="B26" s="19"/>
      <c r="E26" s="20"/>
      <c r="F26" s="19"/>
      <c r="I26" s="20"/>
      <c r="J26" s="2"/>
      <c r="K26" s="2"/>
      <c r="L26" s="2"/>
      <c r="M26" s="2"/>
      <c r="N26" s="19"/>
      <c r="Q26" s="20"/>
      <c r="R26" s="19"/>
      <c r="U26" s="20"/>
      <c r="V26" s="2"/>
      <c r="W26" s="2"/>
      <c r="X26" s="2"/>
      <c r="Y26" s="2"/>
      <c r="Z26" s="2"/>
    </row>
    <row r="27" ht="15.0" customHeight="1">
      <c r="A27" s="2"/>
      <c r="B27" s="24"/>
      <c r="C27" s="25"/>
      <c r="D27" s="25"/>
      <c r="E27" s="26"/>
      <c r="F27" s="19"/>
      <c r="I27" s="20"/>
      <c r="J27" s="2"/>
      <c r="K27" s="2"/>
      <c r="L27" s="2"/>
      <c r="M27" s="2"/>
      <c r="N27" s="24"/>
      <c r="O27" s="25"/>
      <c r="P27" s="25"/>
      <c r="Q27" s="26"/>
      <c r="R27" s="19"/>
      <c r="U27" s="20"/>
      <c r="V27" s="2"/>
      <c r="W27" s="2"/>
      <c r="X27" s="2"/>
      <c r="Y27" s="2"/>
      <c r="Z27" s="2"/>
    </row>
    <row r="28" ht="15.0" customHeight="1">
      <c r="A28" s="2"/>
      <c r="B28" s="164" t="s">
        <v>361</v>
      </c>
      <c r="C28" s="17"/>
      <c r="D28" s="17"/>
      <c r="E28" s="18"/>
      <c r="F28" s="19"/>
      <c r="I28" s="20"/>
      <c r="J28" s="2"/>
      <c r="K28" s="2"/>
      <c r="L28" s="2"/>
      <c r="M28" s="2"/>
      <c r="N28" s="165" t="s">
        <v>362</v>
      </c>
      <c r="O28" s="17"/>
      <c r="P28" s="17"/>
      <c r="Q28" s="18"/>
      <c r="R28" s="19"/>
      <c r="U28" s="20"/>
      <c r="V28" s="2"/>
      <c r="W28" s="2"/>
      <c r="X28" s="2"/>
      <c r="Y28" s="2"/>
      <c r="Z28" s="2"/>
    </row>
    <row r="29" ht="15.0" customHeight="1">
      <c r="A29" s="2"/>
      <c r="B29" s="19"/>
      <c r="E29" s="20"/>
      <c r="F29" s="19"/>
      <c r="I29" s="20"/>
      <c r="J29" s="2"/>
      <c r="K29" s="2"/>
      <c r="L29" s="2"/>
      <c r="M29" s="2"/>
      <c r="N29" s="19"/>
      <c r="Q29" s="20"/>
      <c r="R29" s="19"/>
      <c r="U29" s="20"/>
      <c r="V29" s="2"/>
      <c r="W29" s="2"/>
      <c r="X29" s="2"/>
      <c r="Y29" s="2"/>
      <c r="Z29" s="2"/>
    </row>
    <row r="30" ht="15.0" customHeight="1">
      <c r="A30" s="2"/>
      <c r="B30" s="162"/>
      <c r="C30" s="4"/>
      <c r="D30" s="4"/>
      <c r="E30" s="22"/>
      <c r="F30" s="19"/>
      <c r="I30" s="20"/>
      <c r="J30" s="2"/>
      <c r="K30" s="2"/>
      <c r="L30" s="2"/>
      <c r="M30" s="2"/>
      <c r="N30" s="162"/>
      <c r="O30" s="4"/>
      <c r="P30" s="4"/>
      <c r="Q30" s="22"/>
      <c r="R30" s="19"/>
      <c r="U30" s="20"/>
      <c r="V30" s="2"/>
      <c r="W30" s="2"/>
      <c r="X30" s="2"/>
      <c r="Y30" s="2"/>
      <c r="Z30" s="2"/>
    </row>
    <row r="31" ht="15.0" customHeight="1">
      <c r="A31" s="2"/>
      <c r="B31" s="19"/>
      <c r="E31" s="20"/>
      <c r="F31" s="19"/>
      <c r="I31" s="20"/>
      <c r="J31" s="2"/>
      <c r="K31" s="2"/>
      <c r="L31" s="2"/>
      <c r="M31" s="2"/>
      <c r="N31" s="19"/>
      <c r="Q31" s="20"/>
      <c r="R31" s="19"/>
      <c r="U31" s="20"/>
      <c r="V31" s="2"/>
      <c r="W31" s="2"/>
      <c r="X31" s="2"/>
      <c r="Y31" s="2"/>
      <c r="Z31" s="2"/>
    </row>
    <row r="32" ht="15.0" customHeight="1">
      <c r="A32" s="2"/>
      <c r="B32" s="19"/>
      <c r="E32" s="20"/>
      <c r="F32" s="19"/>
      <c r="I32" s="20"/>
      <c r="J32" s="2"/>
      <c r="K32" s="2"/>
      <c r="L32" s="2"/>
      <c r="M32" s="2"/>
      <c r="N32" s="19"/>
      <c r="Q32" s="20"/>
      <c r="R32" s="19"/>
      <c r="U32" s="20"/>
      <c r="V32" s="2"/>
      <c r="W32" s="2"/>
      <c r="X32" s="2"/>
      <c r="Y32" s="2"/>
      <c r="Z32" s="2"/>
    </row>
    <row r="33" ht="15.0" customHeight="1">
      <c r="A33" s="2"/>
      <c r="B33" s="19"/>
      <c r="E33" s="20"/>
      <c r="F33" s="19"/>
      <c r="I33" s="20"/>
      <c r="J33" s="2"/>
      <c r="K33" s="2"/>
      <c r="L33" s="2"/>
      <c r="M33" s="2"/>
      <c r="N33" s="19"/>
      <c r="Q33" s="20"/>
      <c r="R33" s="19"/>
      <c r="U33" s="20"/>
      <c r="V33" s="2"/>
      <c r="W33" s="2"/>
      <c r="X33" s="2"/>
      <c r="Y33" s="2"/>
      <c r="Z33" s="2"/>
    </row>
    <row r="34" ht="15.0" customHeight="1">
      <c r="A34" s="2"/>
      <c r="B34" s="19"/>
      <c r="E34" s="20"/>
      <c r="F34" s="19"/>
      <c r="I34" s="20"/>
      <c r="J34" s="2"/>
      <c r="K34" s="2"/>
      <c r="L34" s="2"/>
      <c r="M34" s="2"/>
      <c r="N34" s="19"/>
      <c r="Q34" s="20"/>
      <c r="R34" s="19"/>
      <c r="U34" s="20"/>
      <c r="V34" s="2"/>
      <c r="W34" s="2"/>
      <c r="X34" s="2"/>
      <c r="Y34" s="2"/>
      <c r="Z34" s="2"/>
    </row>
    <row r="35" ht="15.0" customHeight="1">
      <c r="A35" s="2"/>
      <c r="B35" s="19"/>
      <c r="E35" s="20"/>
      <c r="F35" s="19"/>
      <c r="I35" s="20"/>
      <c r="J35" s="2"/>
      <c r="K35" s="2"/>
      <c r="L35" s="2"/>
      <c r="M35" s="2"/>
      <c r="N35" s="19"/>
      <c r="Q35" s="20"/>
      <c r="R35" s="19"/>
      <c r="U35" s="20"/>
      <c r="V35" s="2"/>
      <c r="W35" s="2"/>
      <c r="X35" s="2"/>
      <c r="Y35" s="2"/>
      <c r="Z35" s="2"/>
    </row>
    <row r="36" ht="15.0" customHeight="1">
      <c r="A36" s="2"/>
      <c r="B36" s="19"/>
      <c r="E36" s="20"/>
      <c r="F36" s="19"/>
      <c r="I36" s="20"/>
      <c r="J36" s="2"/>
      <c r="K36" s="2"/>
      <c r="L36" s="2"/>
      <c r="M36" s="2"/>
      <c r="N36" s="19"/>
      <c r="Q36" s="20"/>
      <c r="R36" s="19"/>
      <c r="U36" s="20"/>
      <c r="V36" s="2"/>
      <c r="W36" s="2"/>
      <c r="X36" s="2"/>
      <c r="Y36" s="2"/>
      <c r="Z36" s="2"/>
    </row>
    <row r="37" ht="15.0" customHeight="1">
      <c r="A37" s="2"/>
      <c r="B37" s="19"/>
      <c r="E37" s="20"/>
      <c r="F37" s="19"/>
      <c r="I37" s="20"/>
      <c r="J37" s="2"/>
      <c r="K37" s="2"/>
      <c r="L37" s="2"/>
      <c r="M37" s="2"/>
      <c r="N37" s="19"/>
      <c r="Q37" s="20"/>
      <c r="R37" s="19"/>
      <c r="U37" s="20"/>
      <c r="V37" s="2"/>
      <c r="W37" s="2"/>
      <c r="X37" s="2"/>
      <c r="Y37" s="2"/>
      <c r="Z37" s="2"/>
    </row>
    <row r="38" ht="15.0" customHeight="1">
      <c r="A38" s="2"/>
      <c r="B38" s="19"/>
      <c r="E38" s="20"/>
      <c r="F38" s="19"/>
      <c r="I38" s="20"/>
      <c r="J38" s="2"/>
      <c r="K38" s="2"/>
      <c r="L38" s="2"/>
      <c r="M38" s="2"/>
      <c r="N38" s="19"/>
      <c r="Q38" s="20"/>
      <c r="R38" s="19"/>
      <c r="U38" s="20"/>
      <c r="V38" s="2"/>
      <c r="W38" s="2"/>
      <c r="X38" s="2"/>
      <c r="Y38" s="2"/>
      <c r="Z38" s="2"/>
    </row>
    <row r="39" ht="15.0" customHeight="1">
      <c r="A39" s="2"/>
      <c r="B39" s="19"/>
      <c r="E39" s="20"/>
      <c r="F39" s="19"/>
      <c r="I39" s="20"/>
      <c r="J39" s="2"/>
      <c r="K39" s="2"/>
      <c r="L39" s="2"/>
      <c r="M39" s="2"/>
      <c r="N39" s="19"/>
      <c r="Q39" s="20"/>
      <c r="R39" s="19"/>
      <c r="U39" s="20"/>
      <c r="V39" s="2"/>
      <c r="W39" s="2"/>
      <c r="X39" s="2"/>
      <c r="Y39" s="2"/>
      <c r="Z39" s="2"/>
    </row>
    <row r="40" ht="15.0" customHeight="1">
      <c r="A40" s="2"/>
      <c r="B40" s="19"/>
      <c r="E40" s="20"/>
      <c r="F40" s="19"/>
      <c r="I40" s="20"/>
      <c r="J40" s="2"/>
      <c r="K40" s="2"/>
      <c r="L40" s="2"/>
      <c r="M40" s="2"/>
      <c r="N40" s="19"/>
      <c r="Q40" s="20"/>
      <c r="R40" s="19"/>
      <c r="U40" s="20"/>
      <c r="V40" s="2"/>
      <c r="W40" s="2"/>
      <c r="X40" s="2"/>
      <c r="Y40" s="2"/>
      <c r="Z40" s="2"/>
    </row>
    <row r="41" ht="15.0" customHeight="1">
      <c r="A41" s="2"/>
      <c r="B41" s="19"/>
      <c r="E41" s="20"/>
      <c r="F41" s="19"/>
      <c r="I41" s="20"/>
      <c r="J41" s="2"/>
      <c r="K41" s="2"/>
      <c r="L41" s="2"/>
      <c r="M41" s="2"/>
      <c r="N41" s="19"/>
      <c r="Q41" s="20"/>
      <c r="R41" s="19"/>
      <c r="U41" s="20"/>
      <c r="V41" s="2"/>
      <c r="W41" s="2"/>
      <c r="X41" s="2"/>
      <c r="Y41" s="2"/>
      <c r="Z41" s="2"/>
    </row>
    <row r="42" ht="15.0" customHeight="1">
      <c r="A42" s="2"/>
      <c r="B42" s="19"/>
      <c r="E42" s="20"/>
      <c r="F42" s="19"/>
      <c r="I42" s="20"/>
      <c r="J42" s="2"/>
      <c r="K42" s="2"/>
      <c r="L42" s="2"/>
      <c r="M42" s="2"/>
      <c r="N42" s="19"/>
      <c r="Q42" s="20"/>
      <c r="R42" s="19"/>
      <c r="U42" s="20"/>
      <c r="V42" s="2"/>
      <c r="W42" s="2"/>
      <c r="X42" s="2"/>
      <c r="Y42" s="2"/>
      <c r="Z42" s="2"/>
    </row>
    <row r="43" ht="15.0" customHeight="1">
      <c r="A43" s="2"/>
      <c r="B43" s="19"/>
      <c r="E43" s="20"/>
      <c r="F43" s="19"/>
      <c r="I43" s="20"/>
      <c r="J43" s="2"/>
      <c r="K43" s="2"/>
      <c r="L43" s="2"/>
      <c r="M43" s="2"/>
      <c r="N43" s="19"/>
      <c r="Q43" s="20"/>
      <c r="R43" s="19"/>
      <c r="U43" s="20"/>
      <c r="V43" s="2"/>
      <c r="W43" s="2"/>
      <c r="X43" s="2"/>
      <c r="Y43" s="2"/>
      <c r="Z43" s="2"/>
    </row>
    <row r="44" ht="15.0" customHeight="1">
      <c r="A44" s="2"/>
      <c r="B44" s="19"/>
      <c r="E44" s="20"/>
      <c r="F44" s="19"/>
      <c r="I44" s="20"/>
      <c r="J44" s="2"/>
      <c r="K44" s="2"/>
      <c r="L44" s="2"/>
      <c r="M44" s="2"/>
      <c r="N44" s="19"/>
      <c r="Q44" s="20"/>
      <c r="R44" s="19"/>
      <c r="U44" s="20"/>
      <c r="V44" s="2"/>
      <c r="W44" s="2"/>
      <c r="X44" s="2"/>
      <c r="Y44" s="2"/>
      <c r="Z44" s="2"/>
    </row>
    <row r="45" ht="15.0" customHeight="1">
      <c r="A45" s="2"/>
      <c r="B45" s="19"/>
      <c r="E45" s="20"/>
      <c r="F45" s="19"/>
      <c r="I45" s="20"/>
      <c r="J45" s="2"/>
      <c r="K45" s="2"/>
      <c r="L45" s="2"/>
      <c r="M45" s="2"/>
      <c r="N45" s="19"/>
      <c r="Q45" s="20"/>
      <c r="R45" s="19"/>
      <c r="U45" s="20"/>
      <c r="V45" s="2"/>
      <c r="W45" s="2"/>
      <c r="X45" s="2"/>
      <c r="Y45" s="2"/>
      <c r="Z45" s="2"/>
    </row>
    <row r="46" ht="15.0" customHeight="1">
      <c r="A46" s="2"/>
      <c r="B46" s="19"/>
      <c r="E46" s="20"/>
      <c r="F46" s="19"/>
      <c r="I46" s="20"/>
      <c r="J46" s="2"/>
      <c r="K46" s="2"/>
      <c r="L46" s="2"/>
      <c r="M46" s="2"/>
      <c r="N46" s="19"/>
      <c r="Q46" s="20"/>
      <c r="R46" s="19"/>
      <c r="U46" s="20"/>
      <c r="V46" s="2"/>
      <c r="W46" s="2"/>
      <c r="X46" s="2"/>
      <c r="Y46" s="2"/>
      <c r="Z46" s="2"/>
    </row>
    <row r="47" ht="15.0" customHeight="1">
      <c r="A47" s="2"/>
      <c r="B47" s="24"/>
      <c r="C47" s="25"/>
      <c r="D47" s="25"/>
      <c r="E47" s="26"/>
      <c r="F47" s="24"/>
      <c r="G47" s="25"/>
      <c r="H47" s="25"/>
      <c r="I47" s="26"/>
      <c r="J47" s="2"/>
      <c r="K47" s="2"/>
      <c r="L47" s="2"/>
      <c r="M47" s="2"/>
      <c r="N47" s="24"/>
      <c r="O47" s="25"/>
      <c r="P47" s="25"/>
      <c r="Q47" s="26"/>
      <c r="R47" s="24"/>
      <c r="S47" s="25"/>
      <c r="T47" s="25"/>
      <c r="U47" s="26"/>
      <c r="V47" s="2"/>
      <c r="W47" s="2"/>
      <c r="X47" s="2"/>
      <c r="Y47" s="2"/>
      <c r="Z47" s="2"/>
    </row>
    <row r="48" ht="15.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0" customHeight="1">
      <c r="A49" s="2"/>
      <c r="B49" s="2"/>
      <c r="C49" s="2"/>
      <c r="D49" s="166" t="s">
        <v>363</v>
      </c>
      <c r="E49" s="17"/>
      <c r="F49" s="17"/>
      <c r="G49" s="17"/>
      <c r="H49" s="2"/>
      <c r="I49" s="2"/>
      <c r="J49" s="2"/>
      <c r="K49" s="2"/>
      <c r="L49" s="2"/>
      <c r="M49" s="2"/>
      <c r="N49" s="2"/>
      <c r="O49" s="2"/>
      <c r="P49" s="166" t="s">
        <v>364</v>
      </c>
      <c r="Q49" s="17"/>
      <c r="R49" s="17"/>
      <c r="S49" s="2"/>
      <c r="T49" s="2"/>
      <c r="U49" s="2"/>
      <c r="V49" s="2"/>
      <c r="W49" s="2"/>
      <c r="X49" s="2"/>
      <c r="Y49" s="2"/>
      <c r="Z49" s="2"/>
    </row>
    <row r="50" ht="15.0" customHeight="1">
      <c r="A50" s="2"/>
      <c r="B50" s="2"/>
      <c r="C50" s="2"/>
      <c r="D50" s="167"/>
      <c r="E50" s="25"/>
      <c r="F50" s="25"/>
      <c r="G50" s="25"/>
      <c r="H50" s="2"/>
      <c r="I50" s="2"/>
      <c r="J50" s="2"/>
      <c r="K50" s="2"/>
      <c r="L50" s="2"/>
      <c r="M50" s="2"/>
      <c r="N50" s="2"/>
      <c r="O50" s="2"/>
      <c r="P50" s="167"/>
      <c r="Q50" s="25"/>
      <c r="R50" s="25"/>
      <c r="S50" s="2"/>
      <c r="T50" s="2"/>
      <c r="U50" s="2"/>
      <c r="V50" s="2"/>
      <c r="W50" s="2"/>
      <c r="X50" s="2"/>
      <c r="Y50" s="2"/>
      <c r="Z50" s="2"/>
    </row>
    <row r="51" ht="15.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0" customHeight="1">
      <c r="A52" s="2"/>
      <c r="B52" s="168" t="s">
        <v>365</v>
      </c>
      <c r="C52" s="17"/>
      <c r="D52" s="17"/>
      <c r="E52" s="17"/>
      <c r="F52" s="169" t="str">
        <f>IF(J4&lt;&gt;0,J4,"Enter value in the -- Designed for: -- box")</f>
        <v>Enter value in the -- Designed for: -- box</v>
      </c>
      <c r="G52" s="17"/>
      <c r="H52" s="17"/>
      <c r="I52" s="18"/>
      <c r="J52" s="2"/>
      <c r="K52" s="2"/>
      <c r="L52" s="2"/>
      <c r="M52" s="2"/>
      <c r="N52" s="170" t="s">
        <v>366</v>
      </c>
      <c r="O52" s="17"/>
      <c r="P52" s="17"/>
      <c r="Q52" s="17"/>
      <c r="R52" s="17"/>
      <c r="S52" s="17"/>
      <c r="T52" s="17"/>
      <c r="U52" s="18"/>
      <c r="V52" s="2"/>
      <c r="W52" s="2"/>
      <c r="X52" s="2"/>
      <c r="Y52" s="2"/>
      <c r="Z52" s="2"/>
    </row>
    <row r="53" ht="15.0" customHeight="1">
      <c r="A53" s="2"/>
      <c r="B53" s="19"/>
      <c r="F53" s="9"/>
      <c r="I53" s="20"/>
      <c r="J53" s="2"/>
      <c r="K53" s="2"/>
      <c r="L53" s="2"/>
      <c r="M53" s="2"/>
      <c r="N53" s="19"/>
      <c r="U53" s="20"/>
      <c r="V53" s="2"/>
      <c r="W53" s="2"/>
      <c r="X53" s="2"/>
      <c r="Y53" s="2"/>
      <c r="Z53" s="2"/>
    </row>
    <row r="54" ht="15.0" customHeight="1">
      <c r="A54" s="2"/>
      <c r="B54" s="171"/>
      <c r="C54" s="4"/>
      <c r="D54" s="4"/>
      <c r="E54" s="4"/>
      <c r="F54" s="4"/>
      <c r="G54" s="4"/>
      <c r="H54" s="4"/>
      <c r="I54" s="22"/>
      <c r="J54" s="2"/>
      <c r="K54" s="2"/>
      <c r="L54" s="2"/>
      <c r="M54" s="2"/>
      <c r="N54" s="172"/>
      <c r="U54" s="20"/>
      <c r="V54" s="2"/>
      <c r="W54" s="2"/>
      <c r="X54" s="2"/>
      <c r="Y54" s="2"/>
      <c r="Z54" s="2"/>
    </row>
    <row r="55" ht="15.0" customHeight="1">
      <c r="A55" s="2"/>
      <c r="B55" s="19"/>
      <c r="I55" s="20"/>
      <c r="J55" s="2"/>
      <c r="K55" s="2"/>
      <c r="L55" s="2"/>
      <c r="M55" s="2"/>
      <c r="N55" s="19"/>
      <c r="U55" s="20"/>
      <c r="V55" s="2"/>
      <c r="W55" s="2"/>
      <c r="X55" s="2"/>
      <c r="Y55" s="2"/>
      <c r="Z55" s="2"/>
    </row>
    <row r="56" ht="15.0" customHeight="1">
      <c r="A56" s="2"/>
      <c r="B56" s="19"/>
      <c r="I56" s="20"/>
      <c r="J56" s="2"/>
      <c r="K56" s="2"/>
      <c r="L56" s="2"/>
      <c r="M56" s="2"/>
      <c r="N56" s="19"/>
      <c r="U56" s="20"/>
      <c r="V56" s="2"/>
      <c r="W56" s="2"/>
      <c r="X56" s="2"/>
      <c r="Y56" s="2"/>
      <c r="Z56" s="2"/>
    </row>
    <row r="57" ht="15.0" customHeight="1">
      <c r="A57" s="2"/>
      <c r="B57" s="173" t="s">
        <v>343</v>
      </c>
      <c r="C57" s="4"/>
      <c r="D57" s="4"/>
      <c r="E57" s="4"/>
      <c r="F57" s="174"/>
      <c r="G57" s="4"/>
      <c r="H57" s="4"/>
      <c r="I57" s="22"/>
      <c r="J57" s="2"/>
      <c r="K57" s="2"/>
      <c r="L57" s="2"/>
      <c r="M57" s="2"/>
      <c r="N57" s="19"/>
      <c r="U57" s="20"/>
      <c r="V57" s="2"/>
      <c r="W57" s="2"/>
      <c r="X57" s="2"/>
      <c r="Y57" s="2"/>
      <c r="Z57" s="2"/>
    </row>
    <row r="58" ht="15.0" customHeight="1">
      <c r="A58" s="2"/>
      <c r="B58" s="19"/>
      <c r="F58" s="9"/>
      <c r="I58" s="20"/>
      <c r="J58" s="2"/>
      <c r="K58" s="2"/>
      <c r="L58" s="2"/>
      <c r="M58" s="2"/>
      <c r="N58" s="19"/>
      <c r="U58" s="20"/>
      <c r="V58" s="2"/>
      <c r="W58" s="2"/>
      <c r="X58" s="2"/>
      <c r="Y58" s="2"/>
      <c r="Z58" s="2"/>
    </row>
    <row r="59" ht="15.0" customHeight="1">
      <c r="A59" s="2"/>
      <c r="B59" s="171"/>
      <c r="C59" s="4"/>
      <c r="D59" s="4"/>
      <c r="E59" s="4"/>
      <c r="F59" s="9"/>
      <c r="I59" s="20"/>
      <c r="J59" s="2"/>
      <c r="K59" s="2"/>
      <c r="L59" s="2"/>
      <c r="M59" s="2"/>
      <c r="N59" s="19"/>
      <c r="U59" s="20"/>
      <c r="V59" s="2"/>
      <c r="W59" s="2"/>
      <c r="X59" s="2"/>
      <c r="Y59" s="2"/>
      <c r="Z59" s="2"/>
    </row>
    <row r="60" ht="15.0" customHeight="1">
      <c r="A60" s="2"/>
      <c r="B60" s="19"/>
      <c r="F60" s="9"/>
      <c r="I60" s="20"/>
      <c r="J60" s="2"/>
      <c r="K60" s="2"/>
      <c r="L60" s="2"/>
      <c r="M60" s="2"/>
      <c r="N60" s="19"/>
      <c r="U60" s="20"/>
      <c r="V60" s="2"/>
      <c r="W60" s="2"/>
      <c r="X60" s="2"/>
      <c r="Y60" s="2"/>
      <c r="Z60" s="2"/>
    </row>
    <row r="61" ht="15.0" customHeight="1">
      <c r="A61" s="2"/>
      <c r="B61" s="19"/>
      <c r="F61" s="9"/>
      <c r="I61" s="20"/>
      <c r="J61" s="2"/>
      <c r="K61" s="2"/>
      <c r="L61" s="2"/>
      <c r="M61" s="2"/>
      <c r="N61" s="19"/>
      <c r="U61" s="20"/>
      <c r="V61" s="2"/>
      <c r="W61" s="2"/>
      <c r="X61" s="2"/>
      <c r="Y61" s="2"/>
      <c r="Z61" s="2"/>
    </row>
    <row r="62" ht="15.0" customHeight="1">
      <c r="A62" s="2"/>
      <c r="B62" s="173" t="s">
        <v>367</v>
      </c>
      <c r="C62" s="4"/>
      <c r="D62" s="4"/>
      <c r="E62" s="4"/>
      <c r="F62" s="175"/>
      <c r="G62" s="4"/>
      <c r="H62" s="4"/>
      <c r="I62" s="22"/>
      <c r="J62" s="2"/>
      <c r="K62" s="2"/>
      <c r="L62" s="2"/>
      <c r="M62" s="2"/>
      <c r="N62" s="19"/>
      <c r="U62" s="20"/>
      <c r="V62" s="2"/>
      <c r="W62" s="2"/>
      <c r="X62" s="2"/>
      <c r="Y62" s="2"/>
      <c r="Z62" s="2"/>
    </row>
    <row r="63" ht="15.0" customHeight="1">
      <c r="A63" s="2"/>
      <c r="B63" s="24"/>
      <c r="C63" s="25"/>
      <c r="D63" s="25"/>
      <c r="E63" s="25"/>
      <c r="F63" s="167"/>
      <c r="G63" s="25"/>
      <c r="H63" s="25"/>
      <c r="I63" s="26"/>
      <c r="J63" s="2"/>
      <c r="K63" s="2"/>
      <c r="L63" s="2"/>
      <c r="M63" s="2"/>
      <c r="N63" s="24"/>
      <c r="O63" s="25"/>
      <c r="P63" s="25"/>
      <c r="Q63" s="25"/>
      <c r="R63" s="25"/>
      <c r="S63" s="25"/>
      <c r="T63" s="25"/>
      <c r="U63" s="26"/>
      <c r="V63" s="2"/>
      <c r="W63" s="2"/>
      <c r="X63" s="2"/>
      <c r="Y63" s="2"/>
      <c r="Z63" s="2"/>
    </row>
    <row r="64" ht="15.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30" t="s">
        <v>368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2"/>
      <c r="R66" s="2"/>
      <c r="S66" s="2"/>
      <c r="T66" s="2"/>
      <c r="U66" s="2"/>
      <c r="V66" s="2"/>
      <c r="W66" s="2"/>
      <c r="X66" s="2"/>
      <c r="Y66" s="2"/>
      <c r="Z66" s="2"/>
    </row>
    <row r="67">
      <c r="A67" s="2"/>
      <c r="B67" s="30" t="s">
        <v>37</v>
      </c>
      <c r="C67" s="6"/>
      <c r="D67" s="6"/>
      <c r="E67" s="6"/>
      <c r="F67" s="6"/>
      <c r="G67" s="6"/>
      <c r="H67" s="6"/>
      <c r="I67" s="6"/>
      <c r="J67" s="6"/>
      <c r="K67" s="6"/>
      <c r="L67" s="6"/>
      <c r="M67" s="6"/>
      <c r="N67" s="6"/>
      <c r="O67" s="6"/>
      <c r="P67" s="6"/>
      <c r="Q67" s="2"/>
      <c r="R67" s="2"/>
      <c r="S67" s="2"/>
      <c r="T67" s="2"/>
      <c r="U67" s="2"/>
      <c r="V67" s="2"/>
      <c r="W67" s="2"/>
      <c r="X67" s="2"/>
      <c r="Y67" s="2"/>
      <c r="Z67" s="2"/>
    </row>
    <row r="68">
      <c r="A68" s="2"/>
      <c r="B68" s="30" t="s">
        <v>38</v>
      </c>
      <c r="C68" s="6"/>
      <c r="D68" s="6"/>
      <c r="E68" s="6"/>
      <c r="F68" s="6"/>
      <c r="G68" s="6"/>
      <c r="H68" s="6"/>
      <c r="I68" s="6"/>
      <c r="J68" s="6"/>
      <c r="K68" s="6"/>
      <c r="L68" s="6"/>
      <c r="M68" s="6"/>
      <c r="N68" s="6"/>
      <c r="O68" s="6"/>
      <c r="P68" s="6"/>
      <c r="Q68" s="2"/>
      <c r="R68" s="2"/>
      <c r="S68" s="2"/>
      <c r="T68" s="2"/>
      <c r="U68" s="2"/>
      <c r="V68" s="2"/>
      <c r="W68" s="2"/>
      <c r="X68" s="2"/>
      <c r="Y68" s="2"/>
      <c r="Z68" s="2"/>
    </row>
    <row r="69">
      <c r="A69" s="2"/>
      <c r="B69" s="30"/>
      <c r="C69" s="6"/>
      <c r="D69" s="6"/>
      <c r="E69" s="6"/>
      <c r="F69" s="6"/>
      <c r="G69" s="6"/>
      <c r="H69" s="6"/>
      <c r="I69" s="6"/>
      <c r="J69" s="6"/>
      <c r="K69" s="6"/>
      <c r="L69" s="6"/>
      <c r="M69" s="6"/>
      <c r="N69" s="6"/>
      <c r="O69" s="6"/>
      <c r="P69" s="6"/>
      <c r="Q69" s="2"/>
      <c r="R69" s="2"/>
      <c r="S69" s="2"/>
      <c r="T69" s="2"/>
      <c r="U69" s="2"/>
      <c r="V69" s="2"/>
      <c r="W69" s="2"/>
      <c r="X69" s="2"/>
      <c r="Y69" s="2"/>
      <c r="Z69" s="2"/>
    </row>
    <row r="70">
      <c r="A70" s="2"/>
      <c r="B70" s="31" t="s">
        <v>39</v>
      </c>
      <c r="C70" s="6"/>
      <c r="D70" s="6"/>
      <c r="E70" s="6"/>
      <c r="F70" s="6"/>
      <c r="G70" s="6"/>
      <c r="H70" s="6"/>
      <c r="I70" s="6"/>
      <c r="J70" s="6"/>
      <c r="K70" s="6"/>
      <c r="L70" s="6"/>
      <c r="M70" s="6"/>
      <c r="N70" s="6"/>
      <c r="O70" s="6"/>
      <c r="P70" s="6"/>
      <c r="Q70" s="6"/>
      <c r="R70" s="6"/>
      <c r="S70" s="6"/>
      <c r="T70" s="6"/>
      <c r="U70" s="6"/>
      <c r="V70" s="2"/>
      <c r="W70" s="2"/>
      <c r="X70" s="2"/>
      <c r="Y70" s="2"/>
      <c r="Z70" s="2"/>
    </row>
    <row r="71">
      <c r="A71" s="2"/>
      <c r="B71" s="30"/>
      <c r="C71" s="6"/>
      <c r="D71" s="6"/>
      <c r="E71" s="6"/>
      <c r="F71" s="6"/>
      <c r="G71" s="6"/>
      <c r="H71" s="6"/>
      <c r="I71" s="6"/>
      <c r="J71" s="6"/>
      <c r="K71" s="6"/>
      <c r="L71" s="6"/>
      <c r="M71" s="6"/>
      <c r="N71" s="6"/>
      <c r="O71" s="6"/>
      <c r="P71" s="6"/>
      <c r="Q71" s="2"/>
      <c r="R71" s="2"/>
      <c r="S71" s="2"/>
      <c r="T71" s="2"/>
      <c r="U71" s="2"/>
      <c r="V71" s="2"/>
      <c r="W71" s="2"/>
      <c r="X71" s="2"/>
      <c r="Y71" s="2"/>
      <c r="Z71" s="2"/>
    </row>
    <row r="72">
      <c r="A72" s="2"/>
      <c r="B72" s="30" t="s">
        <v>37</v>
      </c>
      <c r="C72" s="6"/>
      <c r="D72" s="6"/>
      <c r="E72" s="6"/>
      <c r="F72" s="6"/>
      <c r="G72" s="6"/>
      <c r="H72" s="6"/>
      <c r="I72" s="6"/>
      <c r="J72" s="6"/>
      <c r="K72" s="6"/>
      <c r="L72" s="6"/>
      <c r="M72" s="6"/>
      <c r="N72" s="6"/>
      <c r="O72" s="6"/>
      <c r="P72" s="6"/>
      <c r="Q72" s="2"/>
      <c r="R72" s="2"/>
      <c r="S72" s="2"/>
      <c r="T72" s="2"/>
      <c r="U72" s="2"/>
      <c r="V72" s="2"/>
      <c r="W72" s="2"/>
      <c r="X72" s="2"/>
      <c r="Y72" s="2"/>
      <c r="Z72" s="2"/>
    </row>
    <row r="73">
      <c r="A73" s="2"/>
      <c r="B73" s="30" t="s">
        <v>38</v>
      </c>
      <c r="C73" s="6"/>
      <c r="D73" s="6"/>
      <c r="E73" s="6"/>
      <c r="F73" s="6"/>
      <c r="G73" s="6"/>
      <c r="H73" s="6"/>
      <c r="I73" s="6"/>
      <c r="J73" s="6"/>
      <c r="K73" s="6"/>
      <c r="L73" s="6"/>
      <c r="M73" s="6"/>
      <c r="N73" s="6"/>
      <c r="O73" s="6"/>
      <c r="P73" s="6"/>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9:P69"/>
    <mergeCell ref="B70:U70"/>
    <mergeCell ref="B71:P71"/>
    <mergeCell ref="B72:P72"/>
    <mergeCell ref="B73:P73"/>
    <mergeCell ref="B57:E58"/>
    <mergeCell ref="B59:E61"/>
    <mergeCell ref="B62:E63"/>
    <mergeCell ref="B65:U65"/>
    <mergeCell ref="B66:P66"/>
    <mergeCell ref="B67:P67"/>
    <mergeCell ref="B68:P68"/>
    <mergeCell ref="R4:S5"/>
    <mergeCell ref="U4:U5"/>
    <mergeCell ref="W4:X4"/>
    <mergeCell ref="W5:X5"/>
    <mergeCell ref="B3:H5"/>
    <mergeCell ref="J3:K3"/>
    <mergeCell ref="N3:P3"/>
    <mergeCell ref="R3:S3"/>
    <mergeCell ref="W3:X3"/>
    <mergeCell ref="J4:L5"/>
    <mergeCell ref="N4:P5"/>
    <mergeCell ref="B10:E27"/>
    <mergeCell ref="B28:E29"/>
    <mergeCell ref="N30:Q47"/>
    <mergeCell ref="P49:R50"/>
    <mergeCell ref="N52:U53"/>
    <mergeCell ref="N54:U63"/>
    <mergeCell ref="B8:E9"/>
    <mergeCell ref="F8:I9"/>
    <mergeCell ref="N8:Q9"/>
    <mergeCell ref="R8:U9"/>
    <mergeCell ref="N10:Q27"/>
    <mergeCell ref="R10:U47"/>
    <mergeCell ref="N28:Q29"/>
    <mergeCell ref="F10:I47"/>
    <mergeCell ref="B30:E47"/>
    <mergeCell ref="D49:G50"/>
    <mergeCell ref="B52:E53"/>
    <mergeCell ref="F52:I53"/>
    <mergeCell ref="B54:I56"/>
    <mergeCell ref="F57:I61"/>
    <mergeCell ref="F62:I63"/>
  </mergeCells>
  <hyperlinks>
    <hyperlink r:id="rId2" ref="W4"/>
    <hyperlink r:id="rId3" ref="B70"/>
  </hyperlinks>
  <printOptions/>
  <pageMargins bottom="0.75" footer="0.0" header="0.0" left="0.7" right="0.7" top="0.75"/>
  <pageSetup paperSize="9"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2.78"/>
    <col customWidth="1" min="2" max="2" width="53.0"/>
    <col customWidth="1" min="3" max="3" width="37.78"/>
    <col customWidth="1" min="4" max="4" width="21.0"/>
  </cols>
  <sheetData>
    <row r="1" ht="35.25" customHeight="1">
      <c r="A1" s="32" t="s">
        <v>40</v>
      </c>
      <c r="B1" s="32" t="s">
        <v>41</v>
      </c>
      <c r="C1" s="32" t="s">
        <v>42</v>
      </c>
      <c r="D1" s="32" t="s">
        <v>43</v>
      </c>
      <c r="E1" s="33"/>
      <c r="F1" s="33"/>
      <c r="G1" s="33"/>
      <c r="H1" s="33"/>
      <c r="I1" s="33"/>
      <c r="J1" s="33"/>
      <c r="K1" s="33"/>
      <c r="L1" s="33"/>
      <c r="M1" s="33"/>
      <c r="N1" s="33"/>
      <c r="O1" s="33"/>
      <c r="P1" s="33"/>
      <c r="Q1" s="33"/>
      <c r="R1" s="33"/>
      <c r="S1" s="33"/>
      <c r="T1" s="33"/>
      <c r="U1" s="33"/>
      <c r="V1" s="33"/>
      <c r="W1" s="33"/>
      <c r="X1" s="33"/>
      <c r="Y1" s="33"/>
      <c r="Z1" s="33"/>
    </row>
    <row r="2">
      <c r="A2" s="34">
        <v>1.0</v>
      </c>
      <c r="B2" s="35" t="s">
        <v>44</v>
      </c>
      <c r="C2" s="35" t="s">
        <v>45</v>
      </c>
      <c r="D2" s="33"/>
      <c r="E2" s="33"/>
      <c r="F2" s="33"/>
      <c r="G2" s="33"/>
      <c r="H2" s="33"/>
      <c r="I2" s="33"/>
      <c r="J2" s="33"/>
      <c r="K2" s="33"/>
      <c r="L2" s="33"/>
      <c r="M2" s="33"/>
      <c r="N2" s="33"/>
      <c r="O2" s="33"/>
      <c r="P2" s="33"/>
      <c r="Q2" s="33"/>
      <c r="R2" s="33"/>
      <c r="S2" s="33"/>
      <c r="T2" s="33"/>
      <c r="U2" s="33"/>
      <c r="V2" s="33"/>
      <c r="W2" s="33"/>
      <c r="X2" s="33"/>
      <c r="Y2" s="33"/>
      <c r="Z2" s="33"/>
    </row>
    <row r="3">
      <c r="A3" s="34">
        <v>2.0</v>
      </c>
      <c r="B3" s="35" t="s">
        <v>46</v>
      </c>
      <c r="C3" s="35" t="s">
        <v>45</v>
      </c>
      <c r="D3" s="33"/>
      <c r="E3" s="33"/>
      <c r="F3" s="33"/>
      <c r="G3" s="33"/>
      <c r="H3" s="33"/>
      <c r="I3" s="33"/>
      <c r="J3" s="33"/>
      <c r="K3" s="33"/>
      <c r="L3" s="33"/>
      <c r="M3" s="33"/>
      <c r="N3" s="33"/>
      <c r="O3" s="33"/>
      <c r="P3" s="33"/>
      <c r="Q3" s="33"/>
      <c r="R3" s="33"/>
      <c r="S3" s="33"/>
      <c r="T3" s="33"/>
      <c r="U3" s="33"/>
      <c r="V3" s="33"/>
      <c r="W3" s="33"/>
      <c r="X3" s="33"/>
      <c r="Y3" s="33"/>
      <c r="Z3" s="33"/>
    </row>
    <row r="4">
      <c r="A4" s="34">
        <v>3.0</v>
      </c>
      <c r="B4" s="35" t="s">
        <v>47</v>
      </c>
      <c r="C4" s="35" t="s">
        <v>45</v>
      </c>
      <c r="D4" s="33"/>
      <c r="E4" s="33"/>
      <c r="F4" s="33"/>
      <c r="G4" s="33"/>
      <c r="H4" s="33"/>
      <c r="I4" s="33"/>
      <c r="J4" s="33"/>
      <c r="K4" s="33"/>
      <c r="L4" s="33"/>
      <c r="M4" s="33"/>
      <c r="N4" s="33"/>
      <c r="O4" s="33"/>
      <c r="P4" s="33"/>
      <c r="Q4" s="33"/>
      <c r="R4" s="33"/>
      <c r="S4" s="33"/>
      <c r="T4" s="33"/>
      <c r="U4" s="33"/>
      <c r="V4" s="33"/>
      <c r="W4" s="33"/>
      <c r="X4" s="33"/>
      <c r="Y4" s="33"/>
      <c r="Z4" s="33"/>
    </row>
    <row r="5">
      <c r="A5" s="34">
        <v>4.0</v>
      </c>
      <c r="B5" s="35" t="s">
        <v>48</v>
      </c>
      <c r="C5" s="35" t="s">
        <v>45</v>
      </c>
      <c r="D5" s="33"/>
      <c r="E5" s="33"/>
      <c r="F5" s="33"/>
      <c r="G5" s="33"/>
      <c r="H5" s="33"/>
      <c r="I5" s="33"/>
      <c r="J5" s="33"/>
      <c r="K5" s="33"/>
      <c r="L5" s="33"/>
      <c r="M5" s="33"/>
      <c r="N5" s="33"/>
      <c r="O5" s="33"/>
      <c r="P5" s="33"/>
      <c r="Q5" s="33"/>
      <c r="R5" s="33"/>
      <c r="S5" s="33"/>
      <c r="T5" s="33"/>
      <c r="U5" s="33"/>
      <c r="V5" s="33"/>
      <c r="W5" s="33"/>
      <c r="X5" s="33"/>
      <c r="Y5" s="33"/>
      <c r="Z5" s="33"/>
    </row>
    <row r="6">
      <c r="A6" s="34">
        <v>5.0</v>
      </c>
      <c r="B6" s="35" t="s">
        <v>49</v>
      </c>
      <c r="C6" s="35" t="s">
        <v>45</v>
      </c>
      <c r="D6" s="33"/>
      <c r="E6" s="33"/>
      <c r="F6" s="33"/>
      <c r="G6" s="33"/>
      <c r="H6" s="33"/>
      <c r="I6" s="33"/>
      <c r="J6" s="33"/>
      <c r="K6" s="33"/>
      <c r="L6" s="33"/>
      <c r="M6" s="33"/>
      <c r="N6" s="33"/>
      <c r="O6" s="33"/>
      <c r="P6" s="33"/>
      <c r="Q6" s="33"/>
      <c r="R6" s="33"/>
      <c r="S6" s="33"/>
      <c r="T6" s="33"/>
      <c r="U6" s="33"/>
      <c r="V6" s="33"/>
      <c r="W6" s="33"/>
      <c r="X6" s="33"/>
      <c r="Y6" s="33"/>
      <c r="Z6" s="33"/>
    </row>
    <row r="7">
      <c r="A7" s="34">
        <v>6.0</v>
      </c>
      <c r="B7" s="35" t="s">
        <v>50</v>
      </c>
      <c r="C7" s="35" t="s">
        <v>45</v>
      </c>
      <c r="D7" s="33"/>
      <c r="E7" s="33"/>
      <c r="F7" s="33"/>
      <c r="G7" s="33"/>
      <c r="H7" s="33"/>
      <c r="I7" s="33"/>
      <c r="J7" s="33"/>
      <c r="K7" s="33"/>
      <c r="L7" s="33"/>
      <c r="M7" s="33"/>
      <c r="N7" s="33"/>
      <c r="O7" s="33"/>
      <c r="P7" s="33"/>
      <c r="Q7" s="33"/>
      <c r="R7" s="33"/>
      <c r="S7" s="33"/>
      <c r="T7" s="33"/>
      <c r="U7" s="33"/>
      <c r="V7" s="33"/>
      <c r="W7" s="33"/>
      <c r="X7" s="33"/>
      <c r="Y7" s="33"/>
      <c r="Z7" s="33"/>
    </row>
    <row r="8">
      <c r="A8" s="34">
        <v>7.0</v>
      </c>
      <c r="B8" s="35" t="s">
        <v>51</v>
      </c>
      <c r="C8" s="35" t="s">
        <v>45</v>
      </c>
      <c r="D8" s="33"/>
      <c r="E8" s="33"/>
      <c r="F8" s="33"/>
      <c r="G8" s="33"/>
      <c r="H8" s="33"/>
      <c r="I8" s="33"/>
      <c r="J8" s="33"/>
      <c r="K8" s="33"/>
      <c r="L8" s="33"/>
      <c r="M8" s="33"/>
      <c r="N8" s="33"/>
      <c r="O8" s="33"/>
      <c r="P8" s="33"/>
      <c r="Q8" s="33"/>
      <c r="R8" s="33"/>
      <c r="S8" s="33"/>
      <c r="T8" s="33"/>
      <c r="U8" s="33"/>
      <c r="V8" s="33"/>
      <c r="W8" s="33"/>
      <c r="X8" s="33"/>
      <c r="Y8" s="33"/>
      <c r="Z8" s="33"/>
    </row>
    <row r="9">
      <c r="A9" s="34">
        <v>8.0</v>
      </c>
      <c r="B9" s="35" t="s">
        <v>52</v>
      </c>
      <c r="C9" s="35" t="s">
        <v>53</v>
      </c>
      <c r="D9" s="33"/>
      <c r="E9" s="33"/>
      <c r="F9" s="33"/>
      <c r="G9" s="33"/>
      <c r="H9" s="33"/>
      <c r="I9" s="33"/>
      <c r="J9" s="33"/>
      <c r="K9" s="33"/>
      <c r="L9" s="33"/>
      <c r="M9" s="33"/>
      <c r="N9" s="33"/>
      <c r="O9" s="33"/>
      <c r="P9" s="33"/>
      <c r="Q9" s="33"/>
      <c r="R9" s="33"/>
      <c r="S9" s="33"/>
      <c r="T9" s="33"/>
      <c r="U9" s="33"/>
      <c r="V9" s="33"/>
      <c r="W9" s="33"/>
      <c r="X9" s="33"/>
      <c r="Y9" s="33"/>
      <c r="Z9" s="33"/>
    </row>
    <row r="10">
      <c r="A10" s="34">
        <v>9.0</v>
      </c>
      <c r="B10" s="35" t="s">
        <v>54</v>
      </c>
      <c r="C10" s="35" t="s">
        <v>55</v>
      </c>
      <c r="D10" s="33"/>
      <c r="E10" s="33"/>
      <c r="F10" s="33"/>
      <c r="G10" s="33"/>
      <c r="H10" s="33"/>
      <c r="I10" s="33"/>
      <c r="J10" s="33"/>
      <c r="K10" s="33"/>
      <c r="L10" s="33"/>
      <c r="M10" s="33"/>
      <c r="N10" s="33"/>
      <c r="O10" s="33"/>
      <c r="P10" s="33"/>
      <c r="Q10" s="33"/>
      <c r="R10" s="33"/>
      <c r="S10" s="33"/>
      <c r="T10" s="33"/>
      <c r="U10" s="33"/>
      <c r="V10" s="33"/>
      <c r="W10" s="33"/>
      <c r="X10" s="33"/>
      <c r="Y10" s="33"/>
      <c r="Z10" s="33"/>
    </row>
    <row r="11">
      <c r="A11" s="34">
        <v>10.0</v>
      </c>
      <c r="B11" s="35" t="s">
        <v>56</v>
      </c>
      <c r="C11" s="35" t="s">
        <v>45</v>
      </c>
      <c r="D11" s="33"/>
      <c r="E11" s="33"/>
      <c r="F11" s="33"/>
      <c r="G11" s="33"/>
      <c r="H11" s="33"/>
      <c r="I11" s="33"/>
      <c r="J11" s="33"/>
      <c r="K11" s="33"/>
      <c r="L11" s="33"/>
      <c r="M11" s="33"/>
      <c r="N11" s="33"/>
      <c r="O11" s="33"/>
      <c r="P11" s="33"/>
      <c r="Q11" s="33"/>
      <c r="R11" s="33"/>
      <c r="S11" s="33"/>
      <c r="T11" s="33"/>
      <c r="U11" s="33"/>
      <c r="V11" s="33"/>
      <c r="W11" s="33"/>
      <c r="X11" s="33"/>
      <c r="Y11" s="33"/>
      <c r="Z11" s="33"/>
    </row>
    <row r="12">
      <c r="A12" s="34">
        <v>11.0</v>
      </c>
      <c r="B12" s="35" t="s">
        <v>57</v>
      </c>
      <c r="C12" s="35" t="s">
        <v>45</v>
      </c>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9.0"/>
    <col customWidth="1" min="2" max="2" width="47.67"/>
    <col customWidth="1" min="3" max="3" width="36.78"/>
    <col customWidth="1" min="4" max="4" width="47.67"/>
    <col customWidth="1" min="5" max="5" width="39.22"/>
  </cols>
  <sheetData>
    <row r="1">
      <c r="A1" s="36"/>
      <c r="B1" s="33"/>
      <c r="C1" s="33"/>
      <c r="D1" s="33"/>
      <c r="E1" s="33"/>
      <c r="F1" s="33"/>
      <c r="G1" s="33"/>
      <c r="H1" s="33"/>
      <c r="I1" s="33"/>
      <c r="J1" s="33"/>
      <c r="K1" s="33"/>
      <c r="L1" s="33"/>
      <c r="M1" s="33"/>
      <c r="N1" s="33"/>
      <c r="O1" s="33"/>
      <c r="P1" s="33"/>
      <c r="Q1" s="33"/>
      <c r="R1" s="33"/>
      <c r="S1" s="33"/>
      <c r="T1" s="33"/>
      <c r="U1" s="33"/>
      <c r="V1" s="33"/>
      <c r="W1" s="33"/>
      <c r="X1" s="33"/>
      <c r="Y1" s="33"/>
      <c r="Z1" s="33"/>
    </row>
    <row r="2">
      <c r="A2" s="36"/>
      <c r="B2" s="33"/>
      <c r="C2" s="33"/>
      <c r="D2" s="33"/>
      <c r="E2" s="33"/>
      <c r="F2" s="33"/>
      <c r="G2" s="33"/>
      <c r="H2" s="33"/>
      <c r="I2" s="33"/>
      <c r="J2" s="33"/>
      <c r="K2" s="33"/>
      <c r="L2" s="33"/>
      <c r="M2" s="33"/>
      <c r="N2" s="33"/>
      <c r="O2" s="33"/>
      <c r="P2" s="33"/>
      <c r="Q2" s="33"/>
      <c r="R2" s="33"/>
      <c r="S2" s="33"/>
      <c r="T2" s="33"/>
      <c r="U2" s="33"/>
      <c r="V2" s="33"/>
      <c r="W2" s="33"/>
      <c r="X2" s="33"/>
      <c r="Y2" s="33"/>
      <c r="Z2" s="33"/>
    </row>
    <row r="3">
      <c r="A3" s="37" t="s">
        <v>58</v>
      </c>
      <c r="B3" s="38" t="s">
        <v>59</v>
      </c>
      <c r="C3" s="38" t="s">
        <v>60</v>
      </c>
      <c r="D3" s="38" t="s">
        <v>61</v>
      </c>
      <c r="E3" s="38" t="s">
        <v>62</v>
      </c>
      <c r="F3" s="33"/>
      <c r="G3" s="33"/>
      <c r="H3" s="33"/>
      <c r="I3" s="33"/>
      <c r="J3" s="33"/>
      <c r="K3" s="33"/>
      <c r="L3" s="33"/>
      <c r="M3" s="33"/>
      <c r="N3" s="33"/>
      <c r="O3" s="33"/>
      <c r="P3" s="33"/>
      <c r="Q3" s="33"/>
      <c r="R3" s="33"/>
      <c r="S3" s="33"/>
      <c r="T3" s="33"/>
      <c r="U3" s="33"/>
      <c r="V3" s="33"/>
      <c r="W3" s="33"/>
      <c r="X3" s="33"/>
      <c r="Y3" s="33"/>
      <c r="Z3" s="33"/>
    </row>
    <row r="4">
      <c r="A4" s="39" t="s">
        <v>63</v>
      </c>
      <c r="B4" s="40" t="s">
        <v>64</v>
      </c>
      <c r="C4" s="40" t="s">
        <v>65</v>
      </c>
      <c r="D4" s="39" t="s">
        <v>66</v>
      </c>
      <c r="E4" s="41" t="s">
        <v>67</v>
      </c>
      <c r="F4" s="33"/>
      <c r="G4" s="33"/>
      <c r="H4" s="33"/>
      <c r="I4" s="33"/>
      <c r="J4" s="33"/>
      <c r="K4" s="33"/>
      <c r="L4" s="33"/>
      <c r="M4" s="33"/>
      <c r="N4" s="33"/>
      <c r="O4" s="33"/>
      <c r="P4" s="33"/>
      <c r="Q4" s="33"/>
      <c r="R4" s="33"/>
      <c r="S4" s="33"/>
      <c r="T4" s="33"/>
      <c r="U4" s="33"/>
      <c r="V4" s="33"/>
      <c r="W4" s="33"/>
      <c r="X4" s="33"/>
      <c r="Y4" s="33"/>
      <c r="Z4" s="33"/>
    </row>
    <row r="5">
      <c r="A5" s="42" t="s">
        <v>68</v>
      </c>
      <c r="B5" s="43" t="s">
        <v>69</v>
      </c>
      <c r="C5" s="43" t="s">
        <v>70</v>
      </c>
      <c r="D5" s="43" t="s">
        <v>71</v>
      </c>
      <c r="E5" s="44"/>
      <c r="F5" s="44"/>
      <c r="G5" s="44"/>
      <c r="H5" s="44"/>
      <c r="I5" s="44"/>
      <c r="J5" s="44"/>
      <c r="K5" s="44"/>
      <c r="L5" s="44"/>
      <c r="M5" s="44"/>
      <c r="N5" s="44"/>
      <c r="O5" s="44"/>
      <c r="P5" s="44"/>
      <c r="Q5" s="44"/>
      <c r="R5" s="44"/>
      <c r="S5" s="44"/>
      <c r="T5" s="44"/>
      <c r="U5" s="44"/>
      <c r="V5" s="44"/>
      <c r="W5" s="44"/>
      <c r="X5" s="44"/>
      <c r="Y5" s="44"/>
      <c r="Z5" s="44"/>
    </row>
    <row r="6" ht="207.0" customHeight="1">
      <c r="A6" s="45" t="s">
        <v>72</v>
      </c>
      <c r="B6" s="46" t="s">
        <v>73</v>
      </c>
      <c r="C6" s="39" t="s">
        <v>74</v>
      </c>
      <c r="D6" s="33"/>
      <c r="E6" s="33"/>
      <c r="F6" s="33"/>
      <c r="G6" s="33"/>
      <c r="H6" s="33"/>
      <c r="I6" s="33"/>
      <c r="J6" s="33"/>
      <c r="K6" s="33"/>
      <c r="L6" s="33"/>
      <c r="M6" s="33"/>
      <c r="N6" s="33"/>
      <c r="O6" s="33"/>
      <c r="P6" s="33"/>
      <c r="Q6" s="33"/>
      <c r="R6" s="33"/>
      <c r="S6" s="33"/>
      <c r="T6" s="33"/>
      <c r="U6" s="33"/>
      <c r="V6" s="33"/>
      <c r="W6" s="33"/>
      <c r="X6" s="33"/>
      <c r="Y6" s="33"/>
      <c r="Z6" s="33"/>
    </row>
    <row r="7">
      <c r="A7" s="37" t="s">
        <v>75</v>
      </c>
      <c r="B7" s="47" t="s">
        <v>76</v>
      </c>
      <c r="C7" s="48" t="s">
        <v>77</v>
      </c>
      <c r="D7" s="33"/>
      <c r="E7" s="33"/>
      <c r="F7" s="33"/>
      <c r="G7" s="33"/>
      <c r="H7" s="33"/>
      <c r="I7" s="33"/>
      <c r="J7" s="33"/>
      <c r="K7" s="33"/>
      <c r="L7" s="33"/>
      <c r="M7" s="33"/>
      <c r="N7" s="33"/>
      <c r="O7" s="33"/>
      <c r="P7" s="33"/>
      <c r="Q7" s="33"/>
      <c r="R7" s="33"/>
      <c r="S7" s="33"/>
      <c r="T7" s="33"/>
      <c r="U7" s="33"/>
      <c r="V7" s="33"/>
      <c r="W7" s="33"/>
      <c r="X7" s="33"/>
      <c r="Y7" s="33"/>
      <c r="Z7" s="33"/>
    </row>
    <row r="8">
      <c r="A8" s="37" t="s">
        <v>78</v>
      </c>
      <c r="B8" s="38" t="s">
        <v>79</v>
      </c>
      <c r="C8" s="49" t="s">
        <v>80</v>
      </c>
      <c r="D8" s="33"/>
      <c r="E8" s="33"/>
      <c r="F8" s="33"/>
      <c r="G8" s="33"/>
      <c r="H8" s="33"/>
      <c r="I8" s="33"/>
      <c r="J8" s="33"/>
      <c r="K8" s="33"/>
      <c r="L8" s="33"/>
      <c r="M8" s="33"/>
      <c r="N8" s="33"/>
      <c r="O8" s="33"/>
      <c r="P8" s="33"/>
      <c r="Q8" s="33"/>
      <c r="R8" s="33"/>
      <c r="S8" s="33"/>
      <c r="T8" s="33"/>
      <c r="U8" s="33"/>
      <c r="V8" s="33"/>
      <c r="W8" s="33"/>
      <c r="X8" s="33"/>
      <c r="Y8" s="33"/>
      <c r="Z8" s="33"/>
    </row>
    <row r="9">
      <c r="A9" s="45" t="s">
        <v>81</v>
      </c>
      <c r="B9" s="38" t="s">
        <v>82</v>
      </c>
      <c r="C9" s="45" t="s">
        <v>83</v>
      </c>
      <c r="D9" s="33"/>
      <c r="E9" s="33"/>
      <c r="F9" s="33"/>
      <c r="G9" s="33"/>
      <c r="H9" s="33"/>
      <c r="I9" s="33"/>
      <c r="J9" s="33"/>
      <c r="K9" s="33"/>
      <c r="L9" s="33"/>
      <c r="M9" s="33"/>
      <c r="N9" s="33"/>
      <c r="O9" s="33"/>
      <c r="P9" s="33"/>
      <c r="Q9" s="33"/>
      <c r="R9" s="33"/>
      <c r="S9" s="33"/>
      <c r="T9" s="33"/>
      <c r="U9" s="33"/>
      <c r="V9" s="33"/>
      <c r="W9" s="33"/>
      <c r="X9" s="33"/>
      <c r="Y9" s="33"/>
      <c r="Z9" s="33"/>
    </row>
    <row r="10">
      <c r="A10" s="37" t="s">
        <v>84</v>
      </c>
      <c r="B10" s="47" t="s">
        <v>85</v>
      </c>
      <c r="C10" s="37" t="s">
        <v>86</v>
      </c>
      <c r="D10" s="33"/>
      <c r="E10" s="33"/>
      <c r="F10" s="33"/>
      <c r="G10" s="33"/>
      <c r="H10" s="33"/>
      <c r="I10" s="33"/>
      <c r="J10" s="33"/>
      <c r="K10" s="33"/>
      <c r="L10" s="33"/>
      <c r="M10" s="33"/>
      <c r="N10" s="33"/>
      <c r="O10" s="33"/>
      <c r="P10" s="33"/>
      <c r="Q10" s="33"/>
      <c r="R10" s="33"/>
      <c r="S10" s="33"/>
      <c r="T10" s="33"/>
      <c r="U10" s="33"/>
      <c r="V10" s="33"/>
      <c r="W10" s="33"/>
      <c r="X10" s="33"/>
      <c r="Y10" s="33"/>
      <c r="Z10" s="33"/>
    </row>
    <row r="11">
      <c r="A11" s="36"/>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42" t="s">
        <v>87</v>
      </c>
      <c r="B12" s="50" t="s">
        <v>88</v>
      </c>
      <c r="C12" s="50" t="s">
        <v>89</v>
      </c>
      <c r="D12" s="50" t="s">
        <v>90</v>
      </c>
      <c r="E12" s="33"/>
      <c r="F12" s="33"/>
      <c r="G12" s="33"/>
      <c r="H12" s="33"/>
      <c r="I12" s="33"/>
      <c r="J12" s="33"/>
      <c r="K12" s="33"/>
      <c r="L12" s="33"/>
      <c r="M12" s="33"/>
      <c r="N12" s="33"/>
      <c r="O12" s="33"/>
      <c r="P12" s="33"/>
      <c r="Q12" s="33"/>
      <c r="R12" s="33"/>
      <c r="S12" s="33"/>
      <c r="T12" s="33"/>
      <c r="U12" s="33"/>
      <c r="V12" s="33"/>
      <c r="W12" s="33"/>
      <c r="X12" s="33"/>
      <c r="Y12" s="33"/>
      <c r="Z12" s="33"/>
    </row>
    <row r="13">
      <c r="A13" s="37" t="s">
        <v>91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45" t="s">
        <v>92</v>
      </c>
      <c r="B14" s="38" t="s">
        <v>93</v>
      </c>
      <c r="C14" s="47" t="s">
        <v>94</v>
      </c>
      <c r="D14" s="33"/>
      <c r="E14" s="33"/>
      <c r="F14" s="33"/>
      <c r="G14" s="33"/>
      <c r="H14" s="33"/>
      <c r="I14" s="33"/>
      <c r="J14" s="33"/>
      <c r="K14" s="33"/>
      <c r="L14" s="33"/>
      <c r="M14" s="33"/>
      <c r="N14" s="33"/>
      <c r="O14" s="33"/>
      <c r="P14" s="33"/>
      <c r="Q14" s="33"/>
      <c r="R14" s="33"/>
      <c r="S14" s="33"/>
      <c r="T14" s="33"/>
      <c r="U14" s="33"/>
      <c r="V14" s="33"/>
      <c r="W14" s="33"/>
      <c r="X14" s="33"/>
      <c r="Y14" s="33"/>
      <c r="Z14" s="33"/>
    </row>
    <row r="15">
      <c r="A15" s="37" t="s">
        <v>95</v>
      </c>
      <c r="B15" s="51" t="s">
        <v>96</v>
      </c>
      <c r="C15" s="38" t="s">
        <v>97</v>
      </c>
      <c r="D15" s="38" t="s">
        <v>98</v>
      </c>
      <c r="E15" s="33"/>
      <c r="F15" s="33"/>
      <c r="G15" s="33"/>
      <c r="H15" s="33"/>
      <c r="I15" s="33"/>
      <c r="J15" s="33"/>
      <c r="K15" s="33"/>
      <c r="L15" s="33"/>
      <c r="M15" s="33"/>
      <c r="N15" s="33"/>
      <c r="O15" s="33"/>
      <c r="P15" s="33"/>
      <c r="Q15" s="33"/>
      <c r="R15" s="33"/>
      <c r="S15" s="33"/>
      <c r="T15" s="33"/>
      <c r="U15" s="33"/>
      <c r="V15" s="33"/>
      <c r="W15" s="33"/>
      <c r="X15" s="33"/>
      <c r="Y15" s="33"/>
      <c r="Z15" s="33"/>
    </row>
    <row r="16">
      <c r="A16" s="37" t="s">
        <v>99</v>
      </c>
      <c r="B16" s="51" t="s">
        <v>100</v>
      </c>
      <c r="C16" s="52" t="s">
        <v>101</v>
      </c>
      <c r="D16" s="47" t="s">
        <v>102</v>
      </c>
      <c r="E16" s="33"/>
      <c r="F16" s="33"/>
      <c r="G16" s="33"/>
      <c r="H16" s="33"/>
      <c r="I16" s="33"/>
      <c r="J16" s="33"/>
      <c r="K16" s="33"/>
      <c r="L16" s="33"/>
      <c r="M16" s="33"/>
      <c r="N16" s="33"/>
      <c r="O16" s="33"/>
      <c r="P16" s="33"/>
      <c r="Q16" s="33"/>
      <c r="R16" s="33"/>
      <c r="S16" s="33"/>
      <c r="T16" s="33"/>
      <c r="U16" s="33"/>
      <c r="V16" s="33"/>
      <c r="W16" s="33"/>
      <c r="X16" s="33"/>
      <c r="Y16" s="33"/>
      <c r="Z16" s="33"/>
    </row>
    <row r="17">
      <c r="A17" s="36"/>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51" t="s">
        <v>103</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53" t="s">
        <v>104</v>
      </c>
      <c r="B19" s="54" t="s">
        <v>105</v>
      </c>
      <c r="C19" s="55" t="s">
        <v>106</v>
      </c>
      <c r="D19" s="56" t="s">
        <v>107</v>
      </c>
      <c r="E19" s="33"/>
      <c r="F19" s="33"/>
      <c r="G19" s="33"/>
      <c r="H19" s="33"/>
      <c r="I19" s="33"/>
      <c r="J19" s="33"/>
      <c r="K19" s="33"/>
      <c r="L19" s="33"/>
      <c r="M19" s="33"/>
      <c r="N19" s="33"/>
      <c r="O19" s="33"/>
      <c r="P19" s="33"/>
      <c r="Q19" s="33"/>
      <c r="R19" s="33"/>
      <c r="S19" s="33"/>
      <c r="T19" s="33"/>
      <c r="U19" s="33"/>
      <c r="V19" s="33"/>
      <c r="W19" s="33"/>
      <c r="X19" s="33"/>
      <c r="Y19" s="33"/>
      <c r="Z19" s="33"/>
    </row>
    <row r="20">
      <c r="A20" s="45" t="s">
        <v>108</v>
      </c>
      <c r="B20" s="38" t="s">
        <v>109</v>
      </c>
      <c r="C20" s="38" t="s">
        <v>110</v>
      </c>
      <c r="D20" s="46" t="s">
        <v>111</v>
      </c>
      <c r="E20" s="33"/>
      <c r="F20" s="33"/>
      <c r="G20" s="33"/>
      <c r="H20" s="33"/>
      <c r="I20" s="33"/>
      <c r="J20" s="33"/>
      <c r="K20" s="33"/>
      <c r="L20" s="33"/>
      <c r="M20" s="33"/>
      <c r="N20" s="33"/>
      <c r="O20" s="33"/>
      <c r="P20" s="33"/>
      <c r="Q20" s="33"/>
      <c r="R20" s="33"/>
      <c r="S20" s="33"/>
      <c r="T20" s="33"/>
      <c r="U20" s="33"/>
      <c r="V20" s="33"/>
      <c r="W20" s="33"/>
      <c r="X20" s="33"/>
      <c r="Y20" s="33"/>
      <c r="Z20" s="33"/>
    </row>
    <row r="21">
      <c r="A21" s="45" t="s">
        <v>112</v>
      </c>
      <c r="B21" s="38" t="s">
        <v>113</v>
      </c>
      <c r="C21" s="57" t="s">
        <v>114</v>
      </c>
      <c r="D21" s="47" t="s">
        <v>115</v>
      </c>
      <c r="E21" s="33"/>
      <c r="F21" s="33"/>
      <c r="G21" s="33"/>
      <c r="H21" s="33"/>
      <c r="I21" s="33"/>
      <c r="J21" s="33"/>
      <c r="K21" s="33"/>
      <c r="L21" s="33"/>
      <c r="M21" s="33"/>
      <c r="N21" s="33"/>
      <c r="O21" s="33"/>
      <c r="P21" s="33"/>
      <c r="Q21" s="33"/>
      <c r="R21" s="33"/>
      <c r="S21" s="33"/>
      <c r="T21" s="33"/>
      <c r="U21" s="33"/>
      <c r="V21" s="33"/>
      <c r="W21" s="33"/>
      <c r="X21" s="33"/>
      <c r="Y21" s="33"/>
      <c r="Z21" s="33"/>
    </row>
    <row r="22">
      <c r="A22" s="36"/>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51" t="s">
        <v>116</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45" t="s">
        <v>117</v>
      </c>
      <c r="B24" s="38" t="s">
        <v>118</v>
      </c>
      <c r="C24" s="38" t="s">
        <v>119</v>
      </c>
      <c r="D24" s="38" t="s">
        <v>120</v>
      </c>
      <c r="E24" s="33"/>
      <c r="F24" s="33"/>
      <c r="G24" s="33"/>
      <c r="H24" s="33"/>
      <c r="I24" s="33"/>
      <c r="J24" s="33"/>
      <c r="K24" s="33"/>
      <c r="L24" s="33"/>
      <c r="M24" s="33"/>
      <c r="N24" s="33"/>
      <c r="O24" s="33"/>
      <c r="P24" s="33"/>
      <c r="Q24" s="33"/>
      <c r="R24" s="33"/>
      <c r="S24" s="33"/>
      <c r="T24" s="33"/>
      <c r="U24" s="33"/>
      <c r="V24" s="33"/>
      <c r="W24" s="33"/>
      <c r="X24" s="33"/>
      <c r="Y24" s="33"/>
      <c r="Z24" s="33"/>
    </row>
    <row r="25">
      <c r="A25" s="45" t="s">
        <v>121</v>
      </c>
      <c r="B25" s="38" t="s">
        <v>118</v>
      </c>
      <c r="E25" s="33"/>
      <c r="F25" s="33"/>
      <c r="G25" s="33"/>
      <c r="H25" s="33"/>
      <c r="I25" s="33"/>
      <c r="J25" s="33"/>
      <c r="K25" s="33"/>
      <c r="L25" s="33"/>
      <c r="M25" s="33"/>
      <c r="N25" s="33"/>
      <c r="O25" s="33"/>
      <c r="P25" s="33"/>
      <c r="Q25" s="33"/>
      <c r="R25" s="33"/>
      <c r="S25" s="33"/>
      <c r="T25" s="33"/>
      <c r="U25" s="33"/>
      <c r="V25" s="33"/>
      <c r="W25" s="33"/>
      <c r="X25" s="33"/>
      <c r="Y25" s="33"/>
      <c r="Z25" s="33"/>
    </row>
    <row r="26">
      <c r="A26" s="45" t="s">
        <v>122</v>
      </c>
      <c r="B26" s="38" t="s">
        <v>123</v>
      </c>
      <c r="C26" s="38" t="s">
        <v>124</v>
      </c>
      <c r="D26" s="38" t="s">
        <v>125</v>
      </c>
      <c r="E26" s="33"/>
      <c r="F26" s="33"/>
      <c r="G26" s="33"/>
      <c r="H26" s="33"/>
      <c r="I26" s="33"/>
      <c r="J26" s="33"/>
      <c r="K26" s="33"/>
      <c r="L26" s="33"/>
      <c r="M26" s="33"/>
      <c r="N26" s="33"/>
      <c r="O26" s="33"/>
      <c r="P26" s="33"/>
      <c r="Q26" s="33"/>
      <c r="R26" s="33"/>
      <c r="S26" s="33"/>
      <c r="T26" s="33"/>
      <c r="U26" s="33"/>
      <c r="V26" s="33"/>
      <c r="W26" s="33"/>
      <c r="X26" s="33"/>
      <c r="Y26" s="33"/>
      <c r="Z26" s="33"/>
    </row>
    <row r="27">
      <c r="A27" s="45" t="s">
        <v>126</v>
      </c>
      <c r="B27" s="38" t="s">
        <v>118</v>
      </c>
      <c r="C27" s="38" t="s">
        <v>127</v>
      </c>
      <c r="D27" s="38" t="s">
        <v>128</v>
      </c>
      <c r="E27" s="33"/>
      <c r="F27" s="33"/>
      <c r="G27" s="33"/>
      <c r="H27" s="33"/>
      <c r="I27" s="33"/>
      <c r="J27" s="33"/>
      <c r="K27" s="33"/>
      <c r="L27" s="33"/>
      <c r="M27" s="33"/>
      <c r="N27" s="33"/>
      <c r="O27" s="33"/>
      <c r="P27" s="33"/>
      <c r="Q27" s="33"/>
      <c r="R27" s="33"/>
      <c r="S27" s="33"/>
      <c r="T27" s="33"/>
      <c r="U27" s="33"/>
      <c r="V27" s="33"/>
      <c r="W27" s="33"/>
      <c r="X27" s="33"/>
      <c r="Y27" s="33"/>
      <c r="Z27" s="33"/>
    </row>
    <row r="28">
      <c r="A28" s="36"/>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6"/>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6"/>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6"/>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6"/>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6"/>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6"/>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6"/>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6"/>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6"/>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6"/>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6"/>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6"/>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6"/>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6"/>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6"/>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6"/>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6"/>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6"/>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6"/>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6"/>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6"/>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6"/>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6"/>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6"/>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6"/>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6"/>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6"/>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6"/>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6"/>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6"/>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6"/>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6"/>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6"/>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6"/>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6"/>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6"/>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6"/>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6"/>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6"/>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6"/>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6"/>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6"/>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6"/>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6"/>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6"/>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6"/>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6"/>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6"/>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6"/>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6"/>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6"/>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6"/>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6"/>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6"/>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6"/>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6"/>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6"/>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6"/>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6"/>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6"/>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6"/>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6"/>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6"/>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6"/>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6"/>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6"/>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6"/>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6"/>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6"/>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6"/>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6"/>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6"/>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6"/>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6"/>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6"/>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6"/>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6"/>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6"/>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6"/>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6"/>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6"/>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6"/>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6"/>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6"/>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6"/>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6"/>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6"/>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6"/>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6"/>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6"/>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6"/>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6"/>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6"/>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6"/>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6"/>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6"/>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6"/>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6"/>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6"/>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6"/>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6"/>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6"/>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6"/>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6"/>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6"/>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6"/>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6"/>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6"/>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6"/>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6"/>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6"/>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6"/>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6"/>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6"/>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6"/>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6"/>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6"/>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6"/>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6"/>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6"/>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6"/>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6"/>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6"/>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6"/>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6"/>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6"/>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6"/>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6"/>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6"/>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6"/>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6"/>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6"/>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6"/>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6"/>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6"/>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6"/>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6"/>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6"/>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6"/>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6"/>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6"/>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6"/>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6"/>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6"/>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6"/>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6"/>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6"/>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6"/>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6"/>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6"/>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6"/>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6"/>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6"/>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6"/>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6"/>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6"/>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6"/>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6"/>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6"/>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6"/>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6"/>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6"/>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6"/>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6"/>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6"/>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6"/>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6"/>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6"/>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6"/>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6"/>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6"/>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6"/>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6"/>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6"/>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6"/>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6"/>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6"/>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6"/>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6"/>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6"/>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6"/>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6"/>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6"/>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6"/>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6"/>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6"/>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6"/>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6"/>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6"/>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6"/>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6"/>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6"/>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6"/>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6"/>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6"/>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6"/>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6"/>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6"/>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6"/>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6"/>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6"/>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6"/>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6"/>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6"/>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6"/>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6"/>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6"/>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6"/>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6"/>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6"/>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6"/>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6"/>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6"/>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6"/>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6"/>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6"/>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6"/>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6"/>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6"/>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6"/>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6"/>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6"/>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6"/>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6"/>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6"/>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6"/>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6"/>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6"/>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6"/>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6"/>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6"/>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6"/>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6"/>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6"/>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6"/>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6"/>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6"/>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6"/>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6"/>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6"/>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6"/>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6"/>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6"/>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6"/>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6"/>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6"/>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6"/>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6"/>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6"/>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6"/>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6"/>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6"/>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6"/>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6"/>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6"/>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6"/>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6"/>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6"/>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6"/>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6"/>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6"/>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6"/>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6"/>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6"/>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6"/>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6"/>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6"/>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6"/>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6"/>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6"/>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6"/>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6"/>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6"/>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6"/>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6"/>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6"/>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6"/>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6"/>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6"/>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6"/>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6"/>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6"/>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6"/>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6"/>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6"/>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6"/>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6"/>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6"/>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6"/>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6"/>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6"/>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6"/>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6"/>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6"/>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6"/>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6"/>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6"/>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6"/>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6"/>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6"/>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6"/>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6"/>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6"/>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6"/>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6"/>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6"/>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6"/>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6"/>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6"/>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6"/>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6"/>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6"/>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6"/>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6"/>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6"/>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6"/>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6"/>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6"/>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6"/>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6"/>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6"/>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6"/>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6"/>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6"/>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6"/>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6"/>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6"/>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6"/>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6"/>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6"/>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6"/>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6"/>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6"/>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6"/>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6"/>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6"/>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6"/>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6"/>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6"/>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6"/>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6"/>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6"/>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6"/>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6"/>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6"/>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6"/>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6"/>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6"/>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6"/>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6"/>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6"/>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6"/>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6"/>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6"/>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6"/>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6"/>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6"/>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6"/>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6"/>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6"/>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6"/>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6"/>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6"/>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6"/>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6"/>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6"/>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6"/>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6"/>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6"/>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6"/>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6"/>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6"/>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6"/>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6"/>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6"/>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6"/>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6"/>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6"/>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6"/>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6"/>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6"/>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6"/>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6"/>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6"/>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6"/>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6"/>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6"/>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6"/>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6"/>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6"/>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6"/>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6"/>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6"/>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6"/>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6"/>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6"/>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6"/>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6"/>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6"/>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6"/>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6"/>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6"/>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6"/>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6"/>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6"/>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6"/>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6"/>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6"/>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6"/>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6"/>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6"/>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6"/>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6"/>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6"/>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6"/>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6"/>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6"/>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6"/>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6"/>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6"/>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6"/>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6"/>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6"/>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6"/>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6"/>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6"/>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6"/>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6"/>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6"/>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6"/>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6"/>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6"/>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6"/>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6"/>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6"/>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6"/>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6"/>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6"/>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6"/>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6"/>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6"/>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6"/>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6"/>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6"/>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6"/>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6"/>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6"/>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6"/>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6"/>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6"/>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6"/>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6"/>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6"/>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6"/>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6"/>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6"/>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6"/>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6"/>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6"/>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6"/>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6"/>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6"/>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6"/>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6"/>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6"/>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6"/>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6"/>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6"/>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6"/>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6"/>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6"/>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6"/>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6"/>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6"/>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6"/>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6"/>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6"/>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6"/>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6"/>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6"/>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6"/>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6"/>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6"/>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6"/>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6"/>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6"/>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6"/>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6"/>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6"/>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6"/>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6"/>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6"/>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6"/>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6"/>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6"/>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6"/>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6"/>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6"/>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6"/>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6"/>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6"/>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6"/>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6"/>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6"/>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6"/>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6"/>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6"/>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6"/>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6"/>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6"/>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6"/>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6"/>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6"/>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6"/>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6"/>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6"/>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6"/>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6"/>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6"/>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6"/>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6"/>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6"/>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6"/>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6"/>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6"/>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6"/>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6"/>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6"/>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6"/>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6"/>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6"/>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6"/>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6"/>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6"/>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6"/>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6"/>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6"/>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6"/>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6"/>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6"/>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6"/>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6"/>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6"/>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6"/>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6"/>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6"/>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6"/>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6"/>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6"/>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6"/>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6"/>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6"/>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6"/>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6"/>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6"/>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6"/>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6"/>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6"/>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6"/>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6"/>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6"/>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6"/>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6"/>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6"/>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6"/>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6"/>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6"/>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6"/>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6"/>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6"/>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6"/>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6"/>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6"/>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6"/>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6"/>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6"/>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6"/>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6"/>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6"/>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6"/>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6"/>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6"/>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6"/>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6"/>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6"/>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6"/>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6"/>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6"/>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6"/>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6"/>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6"/>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6"/>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6"/>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6"/>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6"/>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6"/>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6"/>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6"/>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6"/>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6"/>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6"/>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6"/>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6"/>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6"/>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6"/>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6"/>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6"/>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6"/>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6"/>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6"/>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6"/>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6"/>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6"/>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6"/>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6"/>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6"/>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6"/>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6"/>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6"/>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6"/>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6"/>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6"/>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6"/>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6"/>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6"/>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6"/>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6"/>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6"/>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6"/>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6"/>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6"/>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6"/>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6"/>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6"/>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6"/>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6"/>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6"/>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6"/>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6"/>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6"/>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6"/>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6"/>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6"/>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6"/>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6"/>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6"/>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6"/>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6"/>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6"/>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6"/>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6"/>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6"/>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6"/>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6"/>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6"/>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6"/>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6"/>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6"/>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6"/>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6"/>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6"/>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6"/>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6"/>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6"/>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6"/>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6"/>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6"/>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6"/>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6"/>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6"/>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6"/>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6"/>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6"/>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6"/>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6"/>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6"/>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6"/>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6"/>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6"/>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6"/>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6"/>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6"/>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6"/>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6"/>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6"/>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6"/>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6"/>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6"/>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6"/>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6"/>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6"/>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6"/>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6"/>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6"/>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6"/>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6"/>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6"/>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6"/>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6"/>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6"/>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6"/>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6"/>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6"/>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6"/>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6"/>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6"/>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6"/>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6"/>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6"/>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6"/>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6"/>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6"/>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6"/>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6"/>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6"/>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6"/>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6"/>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6"/>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6"/>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6"/>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6"/>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6"/>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6"/>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6"/>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6"/>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6"/>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6"/>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6"/>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6"/>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6"/>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6"/>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6"/>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6"/>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6"/>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6"/>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6"/>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6"/>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6"/>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6"/>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6"/>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6"/>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6"/>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6"/>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6"/>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6"/>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6"/>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6"/>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6"/>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6"/>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6"/>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6"/>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6"/>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6"/>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6"/>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6"/>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6"/>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6"/>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6"/>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6"/>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6"/>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6"/>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6"/>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6"/>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6"/>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6"/>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6"/>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6"/>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6"/>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6"/>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6"/>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6"/>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6"/>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6"/>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6"/>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6"/>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6"/>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6"/>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6"/>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6"/>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6"/>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6"/>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6"/>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6"/>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6"/>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6"/>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6"/>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6"/>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6"/>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6"/>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6"/>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6"/>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6"/>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6"/>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6"/>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6"/>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6"/>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6"/>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6"/>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6"/>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6"/>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6"/>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6"/>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6"/>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6"/>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6"/>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6"/>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6"/>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6"/>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6"/>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6"/>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6"/>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6"/>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6"/>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6"/>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6"/>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6"/>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6"/>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6"/>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6"/>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6"/>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6"/>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6"/>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6"/>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6"/>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6"/>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6"/>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6"/>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6"/>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6"/>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6"/>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6"/>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6"/>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6"/>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6"/>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6"/>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6"/>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6"/>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6"/>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6"/>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6"/>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6"/>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6"/>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6"/>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6"/>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6"/>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6"/>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6"/>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6"/>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6"/>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6"/>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6"/>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6"/>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6"/>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6"/>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6"/>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6"/>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6"/>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6"/>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6"/>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6"/>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6"/>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6"/>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6"/>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6"/>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6"/>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6"/>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6"/>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6"/>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6"/>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6"/>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6"/>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6"/>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6"/>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6"/>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6"/>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6"/>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6"/>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6"/>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6"/>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6"/>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6"/>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6"/>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6"/>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6"/>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6"/>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6"/>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6"/>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6"/>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6"/>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6"/>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6"/>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6"/>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6"/>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6"/>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6"/>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6"/>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6"/>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6"/>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6"/>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6"/>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6"/>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6"/>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6"/>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6"/>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6"/>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6"/>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6"/>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6"/>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6"/>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6"/>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6"/>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6"/>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6"/>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6"/>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6"/>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6"/>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6"/>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6"/>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6"/>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6"/>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6"/>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6"/>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6"/>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6"/>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6"/>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6"/>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6"/>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6"/>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6"/>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6"/>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6"/>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6"/>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6"/>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6"/>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6"/>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6"/>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6"/>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6"/>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6"/>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6"/>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6"/>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6"/>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sheetData>
  <mergeCells count="2">
    <mergeCell ref="C24:C25"/>
    <mergeCell ref="D24:D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0"/>
  <cols>
    <col customWidth="1" min="1" max="1" width="16.11"/>
    <col customWidth="1" min="2" max="2" width="13.56"/>
    <col customWidth="1" min="5" max="5" width="15.33"/>
    <col customWidth="1" min="10" max="10" width="20.11"/>
    <col customWidth="1" min="14" max="14" width="20.67"/>
    <col customWidth="1" min="15" max="15" width="29.44"/>
    <col customWidth="1" min="18" max="18" width="13.56"/>
    <col customWidth="1" min="24" max="24" width="12.44"/>
    <col customWidth="1" min="25" max="25" width="12.67"/>
  </cols>
  <sheetData>
    <row r="1">
      <c r="A1" s="58"/>
      <c r="B1" s="58" t="s">
        <v>129</v>
      </c>
      <c r="C1" s="59" t="s">
        <v>130</v>
      </c>
      <c r="D1" s="59" t="s">
        <v>131</v>
      </c>
      <c r="E1" s="59" t="s">
        <v>132</v>
      </c>
      <c r="F1" s="59" t="s">
        <v>133</v>
      </c>
      <c r="G1" s="59" t="s">
        <v>134</v>
      </c>
      <c r="H1" s="59" t="s">
        <v>135</v>
      </c>
      <c r="I1" s="59" t="s">
        <v>136</v>
      </c>
      <c r="J1" s="60" t="s">
        <v>137</v>
      </c>
      <c r="K1" s="61" t="s">
        <v>138</v>
      </c>
      <c r="L1" s="61" t="s">
        <v>139</v>
      </c>
      <c r="M1" s="61" t="s">
        <v>140</v>
      </c>
      <c r="N1" s="61" t="s">
        <v>141</v>
      </c>
      <c r="O1" s="61" t="s">
        <v>142</v>
      </c>
      <c r="P1" s="61" t="s">
        <v>86</v>
      </c>
      <c r="Q1" s="61" t="s">
        <v>143</v>
      </c>
      <c r="R1" s="61" t="s">
        <v>144</v>
      </c>
      <c r="S1" s="61" t="s">
        <v>145</v>
      </c>
      <c r="T1" s="61" t="s">
        <v>146</v>
      </c>
      <c r="U1" s="61" t="s">
        <v>147</v>
      </c>
      <c r="V1" s="62" t="s">
        <v>148</v>
      </c>
      <c r="W1" s="62" t="s">
        <v>149</v>
      </c>
      <c r="X1" s="62" t="s">
        <v>150</v>
      </c>
      <c r="Y1" s="62" t="s">
        <v>151</v>
      </c>
    </row>
    <row r="2">
      <c r="A2" s="63"/>
      <c r="B2" s="64" t="s">
        <v>152</v>
      </c>
      <c r="P2" s="65" t="s">
        <v>153</v>
      </c>
      <c r="R2" s="66" t="s">
        <v>154</v>
      </c>
      <c r="V2" s="67" t="s">
        <v>155</v>
      </c>
      <c r="X2" s="68" t="s">
        <v>156</v>
      </c>
    </row>
    <row r="3">
      <c r="A3" s="69"/>
      <c r="B3" s="70" t="s">
        <v>157</v>
      </c>
      <c r="C3" s="71" t="s">
        <v>158</v>
      </c>
      <c r="D3" s="70" t="s">
        <v>159</v>
      </c>
      <c r="E3" s="70" t="s">
        <v>160</v>
      </c>
      <c r="F3" s="71" t="s">
        <v>161</v>
      </c>
      <c r="G3" s="71" t="s">
        <v>162</v>
      </c>
      <c r="H3" s="71" t="s">
        <v>163</v>
      </c>
      <c r="I3" s="71" t="s">
        <v>164</v>
      </c>
      <c r="J3" s="72" t="s">
        <v>165</v>
      </c>
      <c r="K3" s="70" t="s">
        <v>166</v>
      </c>
      <c r="L3" s="70" t="s">
        <v>139</v>
      </c>
      <c r="M3" s="73" t="s">
        <v>167</v>
      </c>
      <c r="N3" s="70" t="s">
        <v>168</v>
      </c>
      <c r="O3" s="70" t="s">
        <v>169</v>
      </c>
      <c r="P3" s="74" t="s">
        <v>170</v>
      </c>
      <c r="Q3" s="74" t="s">
        <v>171</v>
      </c>
      <c r="R3" s="75" t="s">
        <v>172</v>
      </c>
      <c r="S3" s="76" t="s">
        <v>173</v>
      </c>
      <c r="T3" s="75" t="s">
        <v>174</v>
      </c>
      <c r="U3" s="75" t="s">
        <v>175</v>
      </c>
      <c r="V3" s="77" t="s">
        <v>176</v>
      </c>
      <c r="W3" s="77" t="s">
        <v>177</v>
      </c>
      <c r="X3" s="78" t="s">
        <v>176</v>
      </c>
      <c r="Y3" s="79" t="s">
        <v>177</v>
      </c>
    </row>
    <row r="4">
      <c r="A4" s="80" t="s">
        <v>178</v>
      </c>
      <c r="B4" s="81">
        <v>100000.0</v>
      </c>
      <c r="C4" s="82">
        <v>0.0118</v>
      </c>
      <c r="D4" s="83">
        <v>50.0</v>
      </c>
      <c r="E4" s="84">
        <f t="shared" ref="E4:E8" si="1">IFERROR(B4/D4,"")</f>
        <v>2000</v>
      </c>
      <c r="F4" s="85">
        <v>0.03</v>
      </c>
      <c r="G4" s="86">
        <f t="shared" ref="G4:G8" si="2">E4*F4</f>
        <v>60</v>
      </c>
      <c r="H4" s="86">
        <f t="shared" ref="H4:H8" si="3">B4/G4</f>
        <v>1666.666667</v>
      </c>
      <c r="I4" s="85">
        <v>0.2</v>
      </c>
      <c r="J4" s="85">
        <f t="shared" ref="J4:J8" si="4">I4/2</f>
        <v>0.1</v>
      </c>
      <c r="K4" s="84">
        <f t="shared" ref="K4:K8" si="5">IFERROR(J4*G4,"")</f>
        <v>6</v>
      </c>
      <c r="L4" s="87">
        <f t="shared" ref="L4:L8" si="6">IFERROR(B4/K4,"")</f>
        <v>16666.66667</v>
      </c>
      <c r="M4" s="88">
        <v>1.0</v>
      </c>
      <c r="N4" s="84">
        <f t="shared" ref="N4:N8" si="7">IFERROR(M4*K4,"")</f>
        <v>6</v>
      </c>
      <c r="O4" s="86">
        <v>0.0</v>
      </c>
      <c r="P4" s="89">
        <v>15900.0</v>
      </c>
      <c r="Q4" s="90">
        <f t="shared" ref="Q4:Q8" si="8">IFERROR(P4*N4,"")</f>
        <v>95400</v>
      </c>
      <c r="R4" s="85">
        <v>0.0</v>
      </c>
      <c r="S4" s="91">
        <v>0.1</v>
      </c>
      <c r="T4" s="88">
        <v>500.0</v>
      </c>
      <c r="U4" s="90">
        <f t="shared" ref="U4:U8" si="9">IFERROR((R4*P4)+(P4*S4)+T4,"")</f>
        <v>2090</v>
      </c>
      <c r="V4" s="92">
        <f t="shared" ref="V4:V8" si="10">IFERROR((P4-U4)*M4,"")</f>
        <v>13810</v>
      </c>
      <c r="W4" s="92">
        <f t="shared" ref="W4:W8" si="11">V4*K4</f>
        <v>82860</v>
      </c>
      <c r="X4" s="92">
        <f t="shared" ref="X4:X8" si="12">IFERROR(V4-L4-O4*(M4-1),"")</f>
        <v>-2856.666667</v>
      </c>
      <c r="Y4" s="92">
        <f t="shared" ref="Y4:Y8" si="13">X4*K4</f>
        <v>-17140</v>
      </c>
    </row>
    <row r="5">
      <c r="A5" s="93" t="s">
        <v>178</v>
      </c>
      <c r="B5" s="94">
        <v>100000.0</v>
      </c>
      <c r="C5" s="95">
        <v>0.0118</v>
      </c>
      <c r="D5" s="96">
        <v>50.0</v>
      </c>
      <c r="E5" s="97">
        <f t="shared" si="1"/>
        <v>2000</v>
      </c>
      <c r="F5" s="98">
        <v>0.1</v>
      </c>
      <c r="G5" s="99">
        <f t="shared" si="2"/>
        <v>200</v>
      </c>
      <c r="H5" s="99">
        <f t="shared" si="3"/>
        <v>500</v>
      </c>
      <c r="I5" s="98">
        <v>0.25</v>
      </c>
      <c r="J5" s="98">
        <f t="shared" si="4"/>
        <v>0.125</v>
      </c>
      <c r="K5" s="97">
        <f t="shared" si="5"/>
        <v>25</v>
      </c>
      <c r="L5" s="100">
        <f t="shared" si="6"/>
        <v>4000</v>
      </c>
      <c r="M5" s="96">
        <v>1.7</v>
      </c>
      <c r="N5" s="97">
        <f t="shared" si="7"/>
        <v>42.5</v>
      </c>
      <c r="O5" s="99">
        <v>500.0</v>
      </c>
      <c r="P5" s="94">
        <v>15900.0</v>
      </c>
      <c r="Q5" s="101">
        <f t="shared" si="8"/>
        <v>675750</v>
      </c>
      <c r="R5" s="98">
        <v>0.0</v>
      </c>
      <c r="S5" s="95">
        <v>0.1</v>
      </c>
      <c r="T5" s="96">
        <v>100.0</v>
      </c>
      <c r="U5" s="101">
        <f t="shared" si="9"/>
        <v>1690</v>
      </c>
      <c r="V5" s="102">
        <f t="shared" si="10"/>
        <v>24157</v>
      </c>
      <c r="W5" s="102">
        <f t="shared" si="11"/>
        <v>603925</v>
      </c>
      <c r="X5" s="102">
        <f t="shared" si="12"/>
        <v>19807</v>
      </c>
      <c r="Y5" s="102">
        <f t="shared" si="13"/>
        <v>495175</v>
      </c>
    </row>
    <row r="6">
      <c r="A6" s="103" t="s">
        <v>179</v>
      </c>
      <c r="B6" s="104">
        <v>100000.0</v>
      </c>
      <c r="C6" s="82">
        <v>0.0118</v>
      </c>
      <c r="D6" s="83">
        <v>50.0</v>
      </c>
      <c r="E6" s="84">
        <f t="shared" si="1"/>
        <v>2000</v>
      </c>
      <c r="F6" s="85">
        <v>0.1</v>
      </c>
      <c r="G6" s="86">
        <f t="shared" si="2"/>
        <v>200</v>
      </c>
      <c r="H6" s="86">
        <f t="shared" si="3"/>
        <v>500</v>
      </c>
      <c r="I6" s="85">
        <v>0.5</v>
      </c>
      <c r="J6" s="85">
        <f t="shared" si="4"/>
        <v>0.25</v>
      </c>
      <c r="K6" s="84">
        <f t="shared" si="5"/>
        <v>50</v>
      </c>
      <c r="L6" s="87">
        <f t="shared" si="6"/>
        <v>2000</v>
      </c>
      <c r="M6" s="88">
        <v>1.7</v>
      </c>
      <c r="N6" s="84">
        <f t="shared" si="7"/>
        <v>85</v>
      </c>
      <c r="O6" s="86">
        <v>250.0</v>
      </c>
      <c r="P6" s="89">
        <v>15900.0</v>
      </c>
      <c r="Q6" s="90">
        <f t="shared" si="8"/>
        <v>1351500</v>
      </c>
      <c r="R6" s="105">
        <v>0.8</v>
      </c>
      <c r="S6" s="106">
        <v>0.1</v>
      </c>
      <c r="T6" s="88">
        <v>100.0</v>
      </c>
      <c r="U6" s="90">
        <f t="shared" si="9"/>
        <v>14410</v>
      </c>
      <c r="V6" s="92">
        <f t="shared" si="10"/>
        <v>2533</v>
      </c>
      <c r="W6" s="92">
        <f t="shared" si="11"/>
        <v>126650</v>
      </c>
      <c r="X6" s="92">
        <f t="shared" si="12"/>
        <v>358</v>
      </c>
      <c r="Y6" s="92">
        <f t="shared" si="13"/>
        <v>17900</v>
      </c>
      <c r="Z6" s="107"/>
    </row>
    <row r="7">
      <c r="A7" s="80" t="s">
        <v>178</v>
      </c>
      <c r="B7" s="104">
        <v>70000.0</v>
      </c>
      <c r="C7" s="82">
        <v>0.0218</v>
      </c>
      <c r="D7" s="83">
        <v>40.0</v>
      </c>
      <c r="E7" s="108">
        <f t="shared" si="1"/>
        <v>1750</v>
      </c>
      <c r="F7" s="109">
        <v>0.15</v>
      </c>
      <c r="G7" s="110">
        <f t="shared" si="2"/>
        <v>262.5</v>
      </c>
      <c r="H7" s="110">
        <f t="shared" si="3"/>
        <v>266.6666667</v>
      </c>
      <c r="I7" s="109">
        <v>0.3</v>
      </c>
      <c r="J7" s="109">
        <f t="shared" si="4"/>
        <v>0.15</v>
      </c>
      <c r="K7" s="108">
        <f t="shared" si="5"/>
        <v>39.375</v>
      </c>
      <c r="L7" s="111">
        <f t="shared" si="6"/>
        <v>1777.777778</v>
      </c>
      <c r="M7" s="112">
        <v>4.0</v>
      </c>
      <c r="N7" s="108">
        <f t="shared" si="7"/>
        <v>157.5</v>
      </c>
      <c r="O7" s="113">
        <v>1500.0</v>
      </c>
      <c r="P7" s="104">
        <v>65900.0</v>
      </c>
      <c r="Q7" s="114">
        <f t="shared" si="8"/>
        <v>10379250</v>
      </c>
      <c r="R7" s="109">
        <v>0.0</v>
      </c>
      <c r="S7" s="82">
        <v>0.05</v>
      </c>
      <c r="T7" s="83">
        <v>500.0</v>
      </c>
      <c r="U7" s="114">
        <f t="shared" si="9"/>
        <v>3795</v>
      </c>
      <c r="V7" s="115">
        <f t="shared" si="10"/>
        <v>248420</v>
      </c>
      <c r="W7" s="115">
        <f t="shared" si="11"/>
        <v>9781537.5</v>
      </c>
      <c r="X7" s="115">
        <f t="shared" si="12"/>
        <v>242142.2222</v>
      </c>
      <c r="Y7" s="115">
        <f t="shared" si="13"/>
        <v>9534350</v>
      </c>
    </row>
    <row r="8">
      <c r="A8" s="93" t="s">
        <v>178</v>
      </c>
      <c r="B8" s="116">
        <v>2000.0</v>
      </c>
      <c r="C8" s="95">
        <v>0.0118</v>
      </c>
      <c r="D8" s="117">
        <v>1.0</v>
      </c>
      <c r="E8" s="97">
        <f t="shared" si="1"/>
        <v>2000</v>
      </c>
      <c r="F8" s="118">
        <v>0.15</v>
      </c>
      <c r="G8" s="99">
        <f t="shared" si="2"/>
        <v>300</v>
      </c>
      <c r="H8" s="99">
        <f t="shared" si="3"/>
        <v>6.666666667</v>
      </c>
      <c r="I8" s="118">
        <v>0.3</v>
      </c>
      <c r="J8" s="98">
        <f t="shared" si="4"/>
        <v>0.15</v>
      </c>
      <c r="K8" s="97">
        <f t="shared" si="5"/>
        <v>45</v>
      </c>
      <c r="L8" s="100">
        <f t="shared" si="6"/>
        <v>44.44444444</v>
      </c>
      <c r="M8" s="117">
        <v>1.0</v>
      </c>
      <c r="N8" s="97">
        <f t="shared" si="7"/>
        <v>45</v>
      </c>
      <c r="O8" s="119">
        <v>25.0</v>
      </c>
      <c r="P8" s="116">
        <v>450.0</v>
      </c>
      <c r="Q8" s="101">
        <f t="shared" si="8"/>
        <v>20250</v>
      </c>
      <c r="R8" s="98">
        <v>0.0</v>
      </c>
      <c r="S8" s="95">
        <v>0.1</v>
      </c>
      <c r="T8" s="117">
        <v>10.0</v>
      </c>
      <c r="U8" s="101">
        <f t="shared" si="9"/>
        <v>55</v>
      </c>
      <c r="V8" s="102">
        <f t="shared" si="10"/>
        <v>395</v>
      </c>
      <c r="W8" s="102">
        <f t="shared" si="11"/>
        <v>17775</v>
      </c>
      <c r="X8" s="102">
        <f t="shared" si="12"/>
        <v>350.5555556</v>
      </c>
      <c r="Y8" s="102">
        <f t="shared" si="13"/>
        <v>15775</v>
      </c>
    </row>
    <row r="9">
      <c r="J9" s="120"/>
    </row>
    <row r="10">
      <c r="J10" s="120"/>
    </row>
    <row r="11">
      <c r="J11" s="120"/>
      <c r="N11" s="107"/>
    </row>
    <row r="12">
      <c r="J12" s="120"/>
      <c r="N12" s="107"/>
      <c r="O12" s="121"/>
    </row>
    <row r="13">
      <c r="J13" s="120"/>
      <c r="N13" s="107"/>
    </row>
    <row r="14">
      <c r="J14" s="120"/>
      <c r="N14" s="107"/>
    </row>
    <row r="15">
      <c r="J15" s="120"/>
    </row>
    <row r="16">
      <c r="J16" s="120"/>
    </row>
    <row r="17">
      <c r="J17" s="120"/>
    </row>
    <row r="18">
      <c r="J18" s="120"/>
    </row>
    <row r="19">
      <c r="J19" s="120"/>
    </row>
    <row r="20">
      <c r="J20" s="120"/>
    </row>
    <row r="21">
      <c r="J21" s="120"/>
    </row>
    <row r="22">
      <c r="J22" s="120"/>
    </row>
    <row r="23">
      <c r="J23" s="120"/>
    </row>
    <row r="24">
      <c r="J24" s="120"/>
    </row>
    <row r="25">
      <c r="J25" s="120"/>
    </row>
    <row r="26">
      <c r="J26" s="120"/>
    </row>
    <row r="27">
      <c r="J27" s="120"/>
    </row>
    <row r="28">
      <c r="J28" s="120"/>
    </row>
    <row r="29">
      <c r="J29" s="120"/>
    </row>
    <row r="30">
      <c r="J30" s="120"/>
    </row>
    <row r="31">
      <c r="J31" s="120"/>
    </row>
    <row r="32">
      <c r="J32" s="120"/>
    </row>
    <row r="33">
      <c r="J33" s="120"/>
    </row>
    <row r="34">
      <c r="J34" s="120"/>
    </row>
    <row r="35">
      <c r="J35" s="120"/>
    </row>
    <row r="36">
      <c r="J36" s="120"/>
    </row>
    <row r="37">
      <c r="J37" s="120"/>
    </row>
    <row r="38">
      <c r="J38" s="120"/>
    </row>
    <row r="39">
      <c r="J39" s="120"/>
    </row>
    <row r="40">
      <c r="J40" s="120"/>
    </row>
    <row r="41">
      <c r="J41" s="120"/>
    </row>
    <row r="42">
      <c r="J42" s="120"/>
    </row>
    <row r="43">
      <c r="J43" s="120"/>
    </row>
    <row r="44">
      <c r="J44" s="120"/>
    </row>
    <row r="45">
      <c r="J45" s="120"/>
    </row>
    <row r="46">
      <c r="J46" s="120"/>
    </row>
    <row r="47">
      <c r="J47" s="120"/>
    </row>
    <row r="48">
      <c r="J48" s="120"/>
    </row>
    <row r="49">
      <c r="J49" s="120"/>
    </row>
    <row r="50">
      <c r="J50" s="120"/>
    </row>
    <row r="51">
      <c r="J51" s="120"/>
    </row>
    <row r="52">
      <c r="J52" s="120"/>
    </row>
    <row r="53">
      <c r="J53" s="120"/>
    </row>
    <row r="54">
      <c r="J54" s="120"/>
    </row>
    <row r="55">
      <c r="J55" s="120"/>
    </row>
    <row r="56">
      <c r="J56" s="120"/>
    </row>
    <row r="57">
      <c r="J57" s="120"/>
    </row>
    <row r="58">
      <c r="J58" s="120"/>
    </row>
    <row r="59">
      <c r="J59" s="120"/>
    </row>
    <row r="60">
      <c r="J60" s="120"/>
    </row>
    <row r="61">
      <c r="J61" s="120"/>
    </row>
    <row r="62">
      <c r="J62" s="120"/>
    </row>
    <row r="63">
      <c r="J63" s="120"/>
    </row>
    <row r="64">
      <c r="J64" s="120"/>
    </row>
    <row r="65">
      <c r="J65" s="120"/>
    </row>
    <row r="66">
      <c r="J66" s="120"/>
    </row>
    <row r="67">
      <c r="J67" s="120"/>
    </row>
    <row r="68">
      <c r="J68" s="120"/>
    </row>
    <row r="69">
      <c r="J69" s="120"/>
    </row>
    <row r="70">
      <c r="J70" s="120"/>
    </row>
    <row r="71">
      <c r="J71" s="120"/>
    </row>
    <row r="72">
      <c r="J72" s="120"/>
    </row>
    <row r="73">
      <c r="J73" s="120"/>
    </row>
    <row r="74">
      <c r="J74" s="120"/>
    </row>
    <row r="75">
      <c r="J75" s="120"/>
    </row>
    <row r="76">
      <c r="J76" s="120"/>
    </row>
    <row r="77">
      <c r="J77" s="120"/>
    </row>
    <row r="78">
      <c r="J78" s="120"/>
    </row>
    <row r="79">
      <c r="J79" s="120"/>
    </row>
    <row r="80">
      <c r="J80" s="120"/>
    </row>
    <row r="81">
      <c r="J81" s="120"/>
    </row>
    <row r="82">
      <c r="J82" s="120"/>
    </row>
    <row r="83">
      <c r="J83" s="120"/>
    </row>
    <row r="84">
      <c r="J84" s="120"/>
    </row>
    <row r="85">
      <c r="J85" s="120"/>
    </row>
    <row r="86">
      <c r="J86" s="120"/>
    </row>
    <row r="87">
      <c r="J87" s="120"/>
    </row>
    <row r="88">
      <c r="J88" s="120"/>
    </row>
    <row r="89">
      <c r="J89" s="120"/>
    </row>
    <row r="90">
      <c r="J90" s="120"/>
    </row>
    <row r="91">
      <c r="J91" s="120"/>
    </row>
    <row r="92">
      <c r="J92" s="120"/>
    </row>
    <row r="93">
      <c r="J93" s="120"/>
    </row>
    <row r="94">
      <c r="J94" s="120"/>
    </row>
    <row r="95">
      <c r="J95" s="120"/>
    </row>
    <row r="96">
      <c r="J96" s="120"/>
    </row>
    <row r="97">
      <c r="J97" s="120"/>
    </row>
    <row r="98">
      <c r="J98" s="120"/>
    </row>
    <row r="99">
      <c r="J99" s="120"/>
    </row>
    <row r="100">
      <c r="J100" s="120"/>
    </row>
    <row r="101">
      <c r="J101" s="120"/>
    </row>
    <row r="102">
      <c r="J102" s="120"/>
    </row>
    <row r="103">
      <c r="J103" s="120"/>
    </row>
    <row r="104">
      <c r="J104" s="120"/>
    </row>
    <row r="105">
      <c r="J105" s="120"/>
    </row>
    <row r="106">
      <c r="J106" s="120"/>
    </row>
    <row r="107">
      <c r="J107" s="120"/>
    </row>
    <row r="108">
      <c r="J108" s="120"/>
    </row>
    <row r="109">
      <c r="J109" s="120"/>
    </row>
    <row r="110">
      <c r="J110" s="120"/>
    </row>
    <row r="111">
      <c r="J111" s="120"/>
    </row>
    <row r="112">
      <c r="J112" s="120"/>
    </row>
    <row r="113">
      <c r="J113" s="120"/>
    </row>
    <row r="114">
      <c r="J114" s="120"/>
    </row>
    <row r="115">
      <c r="J115" s="120"/>
    </row>
    <row r="116">
      <c r="J116" s="120"/>
    </row>
    <row r="117">
      <c r="J117" s="120"/>
    </row>
    <row r="118">
      <c r="J118" s="120"/>
    </row>
    <row r="119">
      <c r="J119" s="120"/>
    </row>
    <row r="120">
      <c r="J120" s="120"/>
    </row>
    <row r="121">
      <c r="J121" s="120"/>
    </row>
    <row r="122">
      <c r="J122" s="120"/>
    </row>
    <row r="123">
      <c r="J123" s="120"/>
    </row>
    <row r="124">
      <c r="J124" s="120"/>
    </row>
    <row r="125">
      <c r="J125" s="120"/>
    </row>
    <row r="126">
      <c r="J126" s="120"/>
    </row>
    <row r="127">
      <c r="J127" s="120"/>
    </row>
    <row r="128">
      <c r="J128" s="120"/>
    </row>
    <row r="129">
      <c r="J129" s="120"/>
    </row>
    <row r="130">
      <c r="J130" s="120"/>
    </row>
    <row r="131">
      <c r="J131" s="120"/>
    </row>
    <row r="132">
      <c r="J132" s="120"/>
    </row>
    <row r="133">
      <c r="J133" s="120"/>
    </row>
    <row r="134">
      <c r="J134" s="120"/>
    </row>
    <row r="135">
      <c r="J135" s="120"/>
    </row>
    <row r="136">
      <c r="J136" s="120"/>
    </row>
    <row r="137">
      <c r="J137" s="120"/>
    </row>
    <row r="138">
      <c r="J138" s="120"/>
    </row>
    <row r="139">
      <c r="J139" s="120"/>
    </row>
    <row r="140">
      <c r="J140" s="120"/>
    </row>
    <row r="141">
      <c r="J141" s="120"/>
    </row>
    <row r="142">
      <c r="J142" s="120"/>
    </row>
    <row r="143">
      <c r="J143" s="120"/>
    </row>
    <row r="144">
      <c r="J144" s="120"/>
    </row>
    <row r="145">
      <c r="J145" s="120"/>
    </row>
    <row r="146">
      <c r="J146" s="120"/>
    </row>
    <row r="147">
      <c r="J147" s="120"/>
    </row>
    <row r="148">
      <c r="J148" s="120"/>
    </row>
    <row r="149">
      <c r="J149" s="120"/>
    </row>
    <row r="150">
      <c r="J150" s="120"/>
    </row>
    <row r="151">
      <c r="J151" s="120"/>
    </row>
    <row r="152">
      <c r="J152" s="120"/>
    </row>
    <row r="153">
      <c r="J153" s="120"/>
    </row>
    <row r="154">
      <c r="J154" s="120"/>
    </row>
    <row r="155">
      <c r="J155" s="120"/>
    </row>
    <row r="156">
      <c r="J156" s="120"/>
    </row>
    <row r="157">
      <c r="J157" s="120"/>
    </row>
    <row r="158">
      <c r="J158" s="120"/>
    </row>
    <row r="159">
      <c r="J159" s="120"/>
    </row>
    <row r="160">
      <c r="J160" s="120"/>
    </row>
    <row r="161">
      <c r="J161" s="120"/>
    </row>
    <row r="162">
      <c r="J162" s="120"/>
    </row>
    <row r="163">
      <c r="J163" s="120"/>
    </row>
    <row r="164">
      <c r="J164" s="120"/>
    </row>
    <row r="165">
      <c r="J165" s="120"/>
    </row>
    <row r="166">
      <c r="J166" s="120"/>
    </row>
    <row r="167">
      <c r="J167" s="120"/>
    </row>
    <row r="168">
      <c r="J168" s="120"/>
    </row>
    <row r="169">
      <c r="J169" s="120"/>
    </row>
    <row r="170">
      <c r="J170" s="120"/>
    </row>
    <row r="171">
      <c r="J171" s="120"/>
    </row>
    <row r="172">
      <c r="J172" s="120"/>
    </row>
    <row r="173">
      <c r="J173" s="120"/>
    </row>
    <row r="174">
      <c r="J174" s="120"/>
    </row>
    <row r="175">
      <c r="J175" s="120"/>
    </row>
    <row r="176">
      <c r="J176" s="120"/>
    </row>
    <row r="177">
      <c r="J177" s="120"/>
    </row>
    <row r="178">
      <c r="J178" s="120"/>
    </row>
    <row r="179">
      <c r="J179" s="120"/>
    </row>
    <row r="180">
      <c r="J180" s="120"/>
    </row>
    <row r="181">
      <c r="J181" s="120"/>
    </row>
    <row r="182">
      <c r="J182" s="120"/>
    </row>
    <row r="183">
      <c r="J183" s="120"/>
    </row>
    <row r="184">
      <c r="J184" s="120"/>
    </row>
    <row r="185">
      <c r="J185" s="120"/>
    </row>
    <row r="186">
      <c r="J186" s="120"/>
    </row>
    <row r="187">
      <c r="J187" s="120"/>
    </row>
    <row r="188">
      <c r="J188" s="120"/>
    </row>
    <row r="189">
      <c r="J189" s="120"/>
    </row>
    <row r="190">
      <c r="J190" s="120"/>
    </row>
    <row r="191">
      <c r="J191" s="120"/>
    </row>
    <row r="192">
      <c r="J192" s="120"/>
    </row>
    <row r="193">
      <c r="J193" s="120"/>
    </row>
    <row r="194">
      <c r="J194" s="120"/>
    </row>
    <row r="195">
      <c r="J195" s="120"/>
    </row>
    <row r="196">
      <c r="J196" s="120"/>
    </row>
    <row r="197">
      <c r="J197" s="120"/>
    </row>
    <row r="198">
      <c r="J198" s="120"/>
    </row>
    <row r="199">
      <c r="J199" s="120"/>
    </row>
    <row r="200">
      <c r="J200" s="120"/>
    </row>
    <row r="201">
      <c r="J201" s="120"/>
    </row>
    <row r="202">
      <c r="J202" s="120"/>
    </row>
    <row r="203">
      <c r="J203" s="120"/>
    </row>
    <row r="204">
      <c r="J204" s="120"/>
    </row>
    <row r="205">
      <c r="J205" s="120"/>
    </row>
    <row r="206">
      <c r="J206" s="120"/>
    </row>
    <row r="207">
      <c r="J207" s="120"/>
    </row>
    <row r="208">
      <c r="J208" s="120"/>
    </row>
    <row r="209">
      <c r="J209" s="120"/>
    </row>
    <row r="210">
      <c r="J210" s="120"/>
    </row>
    <row r="211">
      <c r="J211" s="120"/>
    </row>
    <row r="212">
      <c r="J212" s="120"/>
    </row>
    <row r="213">
      <c r="J213" s="120"/>
    </row>
    <row r="214">
      <c r="J214" s="120"/>
    </row>
    <row r="215">
      <c r="J215" s="120"/>
    </row>
    <row r="216">
      <c r="J216" s="120"/>
    </row>
    <row r="217">
      <c r="J217" s="120"/>
    </row>
    <row r="218">
      <c r="J218" s="120"/>
    </row>
    <row r="219">
      <c r="J219" s="120"/>
    </row>
    <row r="220">
      <c r="J220" s="120"/>
    </row>
    <row r="221">
      <c r="J221" s="120"/>
    </row>
    <row r="222">
      <c r="J222" s="120"/>
    </row>
    <row r="223">
      <c r="J223" s="120"/>
    </row>
    <row r="224">
      <c r="J224" s="120"/>
    </row>
    <row r="225">
      <c r="J225" s="120"/>
    </row>
    <row r="226">
      <c r="J226" s="120"/>
    </row>
    <row r="227">
      <c r="J227" s="120"/>
    </row>
    <row r="228">
      <c r="J228" s="120"/>
    </row>
    <row r="229">
      <c r="J229" s="120"/>
    </row>
    <row r="230">
      <c r="J230" s="120"/>
    </row>
    <row r="231">
      <c r="J231" s="120"/>
    </row>
    <row r="232">
      <c r="J232" s="120"/>
    </row>
    <row r="233">
      <c r="J233" s="120"/>
    </row>
    <row r="234">
      <c r="J234" s="120"/>
    </row>
    <row r="235">
      <c r="J235" s="120"/>
    </row>
    <row r="236">
      <c r="J236" s="120"/>
    </row>
    <row r="237">
      <c r="J237" s="120"/>
    </row>
    <row r="238">
      <c r="J238" s="120"/>
    </row>
    <row r="239">
      <c r="J239" s="120"/>
    </row>
    <row r="240">
      <c r="J240" s="120"/>
    </row>
    <row r="241">
      <c r="J241" s="120"/>
    </row>
    <row r="242">
      <c r="J242" s="120"/>
    </row>
    <row r="243">
      <c r="J243" s="120"/>
    </row>
    <row r="244">
      <c r="J244" s="120"/>
    </row>
    <row r="245">
      <c r="J245" s="120"/>
    </row>
    <row r="246">
      <c r="J246" s="120"/>
    </row>
    <row r="247">
      <c r="J247" s="120"/>
    </row>
    <row r="248">
      <c r="J248" s="120"/>
    </row>
    <row r="249">
      <c r="J249" s="120"/>
    </row>
    <row r="250">
      <c r="J250" s="120"/>
    </row>
    <row r="251">
      <c r="J251" s="120"/>
    </row>
    <row r="252">
      <c r="J252" s="120"/>
    </row>
    <row r="253">
      <c r="J253" s="120"/>
    </row>
    <row r="254">
      <c r="J254" s="120"/>
    </row>
    <row r="255">
      <c r="J255" s="120"/>
    </row>
    <row r="256">
      <c r="J256" s="120"/>
    </row>
    <row r="257">
      <c r="J257" s="120"/>
    </row>
    <row r="258">
      <c r="J258" s="120"/>
    </row>
    <row r="259">
      <c r="J259" s="120"/>
    </row>
    <row r="260">
      <c r="J260" s="120"/>
    </row>
    <row r="261">
      <c r="J261" s="120"/>
    </row>
    <row r="262">
      <c r="J262" s="120"/>
    </row>
    <row r="263">
      <c r="J263" s="120"/>
    </row>
    <row r="264">
      <c r="J264" s="120"/>
    </row>
    <row r="265">
      <c r="J265" s="120"/>
    </row>
    <row r="266">
      <c r="J266" s="120"/>
    </row>
    <row r="267">
      <c r="J267" s="120"/>
    </row>
    <row r="268">
      <c r="J268" s="120"/>
    </row>
    <row r="269">
      <c r="J269" s="120"/>
    </row>
    <row r="270">
      <c r="J270" s="120"/>
    </row>
    <row r="271">
      <c r="J271" s="120"/>
    </row>
    <row r="272">
      <c r="J272" s="120"/>
    </row>
    <row r="273">
      <c r="J273" s="120"/>
    </row>
    <row r="274">
      <c r="J274" s="120"/>
    </row>
    <row r="275">
      <c r="J275" s="120"/>
    </row>
    <row r="276">
      <c r="J276" s="120"/>
    </row>
    <row r="277">
      <c r="J277" s="120"/>
    </row>
    <row r="278">
      <c r="J278" s="120"/>
    </row>
    <row r="279">
      <c r="J279" s="120"/>
    </row>
    <row r="280">
      <c r="J280" s="120"/>
    </row>
    <row r="281">
      <c r="J281" s="120"/>
    </row>
    <row r="282">
      <c r="J282" s="120"/>
    </row>
    <row r="283">
      <c r="J283" s="120"/>
    </row>
    <row r="284">
      <c r="J284" s="120"/>
    </row>
    <row r="285">
      <c r="J285" s="120"/>
    </row>
    <row r="286">
      <c r="J286" s="120"/>
    </row>
    <row r="287">
      <c r="J287" s="120"/>
    </row>
    <row r="288">
      <c r="J288" s="120"/>
    </row>
    <row r="289">
      <c r="J289" s="120"/>
    </row>
    <row r="290">
      <c r="J290" s="120"/>
    </row>
    <row r="291">
      <c r="J291" s="120"/>
    </row>
    <row r="292">
      <c r="J292" s="120"/>
    </row>
    <row r="293">
      <c r="J293" s="120"/>
    </row>
    <row r="294">
      <c r="J294" s="120"/>
    </row>
    <row r="295">
      <c r="J295" s="120"/>
    </row>
    <row r="296">
      <c r="J296" s="120"/>
    </row>
    <row r="297">
      <c r="J297" s="120"/>
    </row>
    <row r="298">
      <c r="J298" s="120"/>
    </row>
    <row r="299">
      <c r="J299" s="120"/>
    </row>
    <row r="300">
      <c r="J300" s="120"/>
    </row>
    <row r="301">
      <c r="J301" s="120"/>
    </row>
    <row r="302">
      <c r="J302" s="120"/>
    </row>
    <row r="303">
      <c r="J303" s="120"/>
    </row>
    <row r="304">
      <c r="J304" s="120"/>
    </row>
    <row r="305">
      <c r="J305" s="120"/>
    </row>
    <row r="306">
      <c r="J306" s="120"/>
    </row>
    <row r="307">
      <c r="J307" s="120"/>
    </row>
    <row r="308">
      <c r="J308" s="120"/>
    </row>
    <row r="309">
      <c r="J309" s="120"/>
    </row>
    <row r="310">
      <c r="J310" s="120"/>
    </row>
    <row r="311">
      <c r="J311" s="120"/>
    </row>
    <row r="312">
      <c r="J312" s="120"/>
    </row>
    <row r="313">
      <c r="J313" s="120"/>
    </row>
    <row r="314">
      <c r="J314" s="120"/>
    </row>
    <row r="315">
      <c r="J315" s="120"/>
    </row>
    <row r="316">
      <c r="J316" s="120"/>
    </row>
    <row r="317">
      <c r="J317" s="120"/>
    </row>
    <row r="318">
      <c r="J318" s="120"/>
    </row>
    <row r="319">
      <c r="J319" s="120"/>
    </row>
    <row r="320">
      <c r="J320" s="120"/>
    </row>
    <row r="321">
      <c r="J321" s="120"/>
    </row>
    <row r="322">
      <c r="J322" s="120"/>
    </row>
    <row r="323">
      <c r="J323" s="120"/>
    </row>
    <row r="324">
      <c r="J324" s="120"/>
    </row>
    <row r="325">
      <c r="J325" s="120"/>
    </row>
    <row r="326">
      <c r="J326" s="120"/>
    </row>
    <row r="327">
      <c r="J327" s="120"/>
    </row>
    <row r="328">
      <c r="J328" s="120"/>
    </row>
    <row r="329">
      <c r="J329" s="120"/>
    </row>
    <row r="330">
      <c r="J330" s="120"/>
    </row>
    <row r="331">
      <c r="J331" s="120"/>
    </row>
    <row r="332">
      <c r="J332" s="120"/>
    </row>
    <row r="333">
      <c r="J333" s="120"/>
    </row>
    <row r="334">
      <c r="J334" s="120"/>
    </row>
    <row r="335">
      <c r="J335" s="120"/>
    </row>
    <row r="336">
      <c r="J336" s="120"/>
    </row>
    <row r="337">
      <c r="J337" s="120"/>
    </row>
    <row r="338">
      <c r="J338" s="120"/>
    </row>
    <row r="339">
      <c r="J339" s="120"/>
    </row>
    <row r="340">
      <c r="J340" s="120"/>
    </row>
    <row r="341">
      <c r="J341" s="120"/>
    </row>
    <row r="342">
      <c r="J342" s="120"/>
    </row>
    <row r="343">
      <c r="J343" s="120"/>
    </row>
    <row r="344">
      <c r="J344" s="120"/>
    </row>
    <row r="345">
      <c r="J345" s="120"/>
    </row>
    <row r="346">
      <c r="J346" s="120"/>
    </row>
    <row r="347">
      <c r="J347" s="120"/>
    </row>
    <row r="348">
      <c r="J348" s="120"/>
    </row>
    <row r="349">
      <c r="J349" s="120"/>
    </row>
    <row r="350">
      <c r="J350" s="120"/>
    </row>
    <row r="351">
      <c r="J351" s="120"/>
    </row>
    <row r="352">
      <c r="J352" s="120"/>
    </row>
    <row r="353">
      <c r="J353" s="120"/>
    </row>
    <row r="354">
      <c r="J354" s="120"/>
    </row>
    <row r="355">
      <c r="J355" s="120"/>
    </row>
    <row r="356">
      <c r="J356" s="120"/>
    </row>
    <row r="357">
      <c r="J357" s="120"/>
    </row>
    <row r="358">
      <c r="J358" s="120"/>
    </row>
    <row r="359">
      <c r="J359" s="120"/>
    </row>
    <row r="360">
      <c r="J360" s="120"/>
    </row>
    <row r="361">
      <c r="J361" s="120"/>
    </row>
    <row r="362">
      <c r="J362" s="120"/>
    </row>
    <row r="363">
      <c r="J363" s="120"/>
    </row>
    <row r="364">
      <c r="J364" s="120"/>
    </row>
    <row r="365">
      <c r="J365" s="120"/>
    </row>
    <row r="366">
      <c r="J366" s="120"/>
    </row>
    <row r="367">
      <c r="J367" s="120"/>
    </row>
    <row r="368">
      <c r="J368" s="120"/>
    </row>
    <row r="369">
      <c r="J369" s="120"/>
    </row>
    <row r="370">
      <c r="J370" s="120"/>
    </row>
    <row r="371">
      <c r="J371" s="120"/>
    </row>
    <row r="372">
      <c r="J372" s="120"/>
    </row>
    <row r="373">
      <c r="J373" s="120"/>
    </row>
    <row r="374">
      <c r="J374" s="120"/>
    </row>
    <row r="375">
      <c r="J375" s="120"/>
    </row>
    <row r="376">
      <c r="J376" s="120"/>
    </row>
    <row r="377">
      <c r="J377" s="120"/>
    </row>
    <row r="378">
      <c r="J378" s="120"/>
    </row>
    <row r="379">
      <c r="J379" s="120"/>
    </row>
    <row r="380">
      <c r="J380" s="120"/>
    </row>
    <row r="381">
      <c r="J381" s="120"/>
    </row>
    <row r="382">
      <c r="J382" s="120"/>
    </row>
    <row r="383">
      <c r="J383" s="120"/>
    </row>
    <row r="384">
      <c r="J384" s="120"/>
    </row>
    <row r="385">
      <c r="J385" s="120"/>
    </row>
    <row r="386">
      <c r="J386" s="120"/>
    </row>
    <row r="387">
      <c r="J387" s="120"/>
    </row>
    <row r="388">
      <c r="J388" s="120"/>
    </row>
    <row r="389">
      <c r="J389" s="120"/>
    </row>
    <row r="390">
      <c r="J390" s="120"/>
    </row>
    <row r="391">
      <c r="J391" s="120"/>
    </row>
    <row r="392">
      <c r="J392" s="120"/>
    </row>
    <row r="393">
      <c r="J393" s="120"/>
    </row>
    <row r="394">
      <c r="J394" s="120"/>
    </row>
    <row r="395">
      <c r="J395" s="120"/>
    </row>
    <row r="396">
      <c r="J396" s="120"/>
    </row>
    <row r="397">
      <c r="J397" s="120"/>
    </row>
    <row r="398">
      <c r="J398" s="120"/>
    </row>
    <row r="399">
      <c r="J399" s="120"/>
    </row>
    <row r="400">
      <c r="J400" s="120"/>
    </row>
    <row r="401">
      <c r="J401" s="120"/>
    </row>
    <row r="402">
      <c r="J402" s="120"/>
    </row>
    <row r="403">
      <c r="J403" s="120"/>
    </row>
    <row r="404">
      <c r="J404" s="120"/>
    </row>
    <row r="405">
      <c r="J405" s="120"/>
    </row>
    <row r="406">
      <c r="J406" s="120"/>
    </row>
    <row r="407">
      <c r="J407" s="120"/>
    </row>
    <row r="408">
      <c r="J408" s="120"/>
    </row>
    <row r="409">
      <c r="J409" s="120"/>
    </row>
    <row r="410">
      <c r="J410" s="120"/>
    </row>
    <row r="411">
      <c r="J411" s="120"/>
    </row>
    <row r="412">
      <c r="J412" s="120"/>
    </row>
    <row r="413">
      <c r="J413" s="120"/>
    </row>
    <row r="414">
      <c r="J414" s="120"/>
    </row>
    <row r="415">
      <c r="J415" s="120"/>
    </row>
    <row r="416">
      <c r="J416" s="120"/>
    </row>
    <row r="417">
      <c r="J417" s="120"/>
    </row>
    <row r="418">
      <c r="J418" s="120"/>
    </row>
    <row r="419">
      <c r="J419" s="120"/>
    </row>
    <row r="420">
      <c r="J420" s="120"/>
    </row>
    <row r="421">
      <c r="J421" s="120"/>
    </row>
    <row r="422">
      <c r="J422" s="120"/>
    </row>
    <row r="423">
      <c r="J423" s="120"/>
    </row>
    <row r="424">
      <c r="J424" s="120"/>
    </row>
    <row r="425">
      <c r="J425" s="120"/>
    </row>
    <row r="426">
      <c r="J426" s="120"/>
    </row>
    <row r="427">
      <c r="J427" s="120"/>
    </row>
    <row r="428">
      <c r="J428" s="120"/>
    </row>
    <row r="429">
      <c r="J429" s="120"/>
    </row>
    <row r="430">
      <c r="J430" s="120"/>
    </row>
    <row r="431">
      <c r="J431" s="120"/>
    </row>
    <row r="432">
      <c r="J432" s="120"/>
    </row>
    <row r="433">
      <c r="J433" s="120"/>
    </row>
    <row r="434">
      <c r="J434" s="120"/>
    </row>
    <row r="435">
      <c r="J435" s="120"/>
    </row>
    <row r="436">
      <c r="J436" s="120"/>
    </row>
    <row r="437">
      <c r="J437" s="120"/>
    </row>
    <row r="438">
      <c r="J438" s="120"/>
    </row>
    <row r="439">
      <c r="J439" s="120"/>
    </row>
    <row r="440">
      <c r="J440" s="120"/>
    </row>
    <row r="441">
      <c r="J441" s="120"/>
    </row>
    <row r="442">
      <c r="J442" s="120"/>
    </row>
    <row r="443">
      <c r="J443" s="120"/>
    </row>
    <row r="444">
      <c r="J444" s="120"/>
    </row>
    <row r="445">
      <c r="J445" s="120"/>
    </row>
    <row r="446">
      <c r="J446" s="120"/>
    </row>
    <row r="447">
      <c r="J447" s="120"/>
    </row>
    <row r="448">
      <c r="J448" s="120"/>
    </row>
    <row r="449">
      <c r="J449" s="120"/>
    </row>
    <row r="450">
      <c r="J450" s="120"/>
    </row>
    <row r="451">
      <c r="J451" s="120"/>
    </row>
    <row r="452">
      <c r="J452" s="120"/>
    </row>
    <row r="453">
      <c r="J453" s="120"/>
    </row>
    <row r="454">
      <c r="J454" s="120"/>
    </row>
    <row r="455">
      <c r="J455" s="120"/>
    </row>
    <row r="456">
      <c r="J456" s="120"/>
    </row>
    <row r="457">
      <c r="J457" s="120"/>
    </row>
    <row r="458">
      <c r="J458" s="120"/>
    </row>
    <row r="459">
      <c r="J459" s="120"/>
    </row>
    <row r="460">
      <c r="J460" s="120"/>
    </row>
    <row r="461">
      <c r="J461" s="120"/>
    </row>
    <row r="462">
      <c r="J462" s="120"/>
    </row>
    <row r="463">
      <c r="J463" s="120"/>
    </row>
    <row r="464">
      <c r="J464" s="120"/>
    </row>
    <row r="465">
      <c r="J465" s="120"/>
    </row>
    <row r="466">
      <c r="J466" s="120"/>
    </row>
    <row r="467">
      <c r="J467" s="120"/>
    </row>
    <row r="468">
      <c r="J468" s="120"/>
    </row>
    <row r="469">
      <c r="J469" s="120"/>
    </row>
    <row r="470">
      <c r="J470" s="120"/>
    </row>
    <row r="471">
      <c r="J471" s="120"/>
    </row>
    <row r="472">
      <c r="J472" s="120"/>
    </row>
    <row r="473">
      <c r="J473" s="120"/>
    </row>
    <row r="474">
      <c r="J474" s="120"/>
    </row>
    <row r="475">
      <c r="J475" s="120"/>
    </row>
    <row r="476">
      <c r="J476" s="120"/>
    </row>
    <row r="477">
      <c r="J477" s="120"/>
    </row>
    <row r="478">
      <c r="J478" s="120"/>
    </row>
    <row r="479">
      <c r="J479" s="120"/>
    </row>
    <row r="480">
      <c r="J480" s="120"/>
    </row>
    <row r="481">
      <c r="J481" s="120"/>
    </row>
    <row r="482">
      <c r="J482" s="120"/>
    </row>
    <row r="483">
      <c r="J483" s="120"/>
    </row>
    <row r="484">
      <c r="J484" s="120"/>
    </row>
    <row r="485">
      <c r="J485" s="120"/>
    </row>
    <row r="486">
      <c r="J486" s="120"/>
    </row>
    <row r="487">
      <c r="J487" s="120"/>
    </row>
    <row r="488">
      <c r="J488" s="120"/>
    </row>
    <row r="489">
      <c r="J489" s="120"/>
    </row>
    <row r="490">
      <c r="J490" s="120"/>
    </row>
    <row r="491">
      <c r="J491" s="120"/>
    </row>
    <row r="492">
      <c r="J492" s="120"/>
    </row>
    <row r="493">
      <c r="J493" s="120"/>
    </row>
    <row r="494">
      <c r="J494" s="120"/>
    </row>
    <row r="495">
      <c r="J495" s="120"/>
    </row>
    <row r="496">
      <c r="J496" s="120"/>
    </row>
    <row r="497">
      <c r="J497" s="120"/>
    </row>
    <row r="498">
      <c r="J498" s="120"/>
    </row>
    <row r="499">
      <c r="J499" s="120"/>
    </row>
    <row r="500">
      <c r="J500" s="120"/>
    </row>
    <row r="501">
      <c r="J501" s="120"/>
    </row>
    <row r="502">
      <c r="J502" s="120"/>
    </row>
    <row r="503">
      <c r="J503" s="120"/>
    </row>
    <row r="504">
      <c r="J504" s="120"/>
    </row>
    <row r="505">
      <c r="J505" s="120"/>
    </row>
    <row r="506">
      <c r="J506" s="120"/>
    </row>
    <row r="507">
      <c r="J507" s="120"/>
    </row>
    <row r="508">
      <c r="J508" s="120"/>
    </row>
    <row r="509">
      <c r="J509" s="120"/>
    </row>
    <row r="510">
      <c r="J510" s="120"/>
    </row>
    <row r="511">
      <c r="J511" s="120"/>
    </row>
    <row r="512">
      <c r="J512" s="120"/>
    </row>
    <row r="513">
      <c r="J513" s="120"/>
    </row>
    <row r="514">
      <c r="J514" s="120"/>
    </row>
    <row r="515">
      <c r="J515" s="120"/>
    </row>
    <row r="516">
      <c r="J516" s="120"/>
    </row>
    <row r="517">
      <c r="J517" s="120"/>
    </row>
    <row r="518">
      <c r="J518" s="120"/>
    </row>
    <row r="519">
      <c r="J519" s="120"/>
    </row>
    <row r="520">
      <c r="J520" s="120"/>
    </row>
    <row r="521">
      <c r="J521" s="120"/>
    </row>
    <row r="522">
      <c r="J522" s="120"/>
    </row>
    <row r="523">
      <c r="J523" s="120"/>
    </row>
    <row r="524">
      <c r="J524" s="120"/>
    </row>
    <row r="525">
      <c r="J525" s="120"/>
    </row>
    <row r="526">
      <c r="J526" s="120"/>
    </row>
    <row r="527">
      <c r="J527" s="120"/>
    </row>
    <row r="528">
      <c r="J528" s="120"/>
    </row>
    <row r="529">
      <c r="J529" s="120"/>
    </row>
    <row r="530">
      <c r="J530" s="120"/>
    </row>
    <row r="531">
      <c r="J531" s="120"/>
    </row>
    <row r="532">
      <c r="J532" s="120"/>
    </row>
    <row r="533">
      <c r="J533" s="120"/>
    </row>
    <row r="534">
      <c r="J534" s="120"/>
    </row>
    <row r="535">
      <c r="J535" s="120"/>
    </row>
    <row r="536">
      <c r="J536" s="120"/>
    </row>
    <row r="537">
      <c r="J537" s="120"/>
    </row>
    <row r="538">
      <c r="J538" s="120"/>
    </row>
    <row r="539">
      <c r="J539" s="120"/>
    </row>
    <row r="540">
      <c r="J540" s="120"/>
    </row>
    <row r="541">
      <c r="J541" s="120"/>
    </row>
    <row r="542">
      <c r="J542" s="120"/>
    </row>
    <row r="543">
      <c r="J543" s="120"/>
    </row>
    <row r="544">
      <c r="J544" s="120"/>
    </row>
    <row r="545">
      <c r="J545" s="120"/>
    </row>
    <row r="546">
      <c r="J546" s="120"/>
    </row>
    <row r="547">
      <c r="J547" s="120"/>
    </row>
    <row r="548">
      <c r="J548" s="120"/>
    </row>
    <row r="549">
      <c r="J549" s="120"/>
    </row>
    <row r="550">
      <c r="J550" s="120"/>
    </row>
    <row r="551">
      <c r="J551" s="120"/>
    </row>
    <row r="552">
      <c r="J552" s="120"/>
    </row>
    <row r="553">
      <c r="J553" s="120"/>
    </row>
    <row r="554">
      <c r="J554" s="120"/>
    </row>
    <row r="555">
      <c r="J555" s="120"/>
    </row>
    <row r="556">
      <c r="J556" s="120"/>
    </row>
    <row r="557">
      <c r="J557" s="120"/>
    </row>
    <row r="558">
      <c r="J558" s="120"/>
    </row>
    <row r="559">
      <c r="J559" s="120"/>
    </row>
    <row r="560">
      <c r="J560" s="120"/>
    </row>
    <row r="561">
      <c r="J561" s="120"/>
    </row>
    <row r="562">
      <c r="J562" s="120"/>
    </row>
    <row r="563">
      <c r="J563" s="120"/>
    </row>
    <row r="564">
      <c r="J564" s="120"/>
    </row>
    <row r="565">
      <c r="J565" s="120"/>
    </row>
    <row r="566">
      <c r="J566" s="120"/>
    </row>
    <row r="567">
      <c r="J567" s="120"/>
    </row>
    <row r="568">
      <c r="J568" s="120"/>
    </row>
    <row r="569">
      <c r="J569" s="120"/>
    </row>
    <row r="570">
      <c r="J570" s="120"/>
    </row>
    <row r="571">
      <c r="J571" s="120"/>
    </row>
    <row r="572">
      <c r="J572" s="120"/>
    </row>
    <row r="573">
      <c r="J573" s="120"/>
    </row>
    <row r="574">
      <c r="J574" s="120"/>
    </row>
    <row r="575">
      <c r="J575" s="120"/>
    </row>
    <row r="576">
      <c r="J576" s="120"/>
    </row>
    <row r="577">
      <c r="J577" s="120"/>
    </row>
    <row r="578">
      <c r="J578" s="120"/>
    </row>
    <row r="579">
      <c r="J579" s="120"/>
    </row>
    <row r="580">
      <c r="J580" s="120"/>
    </row>
    <row r="581">
      <c r="J581" s="120"/>
    </row>
    <row r="582">
      <c r="J582" s="120"/>
    </row>
    <row r="583">
      <c r="J583" s="120"/>
    </row>
    <row r="584">
      <c r="J584" s="120"/>
    </row>
    <row r="585">
      <c r="J585" s="120"/>
    </row>
    <row r="586">
      <c r="J586" s="120"/>
    </row>
    <row r="587">
      <c r="J587" s="120"/>
    </row>
    <row r="588">
      <c r="J588" s="120"/>
    </row>
    <row r="589">
      <c r="J589" s="120"/>
    </row>
    <row r="590">
      <c r="J590" s="120"/>
    </row>
    <row r="591">
      <c r="J591" s="120"/>
    </row>
    <row r="592">
      <c r="J592" s="120"/>
    </row>
    <row r="593">
      <c r="J593" s="120"/>
    </row>
    <row r="594">
      <c r="J594" s="120"/>
    </row>
    <row r="595">
      <c r="J595" s="120"/>
    </row>
    <row r="596">
      <c r="J596" s="120"/>
    </row>
    <row r="597">
      <c r="J597" s="120"/>
    </row>
    <row r="598">
      <c r="J598" s="120"/>
    </row>
    <row r="599">
      <c r="J599" s="120"/>
    </row>
    <row r="600">
      <c r="J600" s="120"/>
    </row>
    <row r="601">
      <c r="J601" s="120"/>
    </row>
    <row r="602">
      <c r="J602" s="120"/>
    </row>
    <row r="603">
      <c r="J603" s="120"/>
    </row>
    <row r="604">
      <c r="J604" s="120"/>
    </row>
    <row r="605">
      <c r="J605" s="120"/>
    </row>
    <row r="606">
      <c r="J606" s="120"/>
    </row>
    <row r="607">
      <c r="J607" s="120"/>
    </row>
    <row r="608">
      <c r="J608" s="120"/>
    </row>
    <row r="609">
      <c r="J609" s="120"/>
    </row>
    <row r="610">
      <c r="J610" s="120"/>
    </row>
    <row r="611">
      <c r="J611" s="120"/>
    </row>
    <row r="612">
      <c r="J612" s="120"/>
    </row>
    <row r="613">
      <c r="J613" s="120"/>
    </row>
    <row r="614">
      <c r="J614" s="120"/>
    </row>
    <row r="615">
      <c r="J615" s="120"/>
    </row>
    <row r="616">
      <c r="J616" s="120"/>
    </row>
    <row r="617">
      <c r="J617" s="120"/>
    </row>
    <row r="618">
      <c r="J618" s="120"/>
    </row>
    <row r="619">
      <c r="J619" s="120"/>
    </row>
    <row r="620">
      <c r="J620" s="120"/>
    </row>
    <row r="621">
      <c r="J621" s="120"/>
    </row>
    <row r="622">
      <c r="J622" s="120"/>
    </row>
    <row r="623">
      <c r="J623" s="120"/>
    </row>
    <row r="624">
      <c r="J624" s="120"/>
    </row>
    <row r="625">
      <c r="J625" s="120"/>
    </row>
    <row r="626">
      <c r="J626" s="120"/>
    </row>
    <row r="627">
      <c r="J627" s="120"/>
    </row>
    <row r="628">
      <c r="J628" s="120"/>
    </row>
    <row r="629">
      <c r="J629" s="120"/>
    </row>
    <row r="630">
      <c r="J630" s="120"/>
    </row>
    <row r="631">
      <c r="J631" s="120"/>
    </row>
    <row r="632">
      <c r="J632" s="120"/>
    </row>
    <row r="633">
      <c r="J633" s="120"/>
    </row>
    <row r="634">
      <c r="J634" s="120"/>
    </row>
    <row r="635">
      <c r="J635" s="120"/>
    </row>
    <row r="636">
      <c r="J636" s="120"/>
    </row>
    <row r="637">
      <c r="J637" s="120"/>
    </row>
    <row r="638">
      <c r="J638" s="120"/>
    </row>
    <row r="639">
      <c r="J639" s="120"/>
    </row>
    <row r="640">
      <c r="J640" s="120"/>
    </row>
    <row r="641">
      <c r="J641" s="120"/>
    </row>
    <row r="642">
      <c r="J642" s="120"/>
    </row>
    <row r="643">
      <c r="J643" s="120"/>
    </row>
    <row r="644">
      <c r="J644" s="120"/>
    </row>
    <row r="645">
      <c r="J645" s="120"/>
    </row>
    <row r="646">
      <c r="J646" s="120"/>
    </row>
    <row r="647">
      <c r="J647" s="120"/>
    </row>
    <row r="648">
      <c r="J648" s="120"/>
    </row>
    <row r="649">
      <c r="J649" s="120"/>
    </row>
    <row r="650">
      <c r="J650" s="120"/>
    </row>
    <row r="651">
      <c r="J651" s="120"/>
    </row>
    <row r="652">
      <c r="J652" s="120"/>
    </row>
    <row r="653">
      <c r="J653" s="120"/>
    </row>
    <row r="654">
      <c r="J654" s="120"/>
    </row>
    <row r="655">
      <c r="J655" s="120"/>
    </row>
    <row r="656">
      <c r="J656" s="120"/>
    </row>
    <row r="657">
      <c r="J657" s="120"/>
    </row>
    <row r="658">
      <c r="J658" s="120"/>
    </row>
    <row r="659">
      <c r="J659" s="120"/>
    </row>
    <row r="660">
      <c r="J660" s="120"/>
    </row>
    <row r="661">
      <c r="J661" s="120"/>
    </row>
    <row r="662">
      <c r="J662" s="120"/>
    </row>
    <row r="663">
      <c r="J663" s="120"/>
    </row>
    <row r="664">
      <c r="J664" s="120"/>
    </row>
    <row r="665">
      <c r="J665" s="120"/>
    </row>
    <row r="666">
      <c r="J666" s="120"/>
    </row>
    <row r="667">
      <c r="J667" s="120"/>
    </row>
    <row r="668">
      <c r="J668" s="120"/>
    </row>
    <row r="669">
      <c r="J669" s="120"/>
    </row>
    <row r="670">
      <c r="J670" s="120"/>
    </row>
    <row r="671">
      <c r="J671" s="120"/>
    </row>
    <row r="672">
      <c r="J672" s="120"/>
    </row>
    <row r="673">
      <c r="J673" s="120"/>
    </row>
    <row r="674">
      <c r="J674" s="120"/>
    </row>
    <row r="675">
      <c r="J675" s="120"/>
    </row>
    <row r="676">
      <c r="J676" s="120"/>
    </row>
    <row r="677">
      <c r="J677" s="120"/>
    </row>
    <row r="678">
      <c r="J678" s="120"/>
    </row>
    <row r="679">
      <c r="J679" s="120"/>
    </row>
    <row r="680">
      <c r="J680" s="120"/>
    </row>
    <row r="681">
      <c r="J681" s="120"/>
    </row>
    <row r="682">
      <c r="J682" s="120"/>
    </row>
    <row r="683">
      <c r="J683" s="120"/>
    </row>
    <row r="684">
      <c r="J684" s="120"/>
    </row>
    <row r="685">
      <c r="J685" s="120"/>
    </row>
    <row r="686">
      <c r="J686" s="120"/>
    </row>
    <row r="687">
      <c r="J687" s="120"/>
    </row>
    <row r="688">
      <c r="J688" s="120"/>
    </row>
    <row r="689">
      <c r="J689" s="120"/>
    </row>
    <row r="690">
      <c r="J690" s="120"/>
    </row>
    <row r="691">
      <c r="J691" s="120"/>
    </row>
    <row r="692">
      <c r="J692" s="120"/>
    </row>
    <row r="693">
      <c r="J693" s="120"/>
    </row>
    <row r="694">
      <c r="J694" s="120"/>
    </row>
    <row r="695">
      <c r="J695" s="120"/>
    </row>
    <row r="696">
      <c r="J696" s="120"/>
    </row>
    <row r="697">
      <c r="J697" s="120"/>
    </row>
    <row r="698">
      <c r="J698" s="120"/>
    </row>
    <row r="699">
      <c r="J699" s="120"/>
    </row>
    <row r="700">
      <c r="J700" s="120"/>
    </row>
    <row r="701">
      <c r="J701" s="120"/>
    </row>
    <row r="702">
      <c r="J702" s="120"/>
    </row>
    <row r="703">
      <c r="J703" s="120"/>
    </row>
    <row r="704">
      <c r="J704" s="120"/>
    </row>
    <row r="705">
      <c r="J705" s="120"/>
    </row>
    <row r="706">
      <c r="J706" s="120"/>
    </row>
    <row r="707">
      <c r="J707" s="120"/>
    </row>
    <row r="708">
      <c r="J708" s="120"/>
    </row>
    <row r="709">
      <c r="J709" s="120"/>
    </row>
    <row r="710">
      <c r="J710" s="120"/>
    </row>
    <row r="711">
      <c r="J711" s="120"/>
    </row>
    <row r="712">
      <c r="J712" s="120"/>
    </row>
    <row r="713">
      <c r="J713" s="120"/>
    </row>
    <row r="714">
      <c r="J714" s="120"/>
    </row>
    <row r="715">
      <c r="J715" s="120"/>
    </row>
    <row r="716">
      <c r="J716" s="120"/>
    </row>
    <row r="717">
      <c r="J717" s="120"/>
    </row>
    <row r="718">
      <c r="J718" s="120"/>
    </row>
    <row r="719">
      <c r="J719" s="120"/>
    </row>
    <row r="720">
      <c r="J720" s="120"/>
    </row>
    <row r="721">
      <c r="J721" s="120"/>
    </row>
    <row r="722">
      <c r="J722" s="120"/>
    </row>
    <row r="723">
      <c r="J723" s="120"/>
    </row>
    <row r="724">
      <c r="J724" s="120"/>
    </row>
    <row r="725">
      <c r="J725" s="120"/>
    </row>
    <row r="726">
      <c r="J726" s="120"/>
    </row>
    <row r="727">
      <c r="J727" s="120"/>
    </row>
    <row r="728">
      <c r="J728" s="120"/>
    </row>
    <row r="729">
      <c r="J729" s="120"/>
    </row>
    <row r="730">
      <c r="J730" s="120"/>
    </row>
    <row r="731">
      <c r="J731" s="120"/>
    </row>
    <row r="732">
      <c r="J732" s="120"/>
    </row>
    <row r="733">
      <c r="J733" s="120"/>
    </row>
    <row r="734">
      <c r="J734" s="120"/>
    </row>
    <row r="735">
      <c r="J735" s="120"/>
    </row>
    <row r="736">
      <c r="J736" s="120"/>
    </row>
    <row r="737">
      <c r="J737" s="120"/>
    </row>
    <row r="738">
      <c r="J738" s="120"/>
    </row>
    <row r="739">
      <c r="J739" s="120"/>
    </row>
    <row r="740">
      <c r="J740" s="120"/>
    </row>
    <row r="741">
      <c r="J741" s="120"/>
    </row>
    <row r="742">
      <c r="J742" s="120"/>
    </row>
    <row r="743">
      <c r="J743" s="120"/>
    </row>
    <row r="744">
      <c r="J744" s="120"/>
    </row>
    <row r="745">
      <c r="J745" s="120"/>
    </row>
    <row r="746">
      <c r="J746" s="120"/>
    </row>
    <row r="747">
      <c r="J747" s="120"/>
    </row>
    <row r="748">
      <c r="J748" s="120"/>
    </row>
    <row r="749">
      <c r="J749" s="120"/>
    </row>
    <row r="750">
      <c r="J750" s="120"/>
    </row>
    <row r="751">
      <c r="J751" s="120"/>
    </row>
    <row r="752">
      <c r="J752" s="120"/>
    </row>
    <row r="753">
      <c r="J753" s="120"/>
    </row>
    <row r="754">
      <c r="J754" s="120"/>
    </row>
    <row r="755">
      <c r="J755" s="120"/>
    </row>
    <row r="756">
      <c r="J756" s="120"/>
    </row>
    <row r="757">
      <c r="J757" s="120"/>
    </row>
    <row r="758">
      <c r="J758" s="120"/>
    </row>
    <row r="759">
      <c r="J759" s="120"/>
    </row>
    <row r="760">
      <c r="J760" s="120"/>
    </row>
    <row r="761">
      <c r="J761" s="120"/>
    </row>
    <row r="762">
      <c r="J762" s="120"/>
    </row>
    <row r="763">
      <c r="J763" s="120"/>
    </row>
    <row r="764">
      <c r="J764" s="120"/>
    </row>
    <row r="765">
      <c r="J765" s="120"/>
    </row>
    <row r="766">
      <c r="J766" s="120"/>
    </row>
    <row r="767">
      <c r="J767" s="120"/>
    </row>
    <row r="768">
      <c r="J768" s="120"/>
    </row>
    <row r="769">
      <c r="J769" s="120"/>
    </row>
    <row r="770">
      <c r="J770" s="120"/>
    </row>
    <row r="771">
      <c r="J771" s="120"/>
    </row>
    <row r="772">
      <c r="J772" s="120"/>
    </row>
    <row r="773">
      <c r="J773" s="120"/>
    </row>
    <row r="774">
      <c r="J774" s="120"/>
    </row>
    <row r="775">
      <c r="J775" s="120"/>
    </row>
    <row r="776">
      <c r="J776" s="120"/>
    </row>
    <row r="777">
      <c r="J777" s="120"/>
    </row>
    <row r="778">
      <c r="J778" s="120"/>
    </row>
    <row r="779">
      <c r="J779" s="120"/>
    </row>
    <row r="780">
      <c r="J780" s="120"/>
    </row>
    <row r="781">
      <c r="J781" s="120"/>
    </row>
    <row r="782">
      <c r="J782" s="120"/>
    </row>
    <row r="783">
      <c r="J783" s="120"/>
    </row>
    <row r="784">
      <c r="J784" s="120"/>
    </row>
    <row r="785">
      <c r="J785" s="120"/>
    </row>
    <row r="786">
      <c r="J786" s="120"/>
    </row>
    <row r="787">
      <c r="J787" s="120"/>
    </row>
    <row r="788">
      <c r="J788" s="120"/>
    </row>
    <row r="789">
      <c r="J789" s="120"/>
    </row>
    <row r="790">
      <c r="J790" s="120"/>
    </row>
    <row r="791">
      <c r="J791" s="120"/>
    </row>
    <row r="792">
      <c r="J792" s="120"/>
    </row>
    <row r="793">
      <c r="J793" s="120"/>
    </row>
    <row r="794">
      <c r="J794" s="120"/>
    </row>
    <row r="795">
      <c r="J795" s="120"/>
    </row>
    <row r="796">
      <c r="J796" s="120"/>
    </row>
    <row r="797">
      <c r="J797" s="120"/>
    </row>
    <row r="798">
      <c r="J798" s="120"/>
    </row>
    <row r="799">
      <c r="J799" s="120"/>
    </row>
    <row r="800">
      <c r="J800" s="120"/>
    </row>
    <row r="801">
      <c r="J801" s="120"/>
    </row>
    <row r="802">
      <c r="J802" s="120"/>
    </row>
    <row r="803">
      <c r="J803" s="120"/>
    </row>
    <row r="804">
      <c r="J804" s="120"/>
    </row>
    <row r="805">
      <c r="J805" s="120"/>
    </row>
    <row r="806">
      <c r="J806" s="120"/>
    </row>
    <row r="807">
      <c r="J807" s="120"/>
    </row>
    <row r="808">
      <c r="J808" s="120"/>
    </row>
    <row r="809">
      <c r="J809" s="120"/>
    </row>
    <row r="810">
      <c r="J810" s="120"/>
    </row>
    <row r="811">
      <c r="J811" s="120"/>
    </row>
    <row r="812">
      <c r="J812" s="120"/>
    </row>
    <row r="813">
      <c r="J813" s="120"/>
    </row>
    <row r="814">
      <c r="J814" s="120"/>
    </row>
    <row r="815">
      <c r="J815" s="120"/>
    </row>
    <row r="816">
      <c r="J816" s="120"/>
    </row>
    <row r="817">
      <c r="J817" s="120"/>
    </row>
    <row r="818">
      <c r="J818" s="120"/>
    </row>
    <row r="819">
      <c r="J819" s="120"/>
    </row>
    <row r="820">
      <c r="J820" s="120"/>
    </row>
    <row r="821">
      <c r="J821" s="120"/>
    </row>
    <row r="822">
      <c r="J822" s="120"/>
    </row>
    <row r="823">
      <c r="J823" s="120"/>
    </row>
    <row r="824">
      <c r="J824" s="120"/>
    </row>
    <row r="825">
      <c r="J825" s="120"/>
    </row>
    <row r="826">
      <c r="J826" s="120"/>
    </row>
    <row r="827">
      <c r="J827" s="120"/>
    </row>
    <row r="828">
      <c r="J828" s="120"/>
    </row>
    <row r="829">
      <c r="J829" s="120"/>
    </row>
    <row r="830">
      <c r="J830" s="120"/>
    </row>
    <row r="831">
      <c r="J831" s="120"/>
    </row>
    <row r="832">
      <c r="J832" s="120"/>
    </row>
    <row r="833">
      <c r="J833" s="120"/>
    </row>
    <row r="834">
      <c r="J834" s="120"/>
    </row>
    <row r="835">
      <c r="J835" s="120"/>
    </row>
    <row r="836">
      <c r="J836" s="120"/>
    </row>
    <row r="837">
      <c r="J837" s="120"/>
    </row>
    <row r="838">
      <c r="J838" s="120"/>
    </row>
    <row r="839">
      <c r="J839" s="120"/>
    </row>
    <row r="840">
      <c r="J840" s="120"/>
    </row>
    <row r="841">
      <c r="J841" s="120"/>
    </row>
    <row r="842">
      <c r="J842" s="120"/>
    </row>
    <row r="843">
      <c r="J843" s="120"/>
    </row>
    <row r="844">
      <c r="J844" s="120"/>
    </row>
    <row r="845">
      <c r="J845" s="120"/>
    </row>
    <row r="846">
      <c r="J846" s="120"/>
    </row>
    <row r="847">
      <c r="J847" s="120"/>
    </row>
    <row r="848">
      <c r="J848" s="120"/>
    </row>
    <row r="849">
      <c r="J849" s="120"/>
    </row>
    <row r="850">
      <c r="J850" s="120"/>
    </row>
    <row r="851">
      <c r="J851" s="120"/>
    </row>
    <row r="852">
      <c r="J852" s="120"/>
    </row>
    <row r="853">
      <c r="J853" s="120"/>
    </row>
    <row r="854">
      <c r="J854" s="120"/>
    </row>
    <row r="855">
      <c r="J855" s="120"/>
    </row>
    <row r="856">
      <c r="J856" s="120"/>
    </row>
    <row r="857">
      <c r="J857" s="120"/>
    </row>
    <row r="858">
      <c r="J858" s="120"/>
    </row>
    <row r="859">
      <c r="J859" s="120"/>
    </row>
    <row r="860">
      <c r="J860" s="120"/>
    </row>
    <row r="861">
      <c r="J861" s="120"/>
    </row>
    <row r="862">
      <c r="J862" s="120"/>
    </row>
    <row r="863">
      <c r="J863" s="120"/>
    </row>
    <row r="864">
      <c r="J864" s="120"/>
    </row>
    <row r="865">
      <c r="J865" s="120"/>
    </row>
    <row r="866">
      <c r="J866" s="120"/>
    </row>
    <row r="867">
      <c r="J867" s="120"/>
    </row>
    <row r="868">
      <c r="J868" s="120"/>
    </row>
    <row r="869">
      <c r="J869" s="120"/>
    </row>
    <row r="870">
      <c r="J870" s="120"/>
    </row>
    <row r="871">
      <c r="J871" s="120"/>
    </row>
    <row r="872">
      <c r="J872" s="120"/>
    </row>
    <row r="873">
      <c r="J873" s="120"/>
    </row>
    <row r="874">
      <c r="J874" s="120"/>
    </row>
    <row r="875">
      <c r="J875" s="120"/>
    </row>
    <row r="876">
      <c r="J876" s="120"/>
    </row>
    <row r="877">
      <c r="J877" s="120"/>
    </row>
    <row r="878">
      <c r="J878" s="120"/>
    </row>
    <row r="879">
      <c r="J879" s="120"/>
    </row>
    <row r="880">
      <c r="J880" s="120"/>
    </row>
    <row r="881">
      <c r="J881" s="120"/>
    </row>
    <row r="882">
      <c r="J882" s="120"/>
    </row>
    <row r="883">
      <c r="J883" s="120"/>
    </row>
    <row r="884">
      <c r="J884" s="120"/>
    </row>
    <row r="885">
      <c r="J885" s="120"/>
    </row>
    <row r="886">
      <c r="J886" s="120"/>
    </row>
    <row r="887">
      <c r="J887" s="120"/>
    </row>
    <row r="888">
      <c r="J888" s="120"/>
    </row>
    <row r="889">
      <c r="J889" s="120"/>
    </row>
    <row r="890">
      <c r="J890" s="120"/>
    </row>
    <row r="891">
      <c r="J891" s="120"/>
    </row>
    <row r="892">
      <c r="J892" s="120"/>
    </row>
    <row r="893">
      <c r="J893" s="120"/>
    </row>
    <row r="894">
      <c r="J894" s="120"/>
    </row>
    <row r="895">
      <c r="J895" s="120"/>
    </row>
    <row r="896">
      <c r="J896" s="120"/>
    </row>
    <row r="897">
      <c r="J897" s="120"/>
    </row>
    <row r="898">
      <c r="J898" s="120"/>
    </row>
    <row r="899">
      <c r="J899" s="120"/>
    </row>
    <row r="900">
      <c r="J900" s="120"/>
    </row>
    <row r="901">
      <c r="J901" s="120"/>
    </row>
    <row r="902">
      <c r="J902" s="120"/>
    </row>
    <row r="903">
      <c r="J903" s="120"/>
    </row>
    <row r="904">
      <c r="J904" s="120"/>
    </row>
    <row r="905">
      <c r="J905" s="120"/>
    </row>
    <row r="906">
      <c r="J906" s="120"/>
    </row>
    <row r="907">
      <c r="J907" s="120"/>
    </row>
    <row r="908">
      <c r="J908" s="120"/>
    </row>
    <row r="909">
      <c r="J909" s="120"/>
    </row>
    <row r="910">
      <c r="J910" s="120"/>
    </row>
    <row r="911">
      <c r="J911" s="120"/>
    </row>
    <row r="912">
      <c r="J912" s="120"/>
    </row>
    <row r="913">
      <c r="J913" s="120"/>
    </row>
    <row r="914">
      <c r="J914" s="120"/>
    </row>
    <row r="915">
      <c r="J915" s="120"/>
    </row>
    <row r="916">
      <c r="J916" s="120"/>
    </row>
    <row r="917">
      <c r="J917" s="120"/>
    </row>
    <row r="918">
      <c r="J918" s="120"/>
    </row>
    <row r="919">
      <c r="J919" s="120"/>
    </row>
    <row r="920">
      <c r="J920" s="120"/>
    </row>
    <row r="921">
      <c r="J921" s="120"/>
    </row>
    <row r="922">
      <c r="J922" s="120"/>
    </row>
    <row r="923">
      <c r="J923" s="120"/>
    </row>
    <row r="924">
      <c r="J924" s="120"/>
    </row>
    <row r="925">
      <c r="J925" s="120"/>
    </row>
    <row r="926">
      <c r="J926" s="120"/>
    </row>
    <row r="927">
      <c r="J927" s="120"/>
    </row>
    <row r="928">
      <c r="J928" s="120"/>
    </row>
    <row r="929">
      <c r="J929" s="120"/>
    </row>
    <row r="930">
      <c r="J930" s="120"/>
    </row>
    <row r="931">
      <c r="J931" s="120"/>
    </row>
    <row r="932">
      <c r="J932" s="120"/>
    </row>
    <row r="933">
      <c r="J933" s="120"/>
    </row>
    <row r="934">
      <c r="J934" s="120"/>
    </row>
    <row r="935">
      <c r="J935" s="120"/>
    </row>
    <row r="936">
      <c r="J936" s="120"/>
    </row>
    <row r="937">
      <c r="J937" s="120"/>
    </row>
    <row r="938">
      <c r="J938" s="120"/>
    </row>
    <row r="939">
      <c r="J939" s="120"/>
    </row>
    <row r="940">
      <c r="J940" s="120"/>
    </row>
    <row r="941">
      <c r="J941" s="120"/>
    </row>
    <row r="942">
      <c r="J942" s="120"/>
    </row>
    <row r="943">
      <c r="J943" s="120"/>
    </row>
    <row r="944">
      <c r="J944" s="120"/>
    </row>
    <row r="945">
      <c r="J945" s="120"/>
    </row>
    <row r="946">
      <c r="J946" s="120"/>
    </row>
    <row r="947">
      <c r="J947" s="120"/>
    </row>
    <row r="948">
      <c r="J948" s="120"/>
    </row>
    <row r="949">
      <c r="J949" s="120"/>
    </row>
    <row r="950">
      <c r="J950" s="120"/>
    </row>
    <row r="951">
      <c r="J951" s="120"/>
    </row>
    <row r="952">
      <c r="J952" s="120"/>
    </row>
    <row r="953">
      <c r="J953" s="120"/>
    </row>
    <row r="954">
      <c r="J954" s="120"/>
    </row>
    <row r="955">
      <c r="J955" s="120"/>
    </row>
    <row r="956">
      <c r="J956" s="120"/>
    </row>
    <row r="957">
      <c r="J957" s="120"/>
    </row>
    <row r="958">
      <c r="J958" s="120"/>
    </row>
    <row r="959">
      <c r="J959" s="120"/>
    </row>
    <row r="960">
      <c r="J960" s="120"/>
    </row>
    <row r="961">
      <c r="J961" s="120"/>
    </row>
    <row r="962">
      <c r="J962" s="120"/>
    </row>
    <row r="963">
      <c r="J963" s="120"/>
    </row>
    <row r="964">
      <c r="J964" s="120"/>
    </row>
    <row r="965">
      <c r="J965" s="120"/>
    </row>
    <row r="966">
      <c r="J966" s="120"/>
    </row>
    <row r="967">
      <c r="J967" s="120"/>
    </row>
    <row r="968">
      <c r="J968" s="120"/>
    </row>
    <row r="969">
      <c r="J969" s="120"/>
    </row>
    <row r="970">
      <c r="J970" s="120"/>
    </row>
    <row r="971">
      <c r="J971" s="120"/>
    </row>
    <row r="972">
      <c r="J972" s="120"/>
    </row>
    <row r="973">
      <c r="J973" s="120"/>
    </row>
    <row r="974">
      <c r="J974" s="120"/>
    </row>
    <row r="975">
      <c r="J975" s="120"/>
    </row>
    <row r="976">
      <c r="J976" s="120"/>
    </row>
    <row r="977">
      <c r="J977" s="120"/>
    </row>
    <row r="978">
      <c r="J978" s="120"/>
    </row>
    <row r="979">
      <c r="J979" s="120"/>
    </row>
    <row r="980">
      <c r="J980" s="120"/>
    </row>
    <row r="981">
      <c r="J981" s="120"/>
    </row>
    <row r="982">
      <c r="J982" s="120"/>
    </row>
    <row r="983">
      <c r="J983" s="120"/>
    </row>
    <row r="984">
      <c r="J984" s="120"/>
    </row>
    <row r="985">
      <c r="J985" s="120"/>
    </row>
    <row r="986">
      <c r="J986" s="120"/>
    </row>
    <row r="987">
      <c r="J987" s="120"/>
    </row>
    <row r="988">
      <c r="J988" s="120"/>
    </row>
    <row r="989">
      <c r="J989" s="120"/>
    </row>
    <row r="990">
      <c r="J990" s="120"/>
    </row>
    <row r="991">
      <c r="J991" s="120"/>
    </row>
    <row r="992">
      <c r="J992" s="120"/>
    </row>
    <row r="993">
      <c r="J993" s="120"/>
    </row>
    <row r="994">
      <c r="J994" s="120"/>
    </row>
    <row r="995">
      <c r="J995" s="120"/>
    </row>
    <row r="996">
      <c r="J996" s="120"/>
    </row>
    <row r="997">
      <c r="J997" s="120"/>
    </row>
    <row r="998">
      <c r="J998" s="120"/>
    </row>
    <row r="999">
      <c r="J999" s="120"/>
    </row>
    <row r="1000">
      <c r="J1000" s="120"/>
    </row>
  </sheetData>
  <mergeCells count="5">
    <mergeCell ref="B2:O2"/>
    <mergeCell ref="P2:Q2"/>
    <mergeCell ref="R2:U2"/>
    <mergeCell ref="V2:W2"/>
    <mergeCell ref="X2:Y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44"/>
    <col customWidth="1" min="2" max="2" width="44.78"/>
    <col customWidth="1" min="3" max="3" width="28.78"/>
    <col customWidth="1" min="4" max="4" width="27.0"/>
    <col customWidth="1" min="5" max="5" width="37.67"/>
    <col customWidth="1" min="6" max="6" width="48.78"/>
    <col customWidth="1" min="7" max="7" width="45.44"/>
    <col customWidth="1" min="8" max="8" width="50.33"/>
    <col customWidth="1" min="9" max="9" width="52.11"/>
  </cols>
  <sheetData>
    <row r="1">
      <c r="A1" s="122" t="s">
        <v>180</v>
      </c>
      <c r="I1" s="123"/>
      <c r="J1" s="123"/>
      <c r="K1" s="123"/>
      <c r="L1" s="123"/>
      <c r="M1" s="36"/>
      <c r="N1" s="36"/>
      <c r="O1" s="36"/>
      <c r="P1" s="36"/>
      <c r="Q1" s="36"/>
      <c r="R1" s="36"/>
      <c r="S1" s="36"/>
      <c r="T1" s="36"/>
      <c r="U1" s="36"/>
      <c r="V1" s="36"/>
      <c r="W1" s="36"/>
      <c r="X1" s="36"/>
      <c r="Y1" s="36"/>
      <c r="Z1" s="36"/>
    </row>
    <row r="2">
      <c r="B2" s="124" t="s">
        <v>181</v>
      </c>
      <c r="C2" s="124" t="s">
        <v>182</v>
      </c>
      <c r="D2" s="124" t="s">
        <v>183</v>
      </c>
      <c r="E2" s="124" t="s">
        <v>184</v>
      </c>
      <c r="F2" s="124" t="s">
        <v>185</v>
      </c>
      <c r="G2" s="124" t="s">
        <v>186</v>
      </c>
      <c r="H2" s="125" t="s">
        <v>187</v>
      </c>
      <c r="I2" s="125" t="s">
        <v>188</v>
      </c>
      <c r="J2" s="123"/>
      <c r="K2" s="123"/>
      <c r="L2" s="123"/>
      <c r="M2" s="36"/>
      <c r="N2" s="36"/>
      <c r="O2" s="36"/>
      <c r="P2" s="36"/>
      <c r="Q2" s="36"/>
      <c r="R2" s="36"/>
      <c r="S2" s="36"/>
      <c r="T2" s="36"/>
      <c r="U2" s="36"/>
      <c r="V2" s="36"/>
      <c r="W2" s="36"/>
      <c r="X2" s="36"/>
      <c r="Y2" s="36"/>
      <c r="Z2" s="36"/>
    </row>
    <row r="3">
      <c r="A3" s="126" t="s">
        <v>189</v>
      </c>
      <c r="B3" s="127" t="s">
        <v>17</v>
      </c>
      <c r="C3" s="128" t="s">
        <v>190</v>
      </c>
      <c r="D3" s="129" t="s">
        <v>191</v>
      </c>
      <c r="E3" s="127" t="s">
        <v>192</v>
      </c>
      <c r="F3" s="127" t="s">
        <v>193</v>
      </c>
      <c r="G3" s="127" t="s">
        <v>194</v>
      </c>
      <c r="H3" s="127" t="s">
        <v>195</v>
      </c>
      <c r="I3" s="127" t="s">
        <v>196</v>
      </c>
      <c r="J3" s="36"/>
      <c r="K3" s="36"/>
      <c r="L3" s="36"/>
      <c r="M3" s="36"/>
      <c r="N3" s="36"/>
      <c r="O3" s="36"/>
      <c r="P3" s="36"/>
      <c r="Q3" s="36"/>
      <c r="R3" s="36"/>
      <c r="S3" s="36"/>
      <c r="T3" s="36"/>
      <c r="U3" s="36"/>
      <c r="V3" s="36"/>
      <c r="W3" s="36"/>
      <c r="X3" s="36"/>
      <c r="Y3" s="36"/>
      <c r="Z3" s="36"/>
    </row>
    <row r="4" ht="207.0" customHeight="1">
      <c r="A4" s="126" t="s">
        <v>197</v>
      </c>
      <c r="B4" s="130" t="s">
        <v>198</v>
      </c>
      <c r="C4" s="127" t="s">
        <v>199</v>
      </c>
      <c r="D4" s="127" t="s">
        <v>200</v>
      </c>
      <c r="E4" s="127" t="s">
        <v>201</v>
      </c>
      <c r="F4" s="127" t="s">
        <v>202</v>
      </c>
      <c r="G4" s="127" t="s">
        <v>203</v>
      </c>
      <c r="H4" s="128" t="s">
        <v>204</v>
      </c>
      <c r="I4" s="127" t="s">
        <v>205</v>
      </c>
      <c r="J4" s="36"/>
      <c r="K4" s="36"/>
      <c r="L4" s="36"/>
      <c r="M4" s="36"/>
      <c r="N4" s="36"/>
      <c r="O4" s="36"/>
      <c r="P4" s="36"/>
      <c r="Q4" s="36"/>
      <c r="R4" s="36"/>
      <c r="S4" s="36"/>
      <c r="T4" s="36"/>
      <c r="U4" s="36"/>
      <c r="V4" s="36"/>
      <c r="W4" s="36"/>
      <c r="X4" s="36"/>
      <c r="Y4" s="36"/>
      <c r="Z4" s="36"/>
    </row>
    <row r="5">
      <c r="A5" s="126" t="s">
        <v>206</v>
      </c>
      <c r="B5" s="131" t="s">
        <v>207</v>
      </c>
      <c r="C5" s="132" t="s">
        <v>208</v>
      </c>
      <c r="D5" s="132" t="s">
        <v>209</v>
      </c>
      <c r="E5" s="132" t="s">
        <v>210</v>
      </c>
      <c r="F5" s="132" t="s">
        <v>211</v>
      </c>
      <c r="G5" s="132" t="s">
        <v>212</v>
      </c>
      <c r="H5" s="132" t="s">
        <v>213</v>
      </c>
      <c r="I5" s="133" t="s">
        <v>210</v>
      </c>
      <c r="J5" s="134"/>
      <c r="K5" s="134"/>
      <c r="L5" s="134"/>
      <c r="M5" s="36"/>
      <c r="N5" s="36"/>
      <c r="O5" s="36"/>
      <c r="P5" s="36"/>
      <c r="Q5" s="36"/>
      <c r="R5" s="36"/>
      <c r="S5" s="36"/>
      <c r="T5" s="36"/>
      <c r="U5" s="36"/>
      <c r="V5" s="36"/>
      <c r="W5" s="36"/>
      <c r="X5" s="36"/>
      <c r="Y5" s="36"/>
      <c r="Z5" s="36"/>
    </row>
    <row r="6">
      <c r="A6" s="126" t="s">
        <v>214</v>
      </c>
      <c r="B6" s="135" t="s">
        <v>215</v>
      </c>
      <c r="C6" s="135" t="s">
        <v>216</v>
      </c>
      <c r="D6" s="135" t="s">
        <v>217</v>
      </c>
      <c r="E6" s="135" t="s">
        <v>218</v>
      </c>
      <c r="F6" s="135" t="s">
        <v>219</v>
      </c>
      <c r="G6" s="135" t="s">
        <v>220</v>
      </c>
      <c r="H6" s="135" t="s">
        <v>221</v>
      </c>
      <c r="I6" s="135" t="s">
        <v>222</v>
      </c>
      <c r="J6" s="136"/>
      <c r="K6" s="136"/>
      <c r="L6" s="136"/>
      <c r="M6" s="36"/>
      <c r="N6" s="36"/>
      <c r="O6" s="36"/>
      <c r="P6" s="36"/>
      <c r="Q6" s="36"/>
      <c r="R6" s="36"/>
      <c r="S6" s="36"/>
      <c r="T6" s="36"/>
      <c r="U6" s="36"/>
      <c r="V6" s="36"/>
      <c r="W6" s="36"/>
      <c r="X6" s="36"/>
      <c r="Y6" s="36"/>
      <c r="Z6" s="36"/>
    </row>
    <row r="7">
      <c r="A7" s="126" t="s">
        <v>223</v>
      </c>
      <c r="B7" s="127" t="s">
        <v>224</v>
      </c>
      <c r="C7" s="127" t="s">
        <v>225</v>
      </c>
      <c r="D7" s="127" t="s">
        <v>226</v>
      </c>
      <c r="E7" s="127" t="s">
        <v>227</v>
      </c>
      <c r="F7" s="127" t="s">
        <v>228</v>
      </c>
      <c r="G7" s="127" t="s">
        <v>229</v>
      </c>
      <c r="H7" s="127" t="s">
        <v>230</v>
      </c>
      <c r="I7" s="127" t="s">
        <v>231</v>
      </c>
      <c r="J7" s="36"/>
      <c r="K7" s="36"/>
      <c r="L7" s="36"/>
      <c r="M7" s="36"/>
      <c r="N7" s="36"/>
      <c r="O7" s="36"/>
      <c r="P7" s="36"/>
      <c r="Q7" s="36"/>
      <c r="R7" s="36"/>
      <c r="S7" s="36"/>
      <c r="T7" s="36"/>
      <c r="U7" s="36"/>
      <c r="V7" s="36"/>
      <c r="W7" s="36"/>
      <c r="X7" s="36"/>
      <c r="Y7" s="36"/>
      <c r="Z7" s="36"/>
    </row>
    <row r="8">
      <c r="A8" s="36"/>
      <c r="B8" s="36"/>
      <c r="C8" s="36"/>
      <c r="D8" s="36"/>
      <c r="E8" s="36"/>
      <c r="F8" s="36"/>
      <c r="G8" s="36"/>
      <c r="H8" s="36"/>
      <c r="I8" s="36"/>
      <c r="J8" s="36"/>
      <c r="K8" s="36"/>
      <c r="L8" s="36"/>
      <c r="M8" s="36"/>
      <c r="N8" s="36"/>
      <c r="O8" s="36"/>
      <c r="P8" s="36"/>
      <c r="Q8" s="36"/>
      <c r="R8" s="36"/>
      <c r="S8" s="36"/>
      <c r="T8" s="36"/>
      <c r="U8" s="36"/>
      <c r="V8" s="36"/>
      <c r="W8" s="36"/>
      <c r="X8" s="36"/>
      <c r="Y8" s="36"/>
      <c r="Z8" s="36"/>
    </row>
    <row r="9">
      <c r="A9" s="36"/>
      <c r="B9" s="36"/>
      <c r="C9" s="36"/>
      <c r="D9" s="36"/>
      <c r="E9" s="36"/>
      <c r="F9" s="36"/>
      <c r="G9" s="36"/>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2">
    <mergeCell ref="A1:A2"/>
    <mergeCell ref="B1:H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1.0"/>
    <col customWidth="1" min="2" max="2" width="62.33"/>
    <col customWidth="1" min="3" max="3" width="67.22"/>
  </cols>
  <sheetData>
    <row r="1">
      <c r="A1" s="38" t="s">
        <v>232</v>
      </c>
      <c r="B1" s="38" t="s">
        <v>233</v>
      </c>
      <c r="C1" s="33"/>
      <c r="D1" s="33"/>
      <c r="E1" s="33"/>
      <c r="F1" s="33"/>
      <c r="G1" s="33"/>
      <c r="H1" s="33"/>
      <c r="I1" s="33"/>
      <c r="J1" s="33"/>
      <c r="K1" s="33"/>
      <c r="L1" s="33"/>
      <c r="M1" s="33"/>
      <c r="N1" s="33"/>
      <c r="O1" s="33"/>
      <c r="P1" s="33"/>
      <c r="Q1" s="33"/>
      <c r="R1" s="33"/>
      <c r="S1" s="33"/>
      <c r="T1" s="33"/>
      <c r="U1" s="33"/>
      <c r="V1" s="33"/>
      <c r="W1" s="33"/>
      <c r="X1" s="33"/>
      <c r="Y1" s="33"/>
      <c r="Z1" s="33"/>
    </row>
    <row r="2">
      <c r="A2" s="38" t="s">
        <v>234</v>
      </c>
      <c r="B2" s="137" t="s">
        <v>235</v>
      </c>
      <c r="C2" s="33"/>
      <c r="D2" s="33"/>
      <c r="E2" s="33"/>
      <c r="F2" s="33"/>
      <c r="G2" s="33"/>
      <c r="H2" s="33"/>
      <c r="I2" s="33"/>
      <c r="J2" s="33"/>
      <c r="K2" s="33"/>
      <c r="L2" s="33"/>
      <c r="M2" s="33"/>
      <c r="N2" s="33"/>
      <c r="O2" s="33"/>
      <c r="P2" s="33"/>
      <c r="Q2" s="33"/>
      <c r="R2" s="33"/>
      <c r="S2" s="33"/>
      <c r="T2" s="33"/>
      <c r="U2" s="33"/>
      <c r="V2" s="33"/>
      <c r="W2" s="33"/>
      <c r="X2" s="33"/>
      <c r="Y2" s="33"/>
      <c r="Z2" s="33"/>
    </row>
    <row r="3">
      <c r="A3" s="38" t="s">
        <v>236</v>
      </c>
      <c r="B3" s="38" t="s">
        <v>237</v>
      </c>
      <c r="C3" s="33"/>
      <c r="D3" s="33"/>
      <c r="E3" s="33"/>
      <c r="F3" s="33"/>
      <c r="G3" s="33"/>
      <c r="H3" s="33"/>
      <c r="I3" s="33"/>
      <c r="J3" s="33"/>
      <c r="K3" s="33"/>
      <c r="L3" s="33"/>
      <c r="M3" s="33"/>
      <c r="N3" s="33"/>
      <c r="O3" s="33"/>
      <c r="P3" s="33"/>
      <c r="Q3" s="33"/>
      <c r="R3" s="33"/>
      <c r="S3" s="33"/>
      <c r="T3" s="33"/>
      <c r="U3" s="33"/>
      <c r="V3" s="33"/>
      <c r="W3" s="33"/>
      <c r="X3" s="33"/>
      <c r="Y3" s="33"/>
      <c r="Z3" s="33"/>
    </row>
    <row r="4">
      <c r="A4" s="38" t="s">
        <v>238</v>
      </c>
      <c r="B4" s="38" t="s">
        <v>239</v>
      </c>
      <c r="C4" s="33"/>
      <c r="D4" s="33"/>
      <c r="E4" s="33"/>
      <c r="F4" s="33"/>
      <c r="G4" s="33"/>
      <c r="H4" s="33"/>
      <c r="I4" s="33"/>
      <c r="J4" s="33"/>
      <c r="K4" s="33"/>
      <c r="L4" s="33"/>
      <c r="M4" s="33"/>
      <c r="N4" s="33"/>
      <c r="O4" s="33"/>
      <c r="P4" s="33"/>
      <c r="Q4" s="33"/>
      <c r="R4" s="33"/>
      <c r="S4" s="33"/>
      <c r="T4" s="33"/>
      <c r="U4" s="33"/>
      <c r="V4" s="33"/>
      <c r="W4" s="33"/>
      <c r="X4" s="33"/>
      <c r="Y4" s="33"/>
      <c r="Z4" s="33"/>
    </row>
    <row r="5">
      <c r="A5" s="33"/>
      <c r="B5" s="38" t="s">
        <v>240</v>
      </c>
      <c r="C5" s="33"/>
      <c r="D5" s="33"/>
      <c r="E5" s="33"/>
      <c r="F5" s="33"/>
      <c r="G5" s="33"/>
      <c r="H5" s="33"/>
      <c r="I5" s="33"/>
      <c r="J5" s="33"/>
      <c r="K5" s="33"/>
      <c r="L5" s="33"/>
      <c r="M5" s="33"/>
      <c r="N5" s="33"/>
      <c r="O5" s="33"/>
      <c r="P5" s="33"/>
      <c r="Q5" s="33"/>
      <c r="R5" s="33"/>
      <c r="S5" s="33"/>
      <c r="T5" s="33"/>
      <c r="U5" s="33"/>
      <c r="V5" s="33"/>
      <c r="W5" s="33"/>
      <c r="X5" s="33"/>
      <c r="Y5" s="33"/>
      <c r="Z5" s="33"/>
    </row>
    <row r="6">
      <c r="A6" s="33"/>
      <c r="B6" s="38" t="s">
        <v>241</v>
      </c>
      <c r="C6" s="33"/>
      <c r="D6" s="33"/>
      <c r="E6" s="33"/>
      <c r="F6" s="33"/>
      <c r="G6" s="33"/>
      <c r="H6" s="33"/>
      <c r="I6" s="33"/>
      <c r="J6" s="33"/>
      <c r="K6" s="33"/>
      <c r="L6" s="33"/>
      <c r="M6" s="33"/>
      <c r="N6" s="33"/>
      <c r="O6" s="33"/>
      <c r="P6" s="33"/>
      <c r="Q6" s="33"/>
      <c r="R6" s="33"/>
      <c r="S6" s="33"/>
      <c r="T6" s="33"/>
      <c r="U6" s="33"/>
      <c r="V6" s="33"/>
      <c r="W6" s="33"/>
      <c r="X6" s="33"/>
      <c r="Y6" s="33"/>
      <c r="Z6" s="33"/>
    </row>
    <row r="7">
      <c r="A7" s="33"/>
      <c r="B7" s="33"/>
      <c r="C7" s="33"/>
      <c r="D7" s="33"/>
      <c r="E7" s="33"/>
      <c r="F7" s="33"/>
      <c r="G7" s="33"/>
      <c r="H7" s="33"/>
      <c r="I7" s="33"/>
      <c r="J7" s="33"/>
      <c r="K7" s="33"/>
      <c r="L7" s="33"/>
      <c r="M7" s="33"/>
      <c r="N7" s="33"/>
      <c r="O7" s="33"/>
      <c r="P7" s="33"/>
      <c r="Q7" s="33"/>
      <c r="R7" s="33"/>
      <c r="S7" s="33"/>
      <c r="T7" s="33"/>
      <c r="U7" s="33"/>
      <c r="V7" s="33"/>
      <c r="W7" s="33"/>
      <c r="X7" s="33"/>
      <c r="Y7" s="33"/>
      <c r="Z7" s="33"/>
    </row>
    <row r="8">
      <c r="A8" s="33"/>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38" t="s">
        <v>242</v>
      </c>
      <c r="B10" s="38" t="s">
        <v>243</v>
      </c>
      <c r="C10" s="137" t="s">
        <v>244</v>
      </c>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8" t="s">
        <v>245</v>
      </c>
      <c r="C11" s="38" t="s">
        <v>246</v>
      </c>
      <c r="D11" s="33"/>
      <c r="E11" s="33"/>
      <c r="F11" s="33"/>
      <c r="G11" s="33"/>
      <c r="H11" s="33"/>
      <c r="I11" s="33"/>
      <c r="J11" s="33"/>
      <c r="K11" s="33"/>
      <c r="L11" s="33"/>
      <c r="M11" s="33"/>
      <c r="N11" s="33"/>
      <c r="O11" s="33"/>
      <c r="P11" s="33"/>
      <c r="Q11" s="33"/>
      <c r="R11" s="33"/>
      <c r="S11" s="33"/>
      <c r="T11" s="33"/>
      <c r="U11" s="33"/>
      <c r="V11" s="33"/>
      <c r="W11" s="33"/>
      <c r="X11" s="33"/>
      <c r="Y11" s="33"/>
      <c r="Z11" s="33"/>
    </row>
    <row r="12">
      <c r="A12" s="33"/>
      <c r="B12" s="38" t="s">
        <v>247</v>
      </c>
      <c r="C12" s="137" t="s">
        <v>248</v>
      </c>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8" t="s">
        <v>249</v>
      </c>
      <c r="B14" s="137" t="s">
        <v>250</v>
      </c>
      <c r="C14" s="38" t="s">
        <v>251</v>
      </c>
      <c r="D14" s="33"/>
      <c r="E14" s="33"/>
      <c r="F14" s="33"/>
      <c r="G14" s="33"/>
      <c r="H14" s="33"/>
      <c r="I14" s="33"/>
      <c r="J14" s="33"/>
      <c r="K14" s="33"/>
      <c r="L14" s="33"/>
      <c r="M14" s="33"/>
      <c r="N14" s="33"/>
      <c r="O14" s="33"/>
      <c r="P14" s="33"/>
      <c r="Q14" s="33"/>
      <c r="R14" s="33"/>
      <c r="S14" s="33"/>
      <c r="T14" s="33"/>
      <c r="U14" s="33"/>
      <c r="V14" s="33"/>
      <c r="W14" s="33"/>
      <c r="X14" s="33"/>
      <c r="Y14" s="33"/>
      <c r="Z14" s="33"/>
    </row>
    <row r="15">
      <c r="A15" s="33"/>
      <c r="B15" s="38" t="s">
        <v>252</v>
      </c>
      <c r="C15" s="38" t="s">
        <v>253</v>
      </c>
      <c r="D15" s="33"/>
      <c r="E15" s="33"/>
      <c r="F15" s="33"/>
      <c r="G15" s="33"/>
      <c r="H15" s="33"/>
      <c r="I15" s="33"/>
      <c r="J15" s="33"/>
      <c r="K15" s="33"/>
      <c r="L15" s="33"/>
      <c r="M15" s="33"/>
      <c r="N15" s="33"/>
      <c r="O15" s="33"/>
      <c r="P15" s="33"/>
      <c r="Q15" s="33"/>
      <c r="R15" s="33"/>
      <c r="S15" s="33"/>
      <c r="T15" s="33"/>
      <c r="U15" s="33"/>
      <c r="V15" s="33"/>
      <c r="W15" s="33"/>
      <c r="X15" s="33"/>
      <c r="Y15" s="33"/>
      <c r="Z15" s="33"/>
    </row>
    <row r="16">
      <c r="A16" s="33"/>
      <c r="B16" s="138" t="s">
        <v>254</v>
      </c>
      <c r="C16" s="138" t="s">
        <v>255</v>
      </c>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8" t="s">
        <v>256</v>
      </c>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8" t="s">
        <v>189</v>
      </c>
      <c r="B22" s="137" t="s">
        <v>257</v>
      </c>
      <c r="C22" s="46" t="s">
        <v>258</v>
      </c>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46" t="s">
        <v>259</v>
      </c>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46" t="s">
        <v>260</v>
      </c>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8" t="s">
        <v>261</v>
      </c>
      <c r="C26" s="38" t="s">
        <v>262</v>
      </c>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8" t="s">
        <v>263</v>
      </c>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137" t="s">
        <v>264</v>
      </c>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8" t="s">
        <v>265</v>
      </c>
      <c r="B31" s="38" t="s">
        <v>266</v>
      </c>
      <c r="C31" s="38" t="s">
        <v>267</v>
      </c>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8" t="s">
        <v>268</v>
      </c>
      <c r="C32" s="38" t="s">
        <v>269</v>
      </c>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8" t="s">
        <v>270</v>
      </c>
      <c r="C33" s="38" t="s">
        <v>271</v>
      </c>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8" t="s">
        <v>272</v>
      </c>
      <c r="B37" s="38" t="s">
        <v>273</v>
      </c>
      <c r="C37" s="46" t="s">
        <v>274</v>
      </c>
      <c r="D37" s="139">
        <v>15900.0</v>
      </c>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46" t="s">
        <v>275</v>
      </c>
      <c r="D38" s="38" t="s">
        <v>276</v>
      </c>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8" t="s">
        <v>277</v>
      </c>
      <c r="B40" s="38" t="s">
        <v>278</v>
      </c>
      <c r="C40" s="38" t="s">
        <v>279</v>
      </c>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8" t="s">
        <v>280</v>
      </c>
      <c r="B43" s="38" t="s">
        <v>281</v>
      </c>
      <c r="C43" s="38" t="s">
        <v>282</v>
      </c>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8" t="s">
        <v>283</v>
      </c>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47" t="s">
        <v>284</v>
      </c>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47" t="s">
        <v>285</v>
      </c>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47" t="s">
        <v>286</v>
      </c>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47" t="s">
        <v>287</v>
      </c>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2"/>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1</v>
      </c>
      <c r="C3" s="4"/>
      <c r="D3" s="4"/>
      <c r="E3" s="4"/>
      <c r="F3" s="4"/>
      <c r="G3" s="4"/>
      <c r="H3" s="4"/>
      <c r="I3" s="2"/>
      <c r="J3" s="5" t="s">
        <v>2</v>
      </c>
      <c r="K3" s="6"/>
      <c r="L3" s="6"/>
      <c r="M3" s="7"/>
      <c r="N3" s="5" t="s">
        <v>3</v>
      </c>
      <c r="O3" s="6"/>
      <c r="P3" s="6"/>
      <c r="Q3" s="7"/>
      <c r="R3" s="5" t="s">
        <v>4</v>
      </c>
      <c r="S3" s="6"/>
      <c r="T3" s="7"/>
      <c r="U3" s="8" t="s">
        <v>5</v>
      </c>
      <c r="V3" s="2"/>
      <c r="W3" s="5" t="s">
        <v>6</v>
      </c>
      <c r="X3" s="6"/>
      <c r="Y3" s="2"/>
      <c r="Z3" s="2"/>
    </row>
    <row r="4" ht="15.0" customHeight="1">
      <c r="A4" s="2"/>
      <c r="B4" s="9"/>
      <c r="I4" s="2"/>
      <c r="J4" s="10" t="s">
        <v>288</v>
      </c>
      <c r="K4" s="4"/>
      <c r="L4" s="4"/>
      <c r="M4" s="2"/>
      <c r="N4" s="11" t="s">
        <v>8</v>
      </c>
      <c r="O4" s="4"/>
      <c r="P4" s="4"/>
      <c r="Q4" s="2"/>
      <c r="R4" s="12">
        <v>44775.0</v>
      </c>
      <c r="S4" s="4"/>
      <c r="T4" s="2"/>
      <c r="U4" s="13" t="s">
        <v>289</v>
      </c>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6" t="s">
        <v>12</v>
      </c>
      <c r="C8" s="17"/>
      <c r="D8" s="17"/>
      <c r="E8" s="18"/>
      <c r="F8" s="16" t="s">
        <v>13</v>
      </c>
      <c r="G8" s="17"/>
      <c r="H8" s="17"/>
      <c r="I8" s="17"/>
      <c r="J8" s="16" t="s">
        <v>14</v>
      </c>
      <c r="K8" s="17"/>
      <c r="L8" s="17"/>
      <c r="M8" s="17"/>
      <c r="N8" s="16" t="s">
        <v>15</v>
      </c>
      <c r="O8" s="17"/>
      <c r="P8" s="17"/>
      <c r="Q8" s="17"/>
      <c r="R8" s="16" t="s">
        <v>16</v>
      </c>
      <c r="S8" s="17"/>
      <c r="T8" s="17"/>
      <c r="U8" s="18"/>
      <c r="V8" s="2"/>
      <c r="W8" s="2"/>
      <c r="X8" s="2"/>
      <c r="Y8" s="2"/>
      <c r="Z8" s="2"/>
    </row>
    <row r="9" ht="15.0" customHeight="1">
      <c r="A9" s="2"/>
      <c r="B9" s="19"/>
      <c r="E9" s="20"/>
      <c r="F9" s="19"/>
      <c r="J9" s="19"/>
      <c r="N9" s="19"/>
      <c r="R9" s="19"/>
      <c r="U9" s="20"/>
      <c r="V9" s="2"/>
      <c r="W9" s="2"/>
      <c r="X9" s="2"/>
      <c r="Y9" s="2"/>
      <c r="Z9" s="2"/>
    </row>
    <row r="10" ht="15.0" customHeight="1">
      <c r="A10" s="2"/>
      <c r="B10" s="21" t="s">
        <v>290</v>
      </c>
      <c r="C10" s="4"/>
      <c r="D10" s="4"/>
      <c r="E10" s="22"/>
      <c r="F10" s="29" t="s">
        <v>291</v>
      </c>
      <c r="G10" s="4"/>
      <c r="H10" s="4"/>
      <c r="I10" s="22"/>
      <c r="J10" s="21" t="s">
        <v>292</v>
      </c>
      <c r="K10" s="4"/>
      <c r="L10" s="4"/>
      <c r="M10" s="22"/>
      <c r="N10" s="21" t="s">
        <v>20</v>
      </c>
      <c r="O10" s="4"/>
      <c r="P10" s="4"/>
      <c r="Q10" s="22"/>
      <c r="R10" s="23" t="s">
        <v>293</v>
      </c>
      <c r="S10" s="4"/>
      <c r="T10" s="4"/>
      <c r="U10" s="22"/>
      <c r="V10" s="2"/>
      <c r="W10" s="2"/>
      <c r="X10" s="2"/>
      <c r="Y10" s="2"/>
      <c r="Z10" s="2"/>
    </row>
    <row r="11" ht="15.0" customHeight="1">
      <c r="A11" s="2"/>
      <c r="B11" s="19"/>
      <c r="E11" s="20"/>
      <c r="F11" s="19"/>
      <c r="I11" s="20"/>
      <c r="J11" s="19"/>
      <c r="M11" s="20"/>
      <c r="N11" s="19"/>
      <c r="Q11" s="20"/>
      <c r="R11" s="19"/>
      <c r="U11" s="20"/>
      <c r="V11" s="2"/>
      <c r="W11" s="2"/>
      <c r="X11" s="2"/>
      <c r="Y11" s="2"/>
      <c r="Z11" s="2"/>
    </row>
    <row r="12" ht="15.0" customHeight="1">
      <c r="A12" s="2"/>
      <c r="B12" s="19"/>
      <c r="E12" s="20"/>
      <c r="F12" s="19"/>
      <c r="I12" s="20"/>
      <c r="J12" s="19"/>
      <c r="M12" s="20"/>
      <c r="N12" s="19"/>
      <c r="Q12" s="20"/>
      <c r="R12" s="19"/>
      <c r="U12" s="20"/>
      <c r="V12" s="2"/>
      <c r="W12" s="2"/>
      <c r="X12" s="2"/>
      <c r="Y12" s="2"/>
      <c r="Z12" s="2"/>
    </row>
    <row r="13" ht="15.0" customHeight="1">
      <c r="A13" s="2"/>
      <c r="B13" s="19"/>
      <c r="E13" s="20"/>
      <c r="F13" s="19"/>
      <c r="I13" s="20"/>
      <c r="J13" s="19"/>
      <c r="M13" s="20"/>
      <c r="N13" s="19"/>
      <c r="Q13" s="20"/>
      <c r="R13" s="19"/>
      <c r="U13" s="20"/>
      <c r="V13" s="2"/>
      <c r="W13" s="2"/>
      <c r="X13" s="2"/>
      <c r="Y13" s="2"/>
      <c r="Z13" s="2"/>
    </row>
    <row r="14" ht="15.0" customHeight="1">
      <c r="A14" s="2"/>
      <c r="B14" s="19"/>
      <c r="E14" s="20"/>
      <c r="F14" s="19"/>
      <c r="I14" s="20"/>
      <c r="J14" s="19"/>
      <c r="M14" s="20"/>
      <c r="N14" s="19"/>
      <c r="Q14" s="20"/>
      <c r="R14" s="19"/>
      <c r="U14" s="20"/>
      <c r="V14" s="2"/>
      <c r="W14" s="2"/>
      <c r="X14" s="2"/>
      <c r="Y14" s="2"/>
      <c r="Z14" s="2"/>
    </row>
    <row r="15" ht="15.0" customHeight="1">
      <c r="A15" s="2"/>
      <c r="B15" s="19"/>
      <c r="E15" s="20"/>
      <c r="F15" s="19"/>
      <c r="I15" s="20"/>
      <c r="J15" s="19"/>
      <c r="M15" s="20"/>
      <c r="N15" s="19"/>
      <c r="Q15" s="20"/>
      <c r="R15" s="19"/>
      <c r="U15" s="20"/>
      <c r="V15" s="2"/>
      <c r="W15" s="2"/>
      <c r="X15" s="2"/>
      <c r="Y15" s="2"/>
      <c r="Z15" s="2"/>
    </row>
    <row r="16" ht="15.0" customHeight="1">
      <c r="A16" s="2"/>
      <c r="B16" s="19"/>
      <c r="E16" s="20"/>
      <c r="F16" s="19"/>
      <c r="I16" s="20"/>
      <c r="J16" s="19"/>
      <c r="M16" s="20"/>
      <c r="N16" s="19"/>
      <c r="Q16" s="20"/>
      <c r="R16" s="19"/>
      <c r="U16" s="20"/>
      <c r="V16" s="2"/>
      <c r="W16" s="2"/>
      <c r="X16" s="2"/>
      <c r="Y16" s="2"/>
      <c r="Z16" s="2"/>
    </row>
    <row r="17" ht="15.0" customHeight="1">
      <c r="A17" s="2"/>
      <c r="B17" s="19"/>
      <c r="E17" s="20"/>
      <c r="F17" s="19"/>
      <c r="I17" s="20"/>
      <c r="J17" s="19"/>
      <c r="M17" s="20"/>
      <c r="N17" s="19"/>
      <c r="Q17" s="20"/>
      <c r="R17" s="19"/>
      <c r="U17" s="20"/>
      <c r="V17" s="2"/>
      <c r="W17" s="2"/>
      <c r="X17" s="2"/>
      <c r="Y17" s="2"/>
      <c r="Z17" s="2"/>
    </row>
    <row r="18" ht="15.0" customHeight="1">
      <c r="A18" s="2"/>
      <c r="B18" s="19"/>
      <c r="E18" s="20"/>
      <c r="F18" s="19"/>
      <c r="I18" s="20"/>
      <c r="J18" s="19"/>
      <c r="M18" s="20"/>
      <c r="N18" s="19"/>
      <c r="Q18" s="20"/>
      <c r="R18" s="19"/>
      <c r="U18" s="20"/>
      <c r="V18" s="2"/>
      <c r="W18" s="2"/>
      <c r="X18" s="2"/>
      <c r="Y18" s="2"/>
      <c r="Z18" s="2"/>
    </row>
    <row r="19" ht="15.0" customHeight="1">
      <c r="A19" s="2"/>
      <c r="B19" s="19"/>
      <c r="E19" s="20"/>
      <c r="F19" s="19"/>
      <c r="I19" s="20"/>
      <c r="J19" s="19"/>
      <c r="M19" s="20"/>
      <c r="N19" s="19"/>
      <c r="Q19" s="20"/>
      <c r="R19" s="19"/>
      <c r="U19" s="20"/>
      <c r="V19" s="2"/>
      <c r="W19" s="2"/>
      <c r="X19" s="2"/>
      <c r="Y19" s="2"/>
      <c r="Z19" s="2"/>
    </row>
    <row r="20" ht="15.0" customHeight="1">
      <c r="A20" s="2"/>
      <c r="B20" s="19"/>
      <c r="E20" s="20"/>
      <c r="F20" s="19"/>
      <c r="I20" s="20"/>
      <c r="J20" s="19"/>
      <c r="M20" s="20"/>
      <c r="N20" s="19"/>
      <c r="Q20" s="20"/>
      <c r="R20" s="19"/>
      <c r="U20" s="20"/>
      <c r="V20" s="2"/>
      <c r="W20" s="2"/>
      <c r="X20" s="2"/>
      <c r="Y20" s="2"/>
      <c r="Z20" s="2"/>
    </row>
    <row r="21" ht="15.0" customHeight="1">
      <c r="A21" s="2"/>
      <c r="B21" s="19"/>
      <c r="E21" s="20"/>
      <c r="F21" s="19"/>
      <c r="I21" s="20"/>
      <c r="J21" s="19"/>
      <c r="M21" s="20"/>
      <c r="N21" s="19"/>
      <c r="Q21" s="20"/>
      <c r="R21" s="19"/>
      <c r="U21" s="20"/>
      <c r="V21" s="2"/>
      <c r="W21" s="2"/>
      <c r="X21" s="2"/>
      <c r="Y21" s="2"/>
      <c r="Z21" s="2"/>
    </row>
    <row r="22" ht="15.0" customHeight="1">
      <c r="A22" s="2"/>
      <c r="B22" s="19"/>
      <c r="E22" s="20"/>
      <c r="F22" s="19"/>
      <c r="I22" s="20"/>
      <c r="J22" s="19"/>
      <c r="M22" s="20"/>
      <c r="N22" s="19"/>
      <c r="Q22" s="20"/>
      <c r="R22" s="19"/>
      <c r="U22" s="20"/>
      <c r="V22" s="2"/>
      <c r="W22" s="2"/>
      <c r="X22" s="2"/>
      <c r="Y22" s="2"/>
      <c r="Z22" s="2"/>
    </row>
    <row r="23" ht="15.0" customHeight="1">
      <c r="A23" s="2"/>
      <c r="B23" s="19"/>
      <c r="E23" s="20"/>
      <c r="F23" s="19"/>
      <c r="I23" s="20"/>
      <c r="J23" s="19"/>
      <c r="M23" s="20"/>
      <c r="N23" s="19"/>
      <c r="Q23" s="20"/>
      <c r="R23" s="19"/>
      <c r="U23" s="20"/>
      <c r="V23" s="2"/>
      <c r="W23" s="2"/>
      <c r="X23" s="2"/>
      <c r="Y23" s="2"/>
      <c r="Z23" s="2"/>
    </row>
    <row r="24" ht="15.0" customHeight="1">
      <c r="A24" s="2"/>
      <c r="B24" s="19"/>
      <c r="E24" s="20"/>
      <c r="F24" s="19"/>
      <c r="I24" s="20"/>
      <c r="J24" s="19"/>
      <c r="M24" s="20"/>
      <c r="N24" s="19"/>
      <c r="Q24" s="20"/>
      <c r="R24" s="19"/>
      <c r="U24" s="20"/>
      <c r="V24" s="2"/>
      <c r="W24" s="2"/>
      <c r="X24" s="2"/>
      <c r="Y24" s="2"/>
      <c r="Z24" s="2"/>
    </row>
    <row r="25" ht="15.0" customHeight="1">
      <c r="A25" s="2"/>
      <c r="B25" s="19"/>
      <c r="E25" s="20"/>
      <c r="F25" s="19"/>
      <c r="I25" s="20"/>
      <c r="J25" s="19"/>
      <c r="M25" s="20"/>
      <c r="N25" s="19"/>
      <c r="Q25" s="20"/>
      <c r="R25" s="19"/>
      <c r="U25" s="20"/>
      <c r="V25" s="2"/>
      <c r="W25" s="2"/>
      <c r="X25" s="2"/>
      <c r="Y25" s="2"/>
      <c r="Z25" s="2"/>
    </row>
    <row r="26" ht="15.0" customHeight="1">
      <c r="A26" s="2"/>
      <c r="B26" s="19"/>
      <c r="E26" s="20"/>
      <c r="F26" s="19"/>
      <c r="I26" s="20"/>
      <c r="J26" s="19"/>
      <c r="M26" s="20"/>
      <c r="N26" s="19"/>
      <c r="Q26" s="20"/>
      <c r="R26" s="19"/>
      <c r="U26" s="20"/>
      <c r="V26" s="2"/>
      <c r="W26" s="2"/>
      <c r="X26" s="2"/>
      <c r="Y26" s="2"/>
      <c r="Z26" s="2"/>
    </row>
    <row r="27" ht="15.0" customHeight="1">
      <c r="A27" s="2"/>
      <c r="B27" s="19"/>
      <c r="E27" s="20"/>
      <c r="F27" s="24"/>
      <c r="G27" s="25"/>
      <c r="H27" s="25"/>
      <c r="I27" s="26"/>
      <c r="J27" s="19"/>
      <c r="M27" s="20"/>
      <c r="N27" s="24"/>
      <c r="O27" s="25"/>
      <c r="P27" s="25"/>
      <c r="Q27" s="26"/>
      <c r="R27" s="19"/>
      <c r="U27" s="20"/>
      <c r="V27" s="2"/>
      <c r="W27" s="2"/>
      <c r="X27" s="2"/>
      <c r="Y27" s="2"/>
      <c r="Z27" s="2"/>
    </row>
    <row r="28" ht="15.0" customHeight="1">
      <c r="A28" s="2"/>
      <c r="B28" s="27" t="s">
        <v>22</v>
      </c>
      <c r="C28" s="4"/>
      <c r="D28" s="4"/>
      <c r="E28" s="22"/>
      <c r="F28" s="16" t="s">
        <v>23</v>
      </c>
      <c r="G28" s="17"/>
      <c r="H28" s="17"/>
      <c r="I28" s="18"/>
      <c r="J28" s="27" t="s">
        <v>24</v>
      </c>
      <c r="K28" s="4"/>
      <c r="L28" s="4"/>
      <c r="M28" s="22"/>
      <c r="N28" s="16" t="s">
        <v>25</v>
      </c>
      <c r="O28" s="17"/>
      <c r="P28" s="17"/>
      <c r="Q28" s="18"/>
      <c r="R28" s="27" t="s">
        <v>26</v>
      </c>
      <c r="S28" s="4"/>
      <c r="T28" s="4"/>
      <c r="U28" s="22"/>
      <c r="V28" s="2"/>
      <c r="W28" s="2"/>
      <c r="X28" s="2"/>
      <c r="Y28" s="2"/>
      <c r="Z28" s="2"/>
    </row>
    <row r="29" ht="15.0" customHeight="1">
      <c r="A29" s="2"/>
      <c r="B29" s="19"/>
      <c r="E29" s="20"/>
      <c r="F29" s="19"/>
      <c r="I29" s="20"/>
      <c r="J29" s="19"/>
      <c r="M29" s="20"/>
      <c r="N29" s="19"/>
      <c r="Q29" s="20"/>
      <c r="R29" s="19"/>
      <c r="U29" s="20"/>
      <c r="V29" s="2"/>
      <c r="W29" s="2"/>
      <c r="X29" s="2"/>
      <c r="Y29" s="2"/>
      <c r="Z29" s="2"/>
    </row>
    <row r="30" ht="15.0" customHeight="1">
      <c r="A30" s="2"/>
      <c r="B30" s="21" t="s">
        <v>27</v>
      </c>
      <c r="C30" s="4"/>
      <c r="D30" s="4"/>
      <c r="E30" s="22"/>
      <c r="F30" s="28" t="s">
        <v>294</v>
      </c>
      <c r="G30" s="4"/>
      <c r="H30" s="4"/>
      <c r="I30" s="22"/>
      <c r="J30" s="28" t="s">
        <v>295</v>
      </c>
      <c r="K30" s="4"/>
      <c r="L30" s="4"/>
      <c r="M30" s="22"/>
      <c r="N30" s="28" t="s">
        <v>296</v>
      </c>
      <c r="O30" s="4"/>
      <c r="P30" s="4"/>
      <c r="Q30" s="22"/>
      <c r="R30" s="29" t="s">
        <v>31</v>
      </c>
      <c r="S30" s="4"/>
      <c r="T30" s="4"/>
      <c r="U30" s="22"/>
      <c r="V30" s="2"/>
      <c r="W30" s="2"/>
      <c r="X30" s="2"/>
      <c r="Y30" s="2"/>
      <c r="Z30" s="2"/>
    </row>
    <row r="31" ht="15.0" customHeight="1">
      <c r="A31" s="2"/>
      <c r="B31" s="19"/>
      <c r="E31" s="20"/>
      <c r="F31" s="19"/>
      <c r="I31" s="20"/>
      <c r="J31" s="19"/>
      <c r="M31" s="20"/>
      <c r="N31" s="19"/>
      <c r="Q31" s="20"/>
      <c r="R31" s="19"/>
      <c r="U31" s="20"/>
      <c r="V31" s="2"/>
      <c r="W31" s="2"/>
      <c r="X31" s="2"/>
      <c r="Y31" s="2"/>
      <c r="Z31" s="2"/>
    </row>
    <row r="32" ht="15.0" customHeight="1">
      <c r="A32" s="2"/>
      <c r="B32" s="19"/>
      <c r="E32" s="20"/>
      <c r="F32" s="19"/>
      <c r="I32" s="20"/>
      <c r="J32" s="19"/>
      <c r="M32" s="20"/>
      <c r="N32" s="19"/>
      <c r="Q32" s="20"/>
      <c r="R32" s="19"/>
      <c r="U32" s="20"/>
      <c r="V32" s="2"/>
      <c r="W32" s="2"/>
      <c r="X32" s="2"/>
      <c r="Y32" s="2"/>
      <c r="Z32" s="2"/>
    </row>
    <row r="33" ht="15.0" customHeight="1">
      <c r="A33" s="2"/>
      <c r="B33" s="19"/>
      <c r="E33" s="20"/>
      <c r="F33" s="19"/>
      <c r="I33" s="20"/>
      <c r="J33" s="19"/>
      <c r="M33" s="20"/>
      <c r="N33" s="19"/>
      <c r="Q33" s="20"/>
      <c r="R33" s="19"/>
      <c r="U33" s="20"/>
      <c r="V33" s="2"/>
      <c r="W33" s="2"/>
      <c r="X33" s="2"/>
      <c r="Y33" s="2"/>
      <c r="Z33" s="2"/>
    </row>
    <row r="34" ht="15.0" customHeight="1">
      <c r="A34" s="2"/>
      <c r="B34" s="19"/>
      <c r="E34" s="20"/>
      <c r="F34" s="19"/>
      <c r="I34" s="20"/>
      <c r="J34" s="19"/>
      <c r="M34" s="20"/>
      <c r="N34" s="19"/>
      <c r="Q34" s="20"/>
      <c r="R34" s="19"/>
      <c r="U34" s="20"/>
      <c r="V34" s="2"/>
      <c r="W34" s="2"/>
      <c r="X34" s="2"/>
      <c r="Y34" s="2"/>
      <c r="Z34" s="2"/>
    </row>
    <row r="35" ht="15.0" customHeight="1">
      <c r="A35" s="2"/>
      <c r="B35" s="19"/>
      <c r="E35" s="20"/>
      <c r="F35" s="19"/>
      <c r="I35" s="20"/>
      <c r="J35" s="19"/>
      <c r="M35" s="20"/>
      <c r="N35" s="19"/>
      <c r="Q35" s="20"/>
      <c r="R35" s="19"/>
      <c r="U35" s="20"/>
      <c r="V35" s="2"/>
      <c r="W35" s="2"/>
      <c r="X35" s="2"/>
      <c r="Y35" s="2"/>
      <c r="Z35" s="2"/>
    </row>
    <row r="36" ht="15.0" customHeight="1">
      <c r="A36" s="2"/>
      <c r="B36" s="19"/>
      <c r="E36" s="20"/>
      <c r="F36" s="19"/>
      <c r="I36" s="20"/>
      <c r="J36" s="19"/>
      <c r="M36" s="20"/>
      <c r="N36" s="19"/>
      <c r="Q36" s="20"/>
      <c r="R36" s="19"/>
      <c r="U36" s="20"/>
      <c r="V36" s="2"/>
      <c r="W36" s="2"/>
      <c r="X36" s="2"/>
      <c r="Y36" s="2"/>
      <c r="Z36" s="2"/>
    </row>
    <row r="37" ht="15.0" customHeight="1">
      <c r="A37" s="2"/>
      <c r="B37" s="19"/>
      <c r="E37" s="20"/>
      <c r="F37" s="19"/>
      <c r="I37" s="20"/>
      <c r="J37" s="19"/>
      <c r="M37" s="20"/>
      <c r="N37" s="19"/>
      <c r="Q37" s="20"/>
      <c r="R37" s="19"/>
      <c r="U37" s="20"/>
      <c r="V37" s="2"/>
      <c r="W37" s="2"/>
      <c r="X37" s="2"/>
      <c r="Y37" s="2"/>
      <c r="Z37" s="2"/>
    </row>
    <row r="38" ht="15.0" customHeight="1">
      <c r="A38" s="2"/>
      <c r="B38" s="19"/>
      <c r="E38" s="20"/>
      <c r="F38" s="19"/>
      <c r="I38" s="20"/>
      <c r="J38" s="19"/>
      <c r="M38" s="20"/>
      <c r="N38" s="19"/>
      <c r="Q38" s="20"/>
      <c r="R38" s="19"/>
      <c r="U38" s="20"/>
      <c r="V38" s="2"/>
      <c r="W38" s="2"/>
      <c r="X38" s="2"/>
      <c r="Y38" s="2"/>
      <c r="Z38" s="2"/>
    </row>
    <row r="39" ht="15.0" customHeight="1">
      <c r="A39" s="2"/>
      <c r="B39" s="19"/>
      <c r="E39" s="20"/>
      <c r="F39" s="19"/>
      <c r="I39" s="20"/>
      <c r="J39" s="19"/>
      <c r="M39" s="20"/>
      <c r="N39" s="19"/>
      <c r="Q39" s="20"/>
      <c r="R39" s="19"/>
      <c r="U39" s="20"/>
      <c r="V39" s="2"/>
      <c r="W39" s="2"/>
      <c r="X39" s="2"/>
      <c r="Y39" s="2"/>
      <c r="Z39" s="2"/>
    </row>
    <row r="40" ht="15.0" customHeight="1">
      <c r="A40" s="2"/>
      <c r="B40" s="19"/>
      <c r="E40" s="20"/>
      <c r="F40" s="19"/>
      <c r="I40" s="20"/>
      <c r="J40" s="19"/>
      <c r="M40" s="20"/>
      <c r="N40" s="19"/>
      <c r="Q40" s="20"/>
      <c r="R40" s="19"/>
      <c r="U40" s="20"/>
      <c r="V40" s="2"/>
      <c r="W40" s="2"/>
      <c r="X40" s="2"/>
      <c r="Y40" s="2"/>
      <c r="Z40" s="2"/>
    </row>
    <row r="41" ht="15.0" customHeight="1">
      <c r="A41" s="2"/>
      <c r="B41" s="19"/>
      <c r="E41" s="20"/>
      <c r="F41" s="19"/>
      <c r="I41" s="20"/>
      <c r="J41" s="19"/>
      <c r="M41" s="20"/>
      <c r="N41" s="19"/>
      <c r="Q41" s="20"/>
      <c r="R41" s="19"/>
      <c r="U41" s="20"/>
      <c r="V41" s="2"/>
      <c r="W41" s="2"/>
      <c r="X41" s="2"/>
      <c r="Y41" s="2"/>
      <c r="Z41" s="2"/>
    </row>
    <row r="42" ht="15.0" customHeight="1">
      <c r="A42" s="2"/>
      <c r="B42" s="19"/>
      <c r="E42" s="20"/>
      <c r="F42" s="19"/>
      <c r="I42" s="20"/>
      <c r="J42" s="19"/>
      <c r="M42" s="20"/>
      <c r="N42" s="19"/>
      <c r="Q42" s="20"/>
      <c r="R42" s="19"/>
      <c r="U42" s="20"/>
      <c r="V42" s="2"/>
      <c r="W42" s="2"/>
      <c r="X42" s="2"/>
      <c r="Y42" s="2"/>
      <c r="Z42" s="2"/>
    </row>
    <row r="43" ht="15.0" customHeight="1">
      <c r="A43" s="2"/>
      <c r="B43" s="19"/>
      <c r="E43" s="20"/>
      <c r="F43" s="19"/>
      <c r="I43" s="20"/>
      <c r="J43" s="19"/>
      <c r="M43" s="20"/>
      <c r="N43" s="19"/>
      <c r="Q43" s="20"/>
      <c r="R43" s="19"/>
      <c r="U43" s="20"/>
      <c r="V43" s="2"/>
      <c r="W43" s="2"/>
      <c r="X43" s="2"/>
      <c r="Y43" s="2"/>
      <c r="Z43" s="2"/>
    </row>
    <row r="44" ht="15.0" customHeight="1">
      <c r="A44" s="2"/>
      <c r="B44" s="19"/>
      <c r="E44" s="20"/>
      <c r="F44" s="19"/>
      <c r="I44" s="20"/>
      <c r="J44" s="19"/>
      <c r="M44" s="20"/>
      <c r="N44" s="19"/>
      <c r="Q44" s="20"/>
      <c r="R44" s="19"/>
      <c r="U44" s="20"/>
      <c r="V44" s="2"/>
      <c r="W44" s="2"/>
      <c r="X44" s="2"/>
      <c r="Y44" s="2"/>
      <c r="Z44" s="2"/>
    </row>
    <row r="45" ht="15.0" customHeight="1">
      <c r="A45" s="2"/>
      <c r="B45" s="19"/>
      <c r="E45" s="20"/>
      <c r="F45" s="19"/>
      <c r="I45" s="20"/>
      <c r="J45" s="19"/>
      <c r="M45" s="20"/>
      <c r="N45" s="19"/>
      <c r="Q45" s="20"/>
      <c r="R45" s="19"/>
      <c r="U45" s="20"/>
      <c r="V45" s="2"/>
      <c r="W45" s="2"/>
      <c r="X45" s="2"/>
      <c r="Y45" s="2"/>
      <c r="Z45" s="2"/>
    </row>
    <row r="46" ht="15.0" customHeight="1">
      <c r="A46" s="2"/>
      <c r="B46" s="19"/>
      <c r="E46" s="20"/>
      <c r="F46" s="19"/>
      <c r="I46" s="20"/>
      <c r="J46" s="19"/>
      <c r="M46" s="20"/>
      <c r="N46" s="19"/>
      <c r="Q46" s="20"/>
      <c r="R46" s="19"/>
      <c r="U46" s="20"/>
      <c r="V46" s="2"/>
      <c r="W46" s="2"/>
      <c r="X46" s="2"/>
      <c r="Y46" s="2"/>
      <c r="Z46" s="2"/>
    </row>
    <row r="47" ht="15.0" customHeight="1">
      <c r="A47" s="2"/>
      <c r="B47" s="24"/>
      <c r="C47" s="25"/>
      <c r="D47" s="25"/>
      <c r="E47" s="26"/>
      <c r="F47" s="24"/>
      <c r="G47" s="25"/>
      <c r="H47" s="25"/>
      <c r="I47" s="26"/>
      <c r="J47" s="24"/>
      <c r="K47" s="25"/>
      <c r="L47" s="25"/>
      <c r="M47" s="26"/>
      <c r="N47" s="24"/>
      <c r="O47" s="25"/>
      <c r="P47" s="25"/>
      <c r="Q47" s="26"/>
      <c r="R47" s="24"/>
      <c r="S47" s="25"/>
      <c r="T47" s="25"/>
      <c r="U47" s="26"/>
      <c r="V47" s="2"/>
      <c r="W47" s="2"/>
      <c r="X47" s="2"/>
      <c r="Y47" s="2"/>
      <c r="Z47" s="2"/>
    </row>
    <row r="48" ht="15.0" customHeight="1">
      <c r="A48" s="2"/>
      <c r="B48" s="16" t="s">
        <v>32</v>
      </c>
      <c r="C48" s="17"/>
      <c r="D48" s="17"/>
      <c r="E48" s="17"/>
      <c r="F48" s="17"/>
      <c r="G48" s="17"/>
      <c r="H48" s="17"/>
      <c r="I48" s="17"/>
      <c r="J48" s="17"/>
      <c r="K48" s="18"/>
      <c r="L48" s="16" t="s">
        <v>33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297</v>
      </c>
      <c r="C50" s="4"/>
      <c r="D50" s="4"/>
      <c r="E50" s="4"/>
      <c r="F50" s="4"/>
      <c r="G50" s="4"/>
      <c r="H50" s="4"/>
      <c r="I50" s="4"/>
      <c r="J50" s="4"/>
      <c r="K50" s="22"/>
      <c r="L50" s="21" t="s">
        <v>298</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36</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ht="15.0" customHeight="1">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2" ref="W4"/>
    <hyperlink r:id="rId3" ref="W5"/>
    <hyperlink r:id="rId4" ref="B67"/>
  </hyperlinks>
  <printOptions/>
  <pageMargins bottom="0.75" footer="0.0" header="0.0" left="0.7" right="0.7" top="0.75"/>
  <pageSetup orientation="landscape"/>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40"/>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1</v>
      </c>
      <c r="C3" s="4"/>
      <c r="D3" s="4"/>
      <c r="E3" s="4"/>
      <c r="F3" s="4"/>
      <c r="G3" s="4"/>
      <c r="H3" s="4"/>
      <c r="I3" s="2"/>
      <c r="J3" s="5" t="s">
        <v>2</v>
      </c>
      <c r="K3" s="6"/>
      <c r="L3" s="6"/>
      <c r="M3" s="7"/>
      <c r="N3" s="5" t="s">
        <v>3</v>
      </c>
      <c r="O3" s="6"/>
      <c r="P3" s="6"/>
      <c r="Q3" s="7"/>
      <c r="R3" s="5" t="s">
        <v>4</v>
      </c>
      <c r="S3" s="6"/>
      <c r="T3" s="7"/>
      <c r="U3" s="8" t="s">
        <v>5</v>
      </c>
      <c r="V3" s="2"/>
      <c r="W3" s="5" t="s">
        <v>6</v>
      </c>
      <c r="X3" s="6"/>
      <c r="Y3" s="2"/>
      <c r="Z3" s="2"/>
    </row>
    <row r="4" ht="15.0" customHeight="1">
      <c r="A4" s="2"/>
      <c r="B4" s="9"/>
      <c r="I4" s="2"/>
      <c r="J4" s="11" t="s">
        <v>299</v>
      </c>
      <c r="K4" s="4"/>
      <c r="L4" s="4"/>
      <c r="M4" s="2"/>
      <c r="N4" s="11" t="s">
        <v>8</v>
      </c>
      <c r="O4" s="4"/>
      <c r="P4" s="4"/>
      <c r="Q4" s="2"/>
      <c r="R4" s="12">
        <v>44775.0</v>
      </c>
      <c r="S4" s="4"/>
      <c r="T4" s="2"/>
      <c r="U4" s="13" t="s">
        <v>300</v>
      </c>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6" t="s">
        <v>12</v>
      </c>
      <c r="C8" s="17"/>
      <c r="D8" s="17"/>
      <c r="E8" s="18"/>
      <c r="F8" s="16" t="s">
        <v>13</v>
      </c>
      <c r="G8" s="17"/>
      <c r="H8" s="17"/>
      <c r="I8" s="17"/>
      <c r="J8" s="16" t="s">
        <v>14</v>
      </c>
      <c r="K8" s="17"/>
      <c r="L8" s="17"/>
      <c r="M8" s="17"/>
      <c r="N8" s="16" t="s">
        <v>15</v>
      </c>
      <c r="O8" s="17"/>
      <c r="P8" s="17"/>
      <c r="Q8" s="17"/>
      <c r="R8" s="16" t="s">
        <v>16</v>
      </c>
      <c r="S8" s="17"/>
      <c r="T8" s="17"/>
      <c r="U8" s="18"/>
      <c r="V8" s="2"/>
      <c r="W8" s="2"/>
      <c r="X8" s="2"/>
      <c r="Y8" s="2"/>
      <c r="Z8" s="2"/>
    </row>
    <row r="9" ht="15.0" customHeight="1">
      <c r="A9" s="2"/>
      <c r="B9" s="19"/>
      <c r="E9" s="20"/>
      <c r="F9" s="19"/>
      <c r="J9" s="19"/>
      <c r="N9" s="19"/>
      <c r="R9" s="19"/>
      <c r="U9" s="20"/>
      <c r="V9" s="2"/>
      <c r="W9" s="2"/>
      <c r="X9" s="2"/>
      <c r="Y9" s="2"/>
      <c r="Z9" s="2"/>
    </row>
    <row r="10" ht="15.0" customHeight="1">
      <c r="A10" s="2"/>
      <c r="B10" s="21" t="s">
        <v>301</v>
      </c>
      <c r="C10" s="4"/>
      <c r="D10" s="4"/>
      <c r="E10" s="22"/>
      <c r="F10" s="21" t="s">
        <v>302</v>
      </c>
      <c r="G10" s="4"/>
      <c r="H10" s="4"/>
      <c r="I10" s="22"/>
      <c r="J10" s="21" t="s">
        <v>303</v>
      </c>
      <c r="K10" s="4"/>
      <c r="L10" s="4"/>
      <c r="M10" s="22"/>
      <c r="N10" s="28" t="s">
        <v>304</v>
      </c>
      <c r="O10" s="4"/>
      <c r="P10" s="4"/>
      <c r="Q10" s="22"/>
      <c r="R10" s="23" t="s">
        <v>305</v>
      </c>
      <c r="S10" s="4"/>
      <c r="T10" s="4"/>
      <c r="U10" s="22"/>
      <c r="V10" s="2"/>
      <c r="W10" s="2"/>
      <c r="X10" s="2"/>
      <c r="Y10" s="2"/>
      <c r="Z10" s="2"/>
    </row>
    <row r="11" ht="15.0" customHeight="1">
      <c r="A11" s="2"/>
      <c r="B11" s="19"/>
      <c r="E11" s="20"/>
      <c r="F11" s="19"/>
      <c r="I11" s="20"/>
      <c r="J11" s="19"/>
      <c r="M11" s="20"/>
      <c r="N11" s="19"/>
      <c r="Q11" s="20"/>
      <c r="R11" s="19"/>
      <c r="U11" s="20"/>
      <c r="V11" s="2"/>
      <c r="W11" s="2"/>
      <c r="X11" s="2"/>
      <c r="Y11" s="2"/>
      <c r="Z11" s="2"/>
    </row>
    <row r="12" ht="15.0" customHeight="1">
      <c r="A12" s="2"/>
      <c r="B12" s="19"/>
      <c r="E12" s="20"/>
      <c r="F12" s="19"/>
      <c r="I12" s="20"/>
      <c r="J12" s="19"/>
      <c r="M12" s="20"/>
      <c r="N12" s="19"/>
      <c r="Q12" s="20"/>
      <c r="R12" s="19"/>
      <c r="U12" s="20"/>
      <c r="V12" s="2"/>
      <c r="W12" s="2"/>
      <c r="X12" s="2"/>
      <c r="Y12" s="2"/>
      <c r="Z12" s="2"/>
    </row>
    <row r="13" ht="15.0" customHeight="1">
      <c r="A13" s="2"/>
      <c r="B13" s="19"/>
      <c r="E13" s="20"/>
      <c r="F13" s="19"/>
      <c r="I13" s="20"/>
      <c r="J13" s="19"/>
      <c r="M13" s="20"/>
      <c r="N13" s="19"/>
      <c r="Q13" s="20"/>
      <c r="R13" s="19"/>
      <c r="U13" s="20"/>
      <c r="V13" s="2"/>
      <c r="W13" s="2"/>
      <c r="X13" s="2"/>
      <c r="Y13" s="2"/>
      <c r="Z13" s="2"/>
    </row>
    <row r="14" ht="15.0" customHeight="1">
      <c r="A14" s="2"/>
      <c r="B14" s="19"/>
      <c r="E14" s="20"/>
      <c r="F14" s="19"/>
      <c r="I14" s="20"/>
      <c r="J14" s="19"/>
      <c r="M14" s="20"/>
      <c r="N14" s="19"/>
      <c r="Q14" s="20"/>
      <c r="R14" s="19"/>
      <c r="U14" s="20"/>
      <c r="V14" s="2"/>
      <c r="W14" s="2"/>
      <c r="X14" s="2"/>
      <c r="Y14" s="2"/>
      <c r="Z14" s="2"/>
    </row>
    <row r="15" ht="15.0" customHeight="1">
      <c r="A15" s="2"/>
      <c r="B15" s="19"/>
      <c r="E15" s="20"/>
      <c r="F15" s="19"/>
      <c r="I15" s="20"/>
      <c r="J15" s="19"/>
      <c r="M15" s="20"/>
      <c r="N15" s="19"/>
      <c r="Q15" s="20"/>
      <c r="R15" s="19"/>
      <c r="U15" s="20"/>
      <c r="V15" s="2"/>
      <c r="W15" s="2"/>
      <c r="X15" s="2"/>
      <c r="Y15" s="2"/>
      <c r="Z15" s="2"/>
    </row>
    <row r="16" ht="15.0" customHeight="1">
      <c r="A16" s="2"/>
      <c r="B16" s="19"/>
      <c r="E16" s="20"/>
      <c r="F16" s="19"/>
      <c r="I16" s="20"/>
      <c r="J16" s="19"/>
      <c r="M16" s="20"/>
      <c r="N16" s="19"/>
      <c r="Q16" s="20"/>
      <c r="R16" s="19"/>
      <c r="U16" s="20"/>
      <c r="V16" s="2"/>
      <c r="W16" s="2"/>
      <c r="X16" s="2"/>
      <c r="Y16" s="2"/>
      <c r="Z16" s="2"/>
    </row>
    <row r="17" ht="15.0" customHeight="1">
      <c r="A17" s="2"/>
      <c r="B17" s="19"/>
      <c r="E17" s="20"/>
      <c r="F17" s="19"/>
      <c r="I17" s="20"/>
      <c r="J17" s="19"/>
      <c r="M17" s="20"/>
      <c r="N17" s="19"/>
      <c r="Q17" s="20"/>
      <c r="R17" s="19"/>
      <c r="U17" s="20"/>
      <c r="V17" s="2"/>
      <c r="W17" s="2"/>
      <c r="X17" s="2"/>
      <c r="Y17" s="2"/>
      <c r="Z17" s="2"/>
    </row>
    <row r="18" ht="15.0" customHeight="1">
      <c r="A18" s="2"/>
      <c r="B18" s="19"/>
      <c r="E18" s="20"/>
      <c r="F18" s="19"/>
      <c r="I18" s="20"/>
      <c r="J18" s="19"/>
      <c r="M18" s="20"/>
      <c r="N18" s="19"/>
      <c r="Q18" s="20"/>
      <c r="R18" s="19"/>
      <c r="U18" s="20"/>
      <c r="V18" s="2"/>
      <c r="W18" s="2"/>
      <c r="X18" s="2"/>
      <c r="Y18" s="2"/>
      <c r="Z18" s="2"/>
    </row>
    <row r="19" ht="15.0" customHeight="1">
      <c r="A19" s="2"/>
      <c r="B19" s="19"/>
      <c r="E19" s="20"/>
      <c r="F19" s="19"/>
      <c r="I19" s="20"/>
      <c r="J19" s="19"/>
      <c r="M19" s="20"/>
      <c r="N19" s="19"/>
      <c r="Q19" s="20"/>
      <c r="R19" s="19"/>
      <c r="U19" s="20"/>
      <c r="V19" s="2"/>
      <c r="W19" s="2"/>
      <c r="X19" s="2"/>
      <c r="Y19" s="2"/>
      <c r="Z19" s="2"/>
    </row>
    <row r="20" ht="15.0" customHeight="1">
      <c r="A20" s="2"/>
      <c r="B20" s="19"/>
      <c r="E20" s="20"/>
      <c r="F20" s="19"/>
      <c r="I20" s="20"/>
      <c r="J20" s="19"/>
      <c r="M20" s="20"/>
      <c r="N20" s="19"/>
      <c r="Q20" s="20"/>
      <c r="R20" s="19"/>
      <c r="U20" s="20"/>
      <c r="V20" s="2"/>
      <c r="W20" s="2"/>
      <c r="X20" s="2"/>
      <c r="Y20" s="2"/>
      <c r="Z20" s="2"/>
    </row>
    <row r="21" ht="15.0" customHeight="1">
      <c r="A21" s="2"/>
      <c r="B21" s="19"/>
      <c r="E21" s="20"/>
      <c r="F21" s="19"/>
      <c r="I21" s="20"/>
      <c r="J21" s="19"/>
      <c r="M21" s="20"/>
      <c r="N21" s="19"/>
      <c r="Q21" s="20"/>
      <c r="R21" s="19"/>
      <c r="U21" s="20"/>
      <c r="V21" s="2"/>
      <c r="W21" s="2"/>
      <c r="X21" s="2"/>
      <c r="Y21" s="2"/>
      <c r="Z21" s="2"/>
    </row>
    <row r="22" ht="15.0" customHeight="1">
      <c r="A22" s="2"/>
      <c r="B22" s="19"/>
      <c r="E22" s="20"/>
      <c r="F22" s="19"/>
      <c r="I22" s="20"/>
      <c r="J22" s="19"/>
      <c r="M22" s="20"/>
      <c r="N22" s="19"/>
      <c r="Q22" s="20"/>
      <c r="R22" s="19"/>
      <c r="U22" s="20"/>
      <c r="V22" s="2"/>
      <c r="W22" s="2"/>
      <c r="X22" s="2"/>
      <c r="Y22" s="2"/>
      <c r="Z22" s="2"/>
    </row>
    <row r="23" ht="15.0" customHeight="1">
      <c r="A23" s="2"/>
      <c r="B23" s="19"/>
      <c r="E23" s="20"/>
      <c r="F23" s="19"/>
      <c r="I23" s="20"/>
      <c r="J23" s="19"/>
      <c r="M23" s="20"/>
      <c r="N23" s="19"/>
      <c r="Q23" s="20"/>
      <c r="R23" s="19"/>
      <c r="U23" s="20"/>
      <c r="V23" s="2"/>
      <c r="W23" s="2"/>
      <c r="X23" s="2"/>
      <c r="Y23" s="2"/>
      <c r="Z23" s="2"/>
    </row>
    <row r="24" ht="15.0" customHeight="1">
      <c r="A24" s="2"/>
      <c r="B24" s="19"/>
      <c r="E24" s="20"/>
      <c r="F24" s="19"/>
      <c r="I24" s="20"/>
      <c r="J24" s="19"/>
      <c r="M24" s="20"/>
      <c r="N24" s="19"/>
      <c r="Q24" s="20"/>
      <c r="R24" s="19"/>
      <c r="U24" s="20"/>
      <c r="V24" s="2"/>
      <c r="W24" s="2"/>
      <c r="X24" s="2"/>
      <c r="Y24" s="2"/>
      <c r="Z24" s="2"/>
    </row>
    <row r="25" ht="15.0" customHeight="1">
      <c r="A25" s="2"/>
      <c r="B25" s="19"/>
      <c r="E25" s="20"/>
      <c r="F25" s="19"/>
      <c r="I25" s="20"/>
      <c r="J25" s="19"/>
      <c r="M25" s="20"/>
      <c r="N25" s="19"/>
      <c r="Q25" s="20"/>
      <c r="R25" s="19"/>
      <c r="U25" s="20"/>
      <c r="V25" s="2"/>
      <c r="W25" s="2"/>
      <c r="X25" s="2"/>
      <c r="Y25" s="2"/>
      <c r="Z25" s="2"/>
    </row>
    <row r="26" ht="15.0" customHeight="1">
      <c r="A26" s="2"/>
      <c r="B26" s="19"/>
      <c r="E26" s="20"/>
      <c r="F26" s="19"/>
      <c r="I26" s="20"/>
      <c r="J26" s="19"/>
      <c r="M26" s="20"/>
      <c r="N26" s="19"/>
      <c r="Q26" s="20"/>
      <c r="R26" s="19"/>
      <c r="U26" s="20"/>
      <c r="V26" s="2"/>
      <c r="W26" s="2"/>
      <c r="X26" s="2"/>
      <c r="Y26" s="2"/>
      <c r="Z26" s="2"/>
    </row>
    <row r="27" ht="15.0" customHeight="1">
      <c r="A27" s="2"/>
      <c r="B27" s="19"/>
      <c r="E27" s="20"/>
      <c r="F27" s="24"/>
      <c r="G27" s="25"/>
      <c r="H27" s="25"/>
      <c r="I27" s="26"/>
      <c r="J27" s="19"/>
      <c r="M27" s="20"/>
      <c r="N27" s="24"/>
      <c r="O27" s="25"/>
      <c r="P27" s="25"/>
      <c r="Q27" s="26"/>
      <c r="R27" s="19"/>
      <c r="U27" s="20"/>
      <c r="V27" s="2"/>
      <c r="W27" s="2"/>
      <c r="X27" s="2"/>
      <c r="Y27" s="2"/>
      <c r="Z27" s="2"/>
    </row>
    <row r="28" ht="15.0" customHeight="1">
      <c r="A28" s="2"/>
      <c r="B28" s="27" t="s">
        <v>22</v>
      </c>
      <c r="C28" s="4"/>
      <c r="D28" s="4"/>
      <c r="E28" s="22"/>
      <c r="F28" s="16" t="s">
        <v>23</v>
      </c>
      <c r="G28" s="17"/>
      <c r="H28" s="17"/>
      <c r="I28" s="18"/>
      <c r="J28" s="27"/>
      <c r="K28" s="4"/>
      <c r="L28" s="4"/>
      <c r="M28" s="22"/>
      <c r="N28" s="16" t="s">
        <v>25</v>
      </c>
      <c r="O28" s="17"/>
      <c r="P28" s="17"/>
      <c r="Q28" s="18"/>
      <c r="R28" s="27" t="s">
        <v>26</v>
      </c>
      <c r="S28" s="4"/>
      <c r="T28" s="4"/>
      <c r="U28" s="22"/>
      <c r="V28" s="2"/>
      <c r="W28" s="2"/>
      <c r="X28" s="2"/>
      <c r="Y28" s="2"/>
      <c r="Z28" s="2"/>
    </row>
    <row r="29" ht="15.0" customHeight="1">
      <c r="A29" s="2"/>
      <c r="B29" s="19"/>
      <c r="E29" s="20"/>
      <c r="F29" s="19"/>
      <c r="I29" s="20"/>
      <c r="J29" s="19"/>
      <c r="M29" s="20"/>
      <c r="N29" s="19"/>
      <c r="Q29" s="20"/>
      <c r="R29" s="19"/>
      <c r="U29" s="20"/>
      <c r="V29" s="2"/>
      <c r="W29" s="2"/>
      <c r="X29" s="2"/>
      <c r="Y29" s="2"/>
      <c r="Z29" s="2"/>
    </row>
    <row r="30" ht="15.0" customHeight="1">
      <c r="A30" s="2"/>
      <c r="B30" s="21" t="s">
        <v>306</v>
      </c>
      <c r="C30" s="4"/>
      <c r="D30" s="4"/>
      <c r="E30" s="22"/>
      <c r="F30" s="28" t="s">
        <v>307</v>
      </c>
      <c r="G30" s="4"/>
      <c r="H30" s="4"/>
      <c r="I30" s="22"/>
      <c r="J30" s="141"/>
      <c r="K30" s="4"/>
      <c r="L30" s="4"/>
      <c r="M30" s="22"/>
      <c r="N30" s="21" t="s">
        <v>308</v>
      </c>
      <c r="O30" s="4"/>
      <c r="P30" s="4"/>
      <c r="Q30" s="22"/>
      <c r="R30" s="21" t="s">
        <v>309</v>
      </c>
      <c r="S30" s="4"/>
      <c r="T30" s="4"/>
      <c r="U30" s="22"/>
      <c r="V30" s="2"/>
      <c r="W30" s="2"/>
      <c r="X30" s="2"/>
      <c r="Y30" s="2"/>
      <c r="Z30" s="2"/>
    </row>
    <row r="31" ht="15.0" customHeight="1">
      <c r="A31" s="2"/>
      <c r="B31" s="19"/>
      <c r="E31" s="20"/>
      <c r="F31" s="19"/>
      <c r="I31" s="20"/>
      <c r="J31" s="19"/>
      <c r="M31" s="20"/>
      <c r="N31" s="19"/>
      <c r="Q31" s="20"/>
      <c r="R31" s="19"/>
      <c r="U31" s="20"/>
      <c r="V31" s="2"/>
      <c r="W31" s="2"/>
      <c r="X31" s="2"/>
      <c r="Y31" s="2"/>
      <c r="Z31" s="2"/>
    </row>
    <row r="32" ht="15.0" customHeight="1">
      <c r="A32" s="2"/>
      <c r="B32" s="19"/>
      <c r="E32" s="20"/>
      <c r="F32" s="19"/>
      <c r="I32" s="20"/>
      <c r="J32" s="19"/>
      <c r="M32" s="20"/>
      <c r="N32" s="19"/>
      <c r="Q32" s="20"/>
      <c r="R32" s="19"/>
      <c r="U32" s="20"/>
      <c r="V32" s="2"/>
      <c r="W32" s="2"/>
      <c r="X32" s="2"/>
      <c r="Y32" s="2"/>
      <c r="Z32" s="2"/>
    </row>
    <row r="33" ht="15.0" customHeight="1">
      <c r="A33" s="2"/>
      <c r="B33" s="19"/>
      <c r="E33" s="20"/>
      <c r="F33" s="19"/>
      <c r="I33" s="20"/>
      <c r="J33" s="19"/>
      <c r="M33" s="20"/>
      <c r="N33" s="19"/>
      <c r="Q33" s="20"/>
      <c r="R33" s="19"/>
      <c r="U33" s="20"/>
      <c r="V33" s="2"/>
      <c r="W33" s="2"/>
      <c r="X33" s="2"/>
      <c r="Y33" s="2"/>
      <c r="Z33" s="2"/>
    </row>
    <row r="34" ht="15.0" customHeight="1">
      <c r="A34" s="2"/>
      <c r="B34" s="19"/>
      <c r="E34" s="20"/>
      <c r="F34" s="19"/>
      <c r="I34" s="20"/>
      <c r="J34" s="19"/>
      <c r="M34" s="20"/>
      <c r="N34" s="19"/>
      <c r="Q34" s="20"/>
      <c r="R34" s="19"/>
      <c r="U34" s="20"/>
      <c r="V34" s="2"/>
      <c r="W34" s="2"/>
      <c r="X34" s="2"/>
      <c r="Y34" s="2"/>
      <c r="Z34" s="2"/>
    </row>
    <row r="35" ht="15.0" customHeight="1">
      <c r="A35" s="2"/>
      <c r="B35" s="19"/>
      <c r="E35" s="20"/>
      <c r="F35" s="19"/>
      <c r="I35" s="20"/>
      <c r="J35" s="19"/>
      <c r="M35" s="20"/>
      <c r="N35" s="19"/>
      <c r="Q35" s="20"/>
      <c r="R35" s="19"/>
      <c r="U35" s="20"/>
      <c r="V35" s="2"/>
      <c r="W35" s="2"/>
      <c r="X35" s="2"/>
      <c r="Y35" s="2"/>
      <c r="Z35" s="2"/>
    </row>
    <row r="36" ht="15.0" customHeight="1">
      <c r="A36" s="2"/>
      <c r="B36" s="19"/>
      <c r="E36" s="20"/>
      <c r="F36" s="19"/>
      <c r="I36" s="20"/>
      <c r="J36" s="19"/>
      <c r="M36" s="20"/>
      <c r="N36" s="19"/>
      <c r="Q36" s="20"/>
      <c r="R36" s="19"/>
      <c r="U36" s="20"/>
      <c r="V36" s="2"/>
      <c r="W36" s="2"/>
      <c r="X36" s="2"/>
      <c r="Y36" s="2"/>
      <c r="Z36" s="2"/>
    </row>
    <row r="37" ht="15.0" customHeight="1">
      <c r="A37" s="2"/>
      <c r="B37" s="19"/>
      <c r="E37" s="20"/>
      <c r="F37" s="19"/>
      <c r="I37" s="20"/>
      <c r="J37" s="19"/>
      <c r="M37" s="20"/>
      <c r="N37" s="19"/>
      <c r="Q37" s="20"/>
      <c r="R37" s="19"/>
      <c r="U37" s="20"/>
      <c r="V37" s="2"/>
      <c r="W37" s="2"/>
      <c r="X37" s="2"/>
      <c r="Y37" s="2"/>
      <c r="Z37" s="2"/>
    </row>
    <row r="38" ht="15.0" customHeight="1">
      <c r="A38" s="2"/>
      <c r="B38" s="19"/>
      <c r="E38" s="20"/>
      <c r="F38" s="19"/>
      <c r="I38" s="20"/>
      <c r="J38" s="19"/>
      <c r="M38" s="20"/>
      <c r="N38" s="19"/>
      <c r="Q38" s="20"/>
      <c r="R38" s="19"/>
      <c r="U38" s="20"/>
      <c r="V38" s="2"/>
      <c r="W38" s="2"/>
      <c r="X38" s="2"/>
      <c r="Y38" s="2"/>
      <c r="Z38" s="2"/>
    </row>
    <row r="39" ht="15.0" customHeight="1">
      <c r="A39" s="2"/>
      <c r="B39" s="19"/>
      <c r="E39" s="20"/>
      <c r="F39" s="19"/>
      <c r="I39" s="20"/>
      <c r="J39" s="19"/>
      <c r="M39" s="20"/>
      <c r="N39" s="19"/>
      <c r="Q39" s="20"/>
      <c r="R39" s="19"/>
      <c r="U39" s="20"/>
      <c r="V39" s="2"/>
      <c r="W39" s="2"/>
      <c r="X39" s="2"/>
      <c r="Y39" s="2"/>
      <c r="Z39" s="2"/>
    </row>
    <row r="40" ht="15.0" customHeight="1">
      <c r="A40" s="2"/>
      <c r="B40" s="19"/>
      <c r="E40" s="20"/>
      <c r="F40" s="19"/>
      <c r="I40" s="20"/>
      <c r="J40" s="19"/>
      <c r="M40" s="20"/>
      <c r="N40" s="19"/>
      <c r="Q40" s="20"/>
      <c r="R40" s="19"/>
      <c r="U40" s="20"/>
      <c r="V40" s="2"/>
      <c r="W40" s="2"/>
      <c r="X40" s="2"/>
      <c r="Y40" s="2"/>
      <c r="Z40" s="2"/>
    </row>
    <row r="41" ht="15.0" customHeight="1">
      <c r="A41" s="2"/>
      <c r="B41" s="19"/>
      <c r="E41" s="20"/>
      <c r="F41" s="19"/>
      <c r="I41" s="20"/>
      <c r="J41" s="19"/>
      <c r="M41" s="20"/>
      <c r="N41" s="19"/>
      <c r="Q41" s="20"/>
      <c r="R41" s="19"/>
      <c r="U41" s="20"/>
      <c r="V41" s="2"/>
      <c r="W41" s="2"/>
      <c r="X41" s="2"/>
      <c r="Y41" s="2"/>
      <c r="Z41" s="2"/>
    </row>
    <row r="42" ht="15.0" customHeight="1">
      <c r="A42" s="2"/>
      <c r="B42" s="19"/>
      <c r="E42" s="20"/>
      <c r="F42" s="19"/>
      <c r="I42" s="20"/>
      <c r="J42" s="19"/>
      <c r="M42" s="20"/>
      <c r="N42" s="19"/>
      <c r="Q42" s="20"/>
      <c r="R42" s="19"/>
      <c r="U42" s="20"/>
      <c r="V42" s="2"/>
      <c r="W42" s="2"/>
      <c r="X42" s="2"/>
      <c r="Y42" s="2"/>
      <c r="Z42" s="2"/>
    </row>
    <row r="43" ht="15.0" customHeight="1">
      <c r="A43" s="2"/>
      <c r="B43" s="19"/>
      <c r="E43" s="20"/>
      <c r="F43" s="19"/>
      <c r="I43" s="20"/>
      <c r="J43" s="19"/>
      <c r="M43" s="20"/>
      <c r="N43" s="19"/>
      <c r="Q43" s="20"/>
      <c r="R43" s="19"/>
      <c r="U43" s="20"/>
      <c r="V43" s="2"/>
      <c r="W43" s="2"/>
      <c r="X43" s="2"/>
      <c r="Y43" s="2"/>
      <c r="Z43" s="2"/>
    </row>
    <row r="44" ht="15.0" customHeight="1">
      <c r="A44" s="2"/>
      <c r="B44" s="19"/>
      <c r="E44" s="20"/>
      <c r="F44" s="19"/>
      <c r="I44" s="20"/>
      <c r="J44" s="19"/>
      <c r="M44" s="20"/>
      <c r="N44" s="19"/>
      <c r="Q44" s="20"/>
      <c r="R44" s="19"/>
      <c r="U44" s="20"/>
      <c r="V44" s="2"/>
      <c r="W44" s="2"/>
      <c r="X44" s="2"/>
      <c r="Y44" s="2"/>
      <c r="Z44" s="2"/>
    </row>
    <row r="45" ht="15.0" customHeight="1">
      <c r="A45" s="2"/>
      <c r="B45" s="19"/>
      <c r="E45" s="20"/>
      <c r="F45" s="19"/>
      <c r="I45" s="20"/>
      <c r="J45" s="19"/>
      <c r="M45" s="20"/>
      <c r="N45" s="19"/>
      <c r="Q45" s="20"/>
      <c r="R45" s="19"/>
      <c r="U45" s="20"/>
      <c r="V45" s="2"/>
      <c r="W45" s="2"/>
      <c r="X45" s="2"/>
      <c r="Y45" s="2"/>
      <c r="Z45" s="2"/>
    </row>
    <row r="46" ht="15.0" customHeight="1">
      <c r="A46" s="2"/>
      <c r="B46" s="19"/>
      <c r="E46" s="20"/>
      <c r="F46" s="19"/>
      <c r="I46" s="20"/>
      <c r="J46" s="19"/>
      <c r="M46" s="20"/>
      <c r="N46" s="19"/>
      <c r="Q46" s="20"/>
      <c r="R46" s="19"/>
      <c r="U46" s="20"/>
      <c r="V46" s="2"/>
      <c r="W46" s="2"/>
      <c r="X46" s="2"/>
      <c r="Y46" s="2"/>
      <c r="Z46" s="2"/>
    </row>
    <row r="47" ht="15.0" customHeight="1">
      <c r="A47" s="2"/>
      <c r="B47" s="24"/>
      <c r="C47" s="25"/>
      <c r="D47" s="25"/>
      <c r="E47" s="26"/>
      <c r="F47" s="24"/>
      <c r="G47" s="25"/>
      <c r="H47" s="25"/>
      <c r="I47" s="26"/>
      <c r="J47" s="24"/>
      <c r="K47" s="25"/>
      <c r="L47" s="25"/>
      <c r="M47" s="26"/>
      <c r="N47" s="24"/>
      <c r="O47" s="25"/>
      <c r="P47" s="25"/>
      <c r="Q47" s="26"/>
      <c r="R47" s="24"/>
      <c r="S47" s="25"/>
      <c r="T47" s="25"/>
      <c r="U47" s="26"/>
      <c r="V47" s="2"/>
      <c r="W47" s="2"/>
      <c r="X47" s="2"/>
      <c r="Y47" s="2"/>
      <c r="Z47" s="2"/>
    </row>
    <row r="48" ht="15.0" customHeight="1">
      <c r="A48" s="2"/>
      <c r="B48" s="16" t="s">
        <v>32</v>
      </c>
      <c r="C48" s="17"/>
      <c r="D48" s="17"/>
      <c r="E48" s="17"/>
      <c r="F48" s="17"/>
      <c r="G48" s="17"/>
      <c r="H48" s="17"/>
      <c r="I48" s="17"/>
      <c r="J48" s="17"/>
      <c r="K48" s="18"/>
      <c r="L48" s="16" t="s">
        <v>33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297</v>
      </c>
      <c r="C50" s="4"/>
      <c r="D50" s="4"/>
      <c r="E50" s="4"/>
      <c r="F50" s="4"/>
      <c r="G50" s="4"/>
      <c r="H50" s="4"/>
      <c r="I50" s="4"/>
      <c r="J50" s="4"/>
      <c r="K50" s="22"/>
      <c r="L50" s="21" t="s">
        <v>298</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36</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ht="15.0" customHeight="1">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1" ref="W4"/>
    <hyperlink r:id="rId2" ref="W5"/>
    <hyperlink r:id="rId3" ref="B67"/>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98.78"/>
    <col customWidth="1" min="2" max="2" width="20.44"/>
  </cols>
  <sheetData>
    <row r="1">
      <c r="A1" s="142" t="s">
        <v>310</v>
      </c>
      <c r="B1" s="143" t="s">
        <v>311</v>
      </c>
    </row>
    <row r="2">
      <c r="A2" s="143" t="s">
        <v>312</v>
      </c>
    </row>
    <row r="3">
      <c r="A3" s="143" t="s">
        <v>313</v>
      </c>
    </row>
    <row r="6">
      <c r="A6" s="142" t="s">
        <v>314</v>
      </c>
    </row>
    <row r="7">
      <c r="A7" s="143" t="s">
        <v>315</v>
      </c>
      <c r="B7" s="143" t="s">
        <v>316</v>
      </c>
    </row>
    <row r="8">
      <c r="A8" s="143" t="s">
        <v>317</v>
      </c>
      <c r="B8" s="143" t="s">
        <v>318</v>
      </c>
    </row>
    <row r="9">
      <c r="A9" s="143" t="s">
        <v>319</v>
      </c>
      <c r="B9" s="143" t="s">
        <v>316</v>
      </c>
    </row>
    <row r="10">
      <c r="A10" s="143" t="s">
        <v>320</v>
      </c>
      <c r="B10" s="143" t="s">
        <v>321</v>
      </c>
    </row>
    <row r="11">
      <c r="A11" s="143" t="s">
        <v>322</v>
      </c>
      <c r="B11" s="143" t="s">
        <v>321</v>
      </c>
    </row>
    <row r="12">
      <c r="A12" s="143" t="s">
        <v>323</v>
      </c>
      <c r="B12" s="143" t="s">
        <v>324</v>
      </c>
    </row>
    <row r="13">
      <c r="A13" s="143" t="s">
        <v>325</v>
      </c>
      <c r="B13" s="143" t="s">
        <v>324</v>
      </c>
    </row>
    <row r="14">
      <c r="A14" s="143" t="s">
        <v>326</v>
      </c>
      <c r="B14" s="143" t="s">
        <v>324</v>
      </c>
    </row>
    <row r="15">
      <c r="A15" s="143" t="s">
        <v>327</v>
      </c>
      <c r="B15" s="143" t="s">
        <v>316</v>
      </c>
    </row>
    <row r="16">
      <c r="A16" s="143" t="s">
        <v>328</v>
      </c>
      <c r="B16" s="143" t="s">
        <v>316</v>
      </c>
    </row>
    <row r="17">
      <c r="A17" s="143" t="s">
        <v>329</v>
      </c>
      <c r="B17" s="143" t="s">
        <v>316</v>
      </c>
    </row>
    <row r="18">
      <c r="A18" s="143" t="s">
        <v>330</v>
      </c>
      <c r="B18" s="143" t="s">
        <v>316</v>
      </c>
    </row>
    <row r="19">
      <c r="A19" s="143" t="s">
        <v>331</v>
      </c>
      <c r="B19" s="143" t="s">
        <v>318</v>
      </c>
    </row>
    <row r="20">
      <c r="A20" s="143" t="s">
        <v>332</v>
      </c>
      <c r="B20" s="143" t="s">
        <v>318</v>
      </c>
    </row>
    <row r="21">
      <c r="A21" s="143" t="s">
        <v>333</v>
      </c>
      <c r="B21" s="143" t="s">
        <v>334</v>
      </c>
    </row>
    <row r="22">
      <c r="A22" s="143" t="s">
        <v>335</v>
      </c>
      <c r="B22" s="143" t="s">
        <v>334</v>
      </c>
    </row>
    <row r="23">
      <c r="A23" s="143" t="s">
        <v>336</v>
      </c>
      <c r="B23" s="143" t="s">
        <v>318</v>
      </c>
    </row>
    <row r="24">
      <c r="A24" s="143" t="s">
        <v>337</v>
      </c>
      <c r="B24" s="143" t="s">
        <v>334</v>
      </c>
    </row>
    <row r="25">
      <c r="A25" s="143" t="s">
        <v>338</v>
      </c>
      <c r="B25" s="143" t="s">
        <v>334</v>
      </c>
    </row>
    <row r="26">
      <c r="A26" s="143" t="s">
        <v>339</v>
      </c>
      <c r="B26" s="143" t="s">
        <v>334</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2014-03-06T01:20:49Z</dcterms:created>
  <dc:creator>Thomas Papanikolaou</dc:creator>
</cp:coreProperties>
</file>

<file path=docProps/custom.xml><?xml version="1.0" encoding="utf-8"?>
<Properties xmlns="http://schemas.openxmlformats.org/officeDocument/2006/custom-properties" xmlns:vt="http://schemas.openxmlformats.org/officeDocument/2006/docPropsVTypes"/>
</file>