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an Canvas New" sheetId="1" r:id="rId4"/>
    <sheet state="visible" name="Риски" sheetId="2" r:id="rId5"/>
    <sheet state="visible" name="Цели &amp; Гипотезы" sheetId="3" r:id="rId6"/>
    <sheet state="visible" name="CustDev" sheetId="4" r:id="rId7"/>
    <sheet state="visible" name="Маркетинг" sheetId="5" r:id="rId8"/>
    <sheet state="visible" name="Unit-economy" sheetId="6" r:id="rId9"/>
    <sheet state="visible" name="CJM" sheetId="7" r:id="rId10"/>
    <sheet state="visible" name="Тексты" sheetId="8" r:id="rId11"/>
    <sheet state="visible" name="Lean Canvas Потреб" sheetId="9" r:id="rId12"/>
    <sheet state="visible" name="Lean Canvas Пользоват" sheetId="10" r:id="rId13"/>
    <sheet state="visible" name="Osterwalder Business Model " sheetId="11" r:id="rId14"/>
    <sheet state="visible" name="Value Proposition Canvas i" sheetId="12" r:id="rId15"/>
  </sheets>
  <definedNames/>
  <calcPr/>
  <extLst>
    <ext uri="GoogleSheetsCustomDataVersion1">
      <go:sheetsCustomData xmlns:go="http://customooxmlschemas.google.com/" r:id="rId16" roundtripDataSignature="AMtx7mgnXGYit/V8ai1OoFIW5t/MNNcPig=="/>
    </ext>
  </extLst>
</workbook>
</file>

<file path=xl/comments1.xml><?xml version="1.0" encoding="utf-8"?>
<comments xmlns:r="http://schemas.openxmlformats.org/officeDocument/2006/relationships" xmlns="http://schemas.openxmlformats.org/spreadsheetml/2006/main">
  <authors>
    <author/>
  </authors>
  <commentList>
    <comment authorId="0" ref="F8">
      <text>
        <t xml:space="preserve">======
ID#AAAAZ4xOTEU
Boon    (2022-06-08 11:18:57)
Топ 3 решений
------
ID#AAAAZ4xOTEY
Boon    (2022-06-08 11:19:47)
В формате фичей продукта</t>
      </text>
    </comment>
    <comment authorId="0" ref="B8">
      <text>
        <t xml:space="preserve">======
ID#AAAAZ4xOTEM
Boon    (2022-06-08 11:18:34)
Топ 3 проблемы</t>
      </text>
    </comment>
  </commentList>
  <extLst>
    <ext uri="GoogleSheetsCustomDataVersion1">
      <go:sheetsCustomData xmlns:go="http://customooxmlschemas.google.com/" r:id="rId1" roundtripDataSignature="AMtx7miZE08idiKVvkihZxwoGEKnpH41Lg=="/>
    </ext>
  </extLst>
</comments>
</file>

<file path=xl/comments2.xml><?xml version="1.0" encoding="utf-8"?>
<comments xmlns:r="http://schemas.openxmlformats.org/officeDocument/2006/relationships" xmlns="http://schemas.openxmlformats.org/spreadsheetml/2006/main">
  <authors>
    <author/>
  </authors>
  <commentList>
    <comment authorId="0" ref="R8">
      <text>
        <t xml:space="preserve">======
ID#AAAAaR8EhUw
Thomas Papanikolaou    (2022-06-03 11:03:00)
For whom are we creating value?
Who are our most important customers?
Mass Market
Niche Market
Segmented
Diversified
Multi-sided Platform</t>
      </text>
    </comment>
    <comment authorId="0" ref="J8">
      <text>
        <t xml:space="preserve">======
ID#AAAAaR8EhUs
Thomas Papanikolaou    (2022-06-03 11:03:00)
What value do we deliver to the customer?
Which one of our customer’s problems are we helping to solve?
What bundles of products and services are we offering to each Customer Segment?
Which customer needs are we satisfying?
CHARACTERISTICS
Newness
Performance
Customization
“Getting the Job Done”
Design
Brand/Status
Price
Cost Reduction
Risk Reduction
Accessibility
Convenience/Usability</t>
      </text>
    </comment>
    <comment authorId="0" ref="F8">
      <text>
        <t xml:space="preserve">======
ID#AAAAaR8EhUY
Thomas Papanikolaou    (2022-06-03 11:03:00)
What Key Activities do our Value Propositions require?
Our Distribution Channels?
Customer Relationships?
Revenue streams?
CATEGORIES
Production
Problem Solving
Platform/Network</t>
      </text>
    </comment>
    <comment authorId="0" ref="B8">
      <text>
        <t xml:space="preserve">======
ID#AAAAaR8EhUU
Thomas Papanikolaou    (2022-06-03 11:03:00)
Who are our Key Partners?
Who are our key suppliers?
Which Key Resources are we acquiring from partners?
Which Key Activities do partners perform?
MOTIVATIONS FOR PARTNERSHIPS
Optimization and economy
Reduction of risk and uncertainty
Acquisition of particular resources and activities</t>
      </text>
    </comment>
    <comment authorId="0" ref="B48">
      <text>
        <t xml:space="preserve">======
ID#AAAAaR8EhUI
Thomas Papanikolaou    (2022-06-03 11:03:00)
What are the most important costs inherent in our business model?
Which Key Resources are most expensive?
Which Key Activities are most expensive?
IS YOUR BUSINESS MORE
Cost Driven (leanest cost structure, low price value proposition, maximum automation, extensive outsourcing)
Value Driven (focused on value creation, premium value proposition)
SAMPLE CHARACTERISTICS
Fixed Costs (salaries, rents, utilities)
Variable costs
Economies of scale
Economies of scope</t>
      </text>
    </comment>
    <comment authorId="0" ref="N8">
      <text>
        <t xml:space="preserve">======
ID#AAAAaR8EhT4
Thomas Papanikolaou    (2022-06-03 11:03:00)
What type of relationship does each of our Customer Segments expect us to establish and maintain with them?
Which ones have we established?
How are they integrated with the rest of our business model?
How costly are they?
EXAMPLES
Personal assistance
Dedicated Personal Assistance
Self-Service
Automated Services
Communities
Co-creation</t>
      </text>
    </comment>
    <comment authorId="0" ref="F28">
      <text>
        <t xml:space="preserve">======
ID#AAAAaR8EhT8
Thomas Papanikolaou    (2022-06-03 11:03:00)
What Key Resources do our Value Propositions require?
Our Distribution Channels? Customer Relationships?
Revenue Streams?
TYPES OF RESOURCES
Physical
Intellectual (brand patents, copyrights, data)
Human
Financial</t>
      </text>
    </comment>
    <comment authorId="0" ref="L48">
      <text>
        <t xml:space="preserve">======
ID#AAAAaR8EhTw
Thomas Papanikolaou    (2022-06-03 11:03:00)
For what value are our customers really willing to pay?
For what do they currently pay?
How are they currently paying?
How would they prefer to pay?
How much does each Revenue Stream contribute to overall revenues?
TYPES
Asset sale
Usage fee
Subscription Fees
Lending/Renting/Leasing
Licensing
Brokerage fees
Advertising
FIXED PRICING
List Price
Product feature dependent
Customer segment
dependent
Volume dependent
DYNAMIC PRICING
Negotiation (bargaining)
Yield Management
Real-time-Market</t>
      </text>
    </comment>
    <comment authorId="0" ref="N28">
      <text>
        <t xml:space="preserve">======
ID#AAAAaR8EhTs
Thomas Papanikolaou    (2022-06-03 11:03:00)
Through which Channels do our Customer Segments want to be reached?
How are we reaching them now?
How are our Channels integrated?
Which ones work best?
Which ones are most cost-efficient?
How are we integrating them with customer routines?
CHANNEL PHASES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text>
    </comment>
  </commentList>
  <extLst>
    <ext uri="GoogleSheetsCustomDataVersion1">
      <go:sheetsCustomData xmlns:go="http://customooxmlschemas.google.com/" r:id="rId1" roundtripDataSignature="AMtx7mgFD+1aMrzmgq/Rgdk/oFJKJbsBAA=="/>
    </ext>
  </extLst>
</comments>
</file>

<file path=xl/comments3.xml><?xml version="1.0" encoding="utf-8"?>
<comments xmlns:r="http://schemas.openxmlformats.org/officeDocument/2006/relationships" xmlns="http://schemas.openxmlformats.org/spreadsheetml/2006/main">
  <authors>
    <author/>
  </authors>
  <commentList>
    <comment authorId="0" ref="N52">
      <text>
        <t xml:space="preserve">======
ID#AAAAaR8EhUc
Thomas Papanikolaou    (2022-06-03 11:03:00)
These aren’t the obvious competitors, instead look for the existing coping behaviours. This is on the canvas because it shocks us into remembering that our customers are real people with daily lives who have made it this far in life without our product. No matter how much better your product is than the competition, if it isn’t better than the existing solutions then you don’t have a real world value proposition.</t>
      </text>
    </comment>
  </commentList>
  <extLst>
    <ext uri="GoogleSheetsCustomDataVersion1">
      <go:sheetsCustomData xmlns:go="http://customooxmlschemas.google.com/" r:id="rId1" roundtripDataSignature="AMtx7mhMKjqXafe3M3s1aE6HEoAq2oo+aQ=="/>
    </ext>
  </extLst>
</comments>
</file>

<file path=xl/sharedStrings.xml><?xml version="1.0" encoding="utf-8"?>
<sst xmlns="http://schemas.openxmlformats.org/spreadsheetml/2006/main" count="525" uniqueCount="397">
  <si>
    <t>The Lean Canvas</t>
  </si>
  <si>
    <t>Designed for:</t>
  </si>
  <si>
    <t>Designed by:</t>
  </si>
  <si>
    <t>Date:</t>
  </si>
  <si>
    <t>Version:</t>
  </si>
  <si>
    <t>Documentation:</t>
  </si>
  <si>
    <t>Буткемп</t>
  </si>
  <si>
    <t>Стасяша</t>
  </si>
  <si>
    <t>2.0</t>
  </si>
  <si>
    <t>Read Instructions</t>
  </si>
  <si>
    <t>Watch YouTube video</t>
  </si>
  <si>
    <t>Проблема</t>
  </si>
  <si>
    <t>Решение</t>
  </si>
  <si>
    <t>Уникальное торговое предложение</t>
  </si>
  <si>
    <t>Нечестные преимущества</t>
  </si>
  <si>
    <t>Сегменты потребителей</t>
  </si>
  <si>
    <t xml:space="preserve">- Не хватает практики в реальных запусках продуктов
- Не всегда понятно как моя специальность будет встроена в работу реальной компании и реальных проектов, не понятно что происходит в других областях работы/отделах
- Мне не ясно из чего строится профессия продакта/проджекта и нет уверенности что мне это подойдет
-  Проблема трудоустройства выпускников - на рынке много вакансий мидлов и синьоров, мало джунов. </t>
  </si>
  <si>
    <t>- Короткий курс по Product development
- Упор на применение теории в коллективной практике
- Коллективное погружение в процесс создания продукта
- Коллективное управление продуктом
-  Буткемп ускоряет переход, посредством разработки совместной работы</t>
  </si>
  <si>
    <t xml:space="preserve">Буткемп - 
это цикличный онлайн-курс 
который помогает совместно заняться практикой создания продукта,
понять этапы запуска продукта на 
реальном процессе, коллективно запустить продукт совместно с ментором, добавив себе в портфолио или начав им управлять в дальнейшем
в отличии от "теоретических" онлайн-курсов и уроков. </t>
  </si>
  <si>
    <t>Большая база текущих студентов ГБ, которых можно привлечь как ранних пользователей</t>
  </si>
  <si>
    <r>
      <rPr>
        <rFont val="Arial"/>
        <b/>
        <color theme="1"/>
        <sz val="17.0"/>
      </rPr>
      <t xml:space="preserve">Потребители:
</t>
    </r>
    <r>
      <rPr>
        <rFont val="Arial"/>
        <b val="0"/>
        <color theme="1"/>
        <sz val="17.0"/>
      </rPr>
      <t>- студенты факультетов ГБ
- молодые продакты
- внешние слушатели/студенты</t>
    </r>
  </si>
  <si>
    <t>Альтернативные решения</t>
  </si>
  <si>
    <t>Ключевые метрики</t>
  </si>
  <si>
    <t>Описание в одну строку</t>
  </si>
  <si>
    <t>Каналы привлечения</t>
  </si>
  <si>
    <t>Ранние последователи</t>
  </si>
  <si>
    <t>- Симулятор управления продуктом на основе данных от GoPractice
- Акселератор продуктовых IT-команд Skillbox
- Digital Dolina
- Become a Product Manager – Learn the Skills and Get the Job on Udemy
- Youtube/Medium
- Акселератор стартапов
- стажировок в компаниях</t>
  </si>
  <si>
    <t>- C1 (конверсия из приглашения студента в участие)
- C2/C3 (конверсия в "дохождение" до второго/третьего урока
- online/offline просмотры
- LT
- Просмотры/комментарии
- Процент активной/вовлеченной аудитории</t>
  </si>
  <si>
    <t>Буткемп - это короткий практический марафон по коллективному запуску продуктов</t>
  </si>
  <si>
    <t>- Рассылка по текущей базе студнетов ГБ
- Автоматическая запись всех студентов в буткемп
- Обзвон/связь со студентами и приглашение на лекцию
- Запустить страницу и привлечь трафик из студентов
- Реклама в чатах студентов-продактов
- Развитие "коммьюнити-каналов"</t>
  </si>
  <si>
    <t>- текущие студенты факультетов GB</t>
  </si>
  <si>
    <t>Потоки расходов</t>
  </si>
  <si>
    <t>Потоки доходов</t>
  </si>
  <si>
    <t>- оплата преподавателю/практику
- ФОТ команды методистов
- затраты платформы
- затраты на привлечение</t>
  </si>
  <si>
    <t>- базовая стоимость за участике в буткемпе
- дополнительная стоимость за "предложение" своего продукта
- процент от дохода запущенных продуктов</t>
  </si>
  <si>
    <t>Lean Canvas is adapted from The Business Model Canvas (www.businessmodelgeneration.com/canvas)</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</si>
  <si>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</si>
  <si>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</si>
  <si>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Excel implementation by: Neos Chronos Limited (https://neoschronos.com/)</t>
  </si>
  <si>
    <t>№ п/п</t>
  </si>
  <si>
    <t>Риск</t>
  </si>
  <si>
    <t>Категория</t>
  </si>
  <si>
    <t>Значимость</t>
  </si>
  <si>
    <t>Не будет вовлечения студентов в процесс создания продукта</t>
  </si>
  <si>
    <t>Продуктовый риск, проблема пользователя</t>
  </si>
  <si>
    <t>Не возможно сформировать кейс в портфолио из запускаемого продукта</t>
  </si>
  <si>
    <t>Не возможно создать адекватную модель вознаграждения ко-креаторов продукта</t>
  </si>
  <si>
    <t>Не возможно рассказать достаточно материала в рамках короткого курса</t>
  </si>
  <si>
    <t>Не возможно адекватно запустить выбранный продукт за короткий срок</t>
  </si>
  <si>
    <t>Слушателям не интересен продукт который рассматривается на практике</t>
  </si>
  <si>
    <t>Низкие онлайн просмотры относительно просмотров в записи</t>
  </si>
  <si>
    <t>Низкая конверсия студентов в участников буткемпа</t>
  </si>
  <si>
    <t>Каналы</t>
  </si>
  <si>
    <t>Выбранная модель доходов не окупает затраты на буткемп</t>
  </si>
  <si>
    <t>Рыночный риск</t>
  </si>
  <si>
    <t>Риск "большая нагрузка на слушателя" (каждый день, марафон) и как следствие выгорание, падение LT</t>
  </si>
  <si>
    <t>Невозможность масштабировать продукт при условиях выгорание преподавателя</t>
  </si>
  <si>
    <t>Цель</t>
  </si>
  <si>
    <t>Статус</t>
  </si>
  <si>
    <t>К понедельнику сформировать список минимум из 20 гипотез по продукту Буткемп и нивелированию его рисков для подготовки проверки продуктовой идеи.</t>
  </si>
  <si>
    <t>Провести онлайн-опрос минимум 20 студентов и “зум-исследование” минимум 1 студента до 23 июня для формирования финального видения MVP</t>
  </si>
  <si>
    <t>Гипотезы</t>
  </si>
  <si>
    <t xml:space="preserve">Мы допускаем, что люди будут участвовать в процессе создания продукта.
Чтобы это проверить мы запустим тестовый буткемп на ранних последователей.
При этом мы будем измерять процент инициативных студентов вовлеченных в процесс создания продукта.
Наше предположение верно, если конверсия составит не менее 20%.
</t>
  </si>
  <si>
    <t>Тестовый-буткемп</t>
  </si>
  <si>
    <t>Мы допускаем, что слушателям инетерсно участвовать в процессе создания продукта.
Чтобы это проверить мы проведем опрос потенциальных слушателей на готовность участвовать в создании продукта.
При этом мы будем измерять процент готовности принимать участие.
Наше предложение верно, если процент составит не менее 30% опрошенных.</t>
  </si>
  <si>
    <t>Опрос</t>
  </si>
  <si>
    <t>Мы допускаем, что слушатели смогут участвовать в процессе создания продукта и вносить инициативы.
Чтобы это проверить мы проведем тестовый буткемп на ранних последователях.
При этом мы будем измерять количество принятых в работу инициатив.
Наше предложение верно, если процент принятых инициатив относительно работы преподавателя будет не менее 20%</t>
  </si>
  <si>
    <t xml:space="preserve">Мы допускаем, что буткемп получится проводить каждые 6 месяца.
Чтобы это проверить мы запустим два тестовых буткемпа в течении 6-12 месяцев.
При этом мы будем измерять средний LT студентов/слушателей и "дохождение" до конца. 
Наше предположение верно, если средний LT больше 20 дней и "дохождение" не менее 20%. </t>
  </si>
  <si>
    <t>На будущее</t>
  </si>
  <si>
    <t>Мы допускаем, что буткемп получится проводить каждые 6 месяца.
Чтобы это проверить мы будем тестировать преподавателя на его готовность вести следующий.
При этом мы будем измерять 10ти бальной шкале готвоность преподавателя вести следующий буткемп. 
Наше предположение верно, если готовность будет на уровне больше 7.</t>
  </si>
  <si>
    <t>Мы допускаем, что возможно создать адекватную модель вознаграждения ко-креаторов продукта.
Чтобы это проверить составим различные модели вознаграждений и проведем опрос среди слушателей.
При этом мы будем измерять количество голосов за лидирующую модель вознаграждения.
Наше предположение верно, если количество голосов будет не мнее 20% от активных участников буткемпа.</t>
  </si>
  <si>
    <t>Опрос по окончанию</t>
  </si>
  <si>
    <t>Мы допускаем, что возможно сформировать кейс для портфолио из запускаемого продукта на буткемпе.
Чтобы это проверить мы проведем опрос слушателей по окнчанию буткемпа.
При этом мы будем измерять количество сформированных кейсов у прошедших буткемп участников.
Наше преположение верно, если количество сформированных портфолио будет не менее 30% от прошедших марафон.</t>
  </si>
  <si>
    <t>Мы допускаем, что возможно рассказать достаточно теоретического материала за срок буткемпа.
Чтобы это проверить мы проведем опрос слушателей по окончанию буткемпа.
При этом мы будем измерять количество слушателей записавшихся на курсы продуктового менеджмента в других школах.
Наше предположение верно, если количество записавшихся слушателей будет менее 20% от дошедших до конца буткемпа.</t>
  </si>
  <si>
    <t>Мы допускаем, что возможно адекватно запустить выбранный продукт за короткий срок.
Чтобы это проверить мы проведем тестовый буткемп в рамках которого запустим продукт "буткемп".
При этом мы будем измерять количество записавшихся слушателей на следующий буткемп.
Наше предположение верно, если количество записавшихся превысит количество слушателей текущего буткемпа.</t>
  </si>
  <si>
    <t>Мы допускаем, что слушателям инетерсен продукт который запускается в рамках марафона.
Чтобы это проверить мы проведем тестовый марафон.
При этом мы будем измерять LT слушателей.
Наше предположение верно, если средний LT будет не менее 20 дней.</t>
  </si>
  <si>
    <t>Мы допускаем, что большинство слушателей будет участвовать в прямом эфире буткемпов.
Чтобы это проверить мы проведем тестовый марафон.
При этом мы будем измерять соотношение онлайн/оффлайн просмотров.
Наше предположение верно, если соотношение онлайн/оффлайн просмотром не менее 80%.</t>
  </si>
  <si>
    <t>?</t>
  </si>
  <si>
    <t xml:space="preserve">Мы допускаем, что ежедневные вебинары по часу допустимы для слушателей.
Чтобы это проверить мы проведем марафон с ежедневными вебинарами.
При этом мы будем измерять LT слушателей  и "дохождение" до конца. 
Наше предположение верно, если средний LT больше 20 дней и "дохождение" не менее 20%. </t>
  </si>
  <si>
    <t>Мы допускаем, что людям инетерсно изучать продуктовый менеджмент на "живом" примере.
Чтобы это проверить мы проведем опрос потенциальных слушателей.
При этом мы будем замерять количество опрошенных заинтересованных в просмотре "живого" запуска проудкта.
Наше предположение верно, если процент заинтересованных будет не менее 40%.</t>
  </si>
  <si>
    <t>Мы допускаем, что люди готовы принимать участие в запуске продукта совместно с преподавателем.
Чтобы это провреить мы проведем опрос потенциальных слушателей.
При этом мы будем замерять количество опрошенных готов принять участие в запуске проудкта.
Наше предположение верно, если процент готовых слушателей будет не менее 25%</t>
  </si>
  <si>
    <t>Мы допускаем, что часть слуаштелей будет готово проходить не один марафон по запуску разных проудктов.
Чтобы это проверить мы будем предлагать в конце марафона записаться на следующий с повышенной скидкой.
При этом мы будем замерять конверсию записавшихся во второй поток.
Наше предложение верно, если процент готовых записаться слушателей будет не менее 10%.</t>
  </si>
  <si>
    <t>Активность в конце</t>
  </si>
  <si>
    <t>Мы допускаем, что стоимость участия в таком марафоне может стоить больше 5000 рублей.
Чтобы это проверить мы запустим предварительные продажи на второй поток марафона.
При этом мы будем замерять количество готовых оплатить участие слушателей.
Наше предложение верно, если процент записавшихся будет не менее 40% от текущего количества слушателей</t>
  </si>
  <si>
    <t>Мы допускаем, что среди слушателей будут находится не только люди из продуктовых профессий.
Чтобы это провреить мы проведем опрос потенциальных слушателей.
При этом будем замерять количество слушателей других профессий.
Наше предположение верно, если процент других профессий будет не менее 20%.</t>
  </si>
  <si>
    <t>Мы допускаем, что из слушателей потока буткемпа можно будет сформировать команду для дальнейшей работы над запускаемым продуктом.
Чтобы это проверить мы предложим слушателям текущего потока оставить свои контакты для обсуждение дальнейшей работы над продуктом.
При этом будем замерять количетсов оставленных контактов.
Наше предположение верно, если процент отсавивиших контактов будет не менее 10%  от слушателей.</t>
  </si>
  <si>
    <t>Мы допускаем, что среди слушателей будут те, кто будет готов предложить идею своего проудкта для работы в марафоне.
Чтобы это проверить мы предложим слушателям предложить свои продукты для следующего марафона.
При этом будем измерять количество релевантных предложений.
Наше предположение верно, если будут предложены как минимум 3 продукта.</t>
  </si>
  <si>
    <t>Мы допускаем, что среди слушателей будут те, кто готов заплатить дополнительную цену за предложение его продукта для работы.
Чтобы это проверить мы предложим слушателям заплатить произвольную цену за предложение своего продукта для следующего марафона.
При этом будем измерять количество оплат.
Наше предположение верно, если готов будет оплатить как минимум один участник.</t>
  </si>
  <si>
    <t>Вопросы</t>
  </si>
  <si>
    <t>Заметки</t>
  </si>
  <si>
    <t>Введение: Спасибо, что вы согласились помочь нам. Мы не тестируем вас, мы проверяем себя. Все, что вы скажете, поможет сделать нам продукт лучше и востребованней. Иногда вам может казаться, что мы задаем одни и те же вопросы, но это только для того чтобы лучше понять вас.</t>
  </si>
  <si>
    <t>Елена</t>
  </si>
  <si>
    <t>Henry</t>
  </si>
  <si>
    <t>Расскажите немного о себе, своей професисональной сфере.</t>
  </si>
  <si>
    <t>Участвовала в ИТ проектах с разных сторон.</t>
  </si>
  <si>
    <t>ученый/разработчик, сталкиваюсь с ПМ, реализовываю проекты в академии наук</t>
  </si>
  <si>
    <t>Как вы сейчас решаете свою потребность профессионального обучения? Сколько вы за это платите? Довольны? Нет? Расскажите.</t>
  </si>
  <si>
    <t>вцелом все хорошо. Не достаточно деталей и практики</t>
  </si>
  <si>
    <t xml:space="preserve">ГБ, переводился в другую группу из-за сырых материалов на первых потоках, пошел на расширенную информацию. плохая программа. </t>
  </si>
  <si>
    <t>Что для вас является критерием успеха в обучении с практической точки зрения? Как вы поймёте что решили свою потребность классно?</t>
  </si>
  <si>
    <t xml:space="preserve">произошел релиз, и возврат инвестиций от обучения </t>
  </si>
  <si>
    <t>преподаватель занет свое дело и перед тем как преподавать читает методичку. и готовится. Есть свой опыт преподавания. Отходит от методички и показывает более дельные примеры. Знает как преподать материал</t>
  </si>
  <si>
    <t>Что вообще (при практическом профессиональном обучении) доставляет вам неудобство? С чем вам приходится справляться каждый день?</t>
  </si>
  <si>
    <t>абстракция материала/теории. нет своего продукта чтобы проверить теорию на практике. участвует в кросс-стажировке, но там нет реальных продактов</t>
  </si>
  <si>
    <t>преподаватели не очень хорошо относятся к материалу и практике</t>
  </si>
  <si>
    <t>Расскажите пожалуйста про последний раз, когда вы сталкивались с этими сложностями.</t>
  </si>
  <si>
    <t>работа с командой, введение было все общее и от того не понятно. много всего и нет конкретики</t>
  </si>
  <si>
    <t>плохое преподавание, проблемы с ораторскими способностями. человеческий фактор. струтура которая ведет тебя, но нужно так чтобы человек освоил больше</t>
  </si>
  <si>
    <t>Почему это было тяжело? Я не понимаю, объясните пожалуйста</t>
  </si>
  <si>
    <t>в своем продукте не будет людей и команды, нет обратной связи, нет взаимодействий, продукт на бумаге</t>
  </si>
  <si>
    <t>мешает понимать и применять материал, не четкость изложения и все превращается в кашу</t>
  </si>
  <si>
    <t>Насколько вы вовлекаетесь в процесс обучения? Насклько активным студентом вы себя считаете? Расскажите о последнем опыте активного участия в практическом процессе обучения и какие сложно у вас возникали.</t>
  </si>
  <si>
    <t>50 процентов заданий, иногда в живую не участвую в лекциях. макисмально стараюсь участвовать потому что это интересно. бывают не очень интересные блоки, поэтому теряется мотивация, особенно в теоретических материалах</t>
  </si>
  <si>
    <t>более 90 процентов выполняю домашек, могу поспорить с преподавателем, вовлечен в комьюнити</t>
  </si>
  <si>
    <t>Есть что-то, что я еще не спросил?</t>
  </si>
  <si>
    <t>-</t>
  </si>
  <si>
    <t>Выбрать не менее 3х наиболее выгодных и пригодных канала привлечения пользователей до 30 июня</t>
  </si>
  <si>
    <t>Составить анализ не менее 3х конкурентов с выявлением сильных и слабых сторон до 30 июня</t>
  </si>
  <si>
    <t>Рассчитать справделивую стоимость подписки на буткемп исходя из юнит-экономики до 30 июня</t>
  </si>
  <si>
    <t>Разработать и запустить посадочную страницу буткемпа до 7 июля</t>
  </si>
  <si>
    <t>Разработка УТП</t>
  </si>
  <si>
    <t>Анализ контекста</t>
  </si>
  <si>
    <t>Определение ниши рынка</t>
  </si>
  <si>
    <t>Портрет аудитории</t>
  </si>
  <si>
    <t>KPI</t>
  </si>
  <si>
    <r>
      <rPr>
        <rFont val="Calibri"/>
        <color theme="1"/>
        <sz val="18.0"/>
      </rPr>
      <t xml:space="preserve">Буткемп -  это цикличный онлайн-курс, который помогает совместно заняться практикой создания продукта,
понять этапы запуска продукта на  реальном процессе в соответвии с методологиями продуктовой разработки, коллективно запустить продукт совместно с опытным наставником, </t>
    </r>
    <r>
      <rPr>
        <rFont val="Calibri"/>
        <color rgb="FFA4C2F4"/>
        <sz val="18.0"/>
      </rPr>
      <t>добавив себе в портфолио или начав им управлять в дальнейшем,</t>
    </r>
    <r>
      <rPr>
        <rFont val="Calibri"/>
        <color theme="1"/>
        <sz val="18.0"/>
      </rPr>
      <t xml:space="preserve"> в отличии от "теоретических" онлайн-курсов и уроков.                        
                        </t>
    </r>
  </si>
  <si>
    <r>
      <rPr>
        <rFont val="Calibri"/>
        <color theme="1"/>
        <sz val="18.0"/>
      </rPr>
      <t xml:space="preserve">- Не хватает практики в реальных запусках продуктов
- Не всегда понятно как будет выстроено взаимодействии в работе реальной компании и реальных проектов, не понятно что происходит в других областях работы/отделах и как с ними коммуницировать
</t>
    </r>
    <r>
      <rPr>
        <rFont val="Calibri"/>
        <color rgb="FFA4C2F4"/>
        <sz val="18.0"/>
      </rPr>
      <t>- Мне не ясно из чего строится профессия продакта/проджекта и нет уверенности что мне это подойдет</t>
    </r>
    <r>
      <rPr>
        <rFont val="Calibri"/>
        <color theme="1"/>
        <sz val="18.0"/>
      </rPr>
      <t xml:space="preserve">
</t>
    </r>
    <r>
      <rPr>
        <rFont val="Calibri"/>
        <color rgb="FFA4C2F4"/>
        <sz val="18.0"/>
      </rPr>
      <t>-  Проблема трудоустройства выпускников - на рынке много вакансий мидлов и синьоров, мало джунов.</t>
    </r>
    <r>
      <rPr>
        <rFont val="Calibri"/>
        <color theme="1"/>
        <sz val="18.0"/>
      </rPr>
      <t xml:space="preserve"> </t>
    </r>
  </si>
  <si>
    <r>
      <rPr>
        <rFont val="Calibri"/>
        <color theme="1"/>
        <sz val="18.0"/>
      </rPr>
      <t xml:space="preserve">- Симулятор управления продуктом на основе данных от GoPractice
- Акселератор продуктовых IT-команд Skillbox
- Digital Dolina
</t>
    </r>
    <r>
      <rPr>
        <rFont val="Calibri"/>
        <color rgb="FFA4C2F4"/>
        <sz val="18.0"/>
      </rPr>
      <t>- Become a Product Manager – Learn the Skills and Get the Job on Udemy</t>
    </r>
    <r>
      <rPr>
        <rFont val="Calibri"/>
        <color theme="1"/>
        <sz val="18.0"/>
      </rPr>
      <t xml:space="preserve">
- Youtube/Medium
- Инкубаторы стартапов
- стажировок в компаниях
Потребители:
- студенты факультетов ГБ
- молодые продакты
- внешние слушатели/студенты</t>
    </r>
  </si>
  <si>
    <r>
      <rPr>
        <rFont val="Calibri"/>
        <color theme="1"/>
        <sz val="18.0"/>
      </rPr>
      <t xml:space="preserve">- Не работают в IT, но собираются устроиться
- Обучаются на проф курсах
- Активно принимают участие в практических задачах
- Изучают кейсы и чужой опыт в продуктах
- Предпочитают учиться с наставником
- Тратят более 50 тыс. в год на обучение
- Учатся практически ежедневно
</t>
    </r>
    <r>
      <rPr>
        <rFont val="Calibri"/>
        <b/>
        <color theme="1"/>
        <sz val="18.0"/>
      </rPr>
      <t xml:space="preserve">- Сильная нехватка практики в обучении
</t>
    </r>
    <r>
      <rPr>
        <rFont val="Calibri"/>
        <color theme="1"/>
        <sz val="18.0"/>
      </rPr>
      <t>- Готовы принимать участие в запуске проудктов</t>
    </r>
  </si>
  <si>
    <t>Собрать не менее 30 заявок на следующий буткем</t>
  </si>
  <si>
    <t>Воронка</t>
  </si>
  <si>
    <t>Каналы коммуникации</t>
  </si>
  <si>
    <t>Метрики</t>
  </si>
  <si>
    <t>Уровень/Значение</t>
  </si>
  <si>
    <t>Привлечение (Acquisition)</t>
  </si>
  <si>
    <r>
      <rPr>
        <rFont val="Calibri"/>
        <b/>
        <color theme="1"/>
        <sz val="18.0"/>
      </rPr>
      <t>- Рассылка по текущей базе студнетов ГБ</t>
    </r>
    <r>
      <rPr>
        <rFont val="Calibri"/>
        <color theme="1"/>
        <sz val="18.0"/>
      </rPr>
      <t xml:space="preserve">
- Обзвон/связь со студентами и приглашение на лекцию
</t>
    </r>
    <r>
      <rPr>
        <rFont val="Calibri"/>
        <b/>
        <color theme="1"/>
        <sz val="18.0"/>
      </rPr>
      <t xml:space="preserve">- Запустить страницу и </t>
    </r>
    <r>
      <rPr>
        <rFont val="Calibri"/>
        <b/>
        <color rgb="FF93C47D"/>
        <sz val="18.0"/>
      </rPr>
      <t>привлечь трафик из студентов</t>
    </r>
    <r>
      <rPr>
        <rFont val="Calibri"/>
        <color theme="1"/>
        <sz val="18.0"/>
      </rPr>
      <t xml:space="preserve">
- Реклама в чатах студентов-продактов
</t>
    </r>
    <r>
      <rPr>
        <rFont val="Calibri"/>
        <b/>
        <color theme="1"/>
        <sz val="18.0"/>
      </rPr>
      <t xml:space="preserve">- Развитие "коммьюнити-каналов"   </t>
    </r>
    <r>
      <rPr>
        <rFont val="Calibri"/>
        <color theme="1"/>
        <sz val="18.0"/>
      </rPr>
      <t xml:space="preserve">                     
                        </t>
    </r>
  </si>
  <si>
    <r>
      <rPr>
        <rFont val="Calibri"/>
        <color theme="1"/>
        <sz val="18.0"/>
      </rPr>
      <t xml:space="preserve">CTR/CTC - стоимость перехода
</t>
    </r>
    <r>
      <rPr>
        <rFont val="Calibri"/>
        <b/>
        <color theme="1"/>
        <sz val="18.0"/>
      </rPr>
      <t xml:space="preserve">CPU - cost per User - стоимость слушателя бесплатной лекции </t>
    </r>
  </si>
  <si>
    <t>Активация (Activation)</t>
  </si>
  <si>
    <r>
      <rPr>
        <rFont val="Calibri"/>
        <color theme="1"/>
        <sz val="18.0"/>
      </rPr>
      <t xml:space="preserve">- </t>
    </r>
    <r>
      <rPr>
        <rFont val="Calibri"/>
        <b/>
        <color theme="1"/>
        <sz val="18.0"/>
      </rPr>
      <t>интерактив</t>
    </r>
    <r>
      <rPr>
        <rFont val="Calibri"/>
        <color theme="1"/>
        <sz val="18.0"/>
      </rPr>
      <t xml:space="preserve">-вебинар с большой практической частью по постановке задач на буткем по итогом которой будет </t>
    </r>
    <r>
      <rPr>
        <rFont val="Calibri"/>
        <b/>
        <color theme="1"/>
        <sz val="18.0"/>
      </rPr>
      <t>выбран продукт</t>
    </r>
    <r>
      <rPr>
        <rFont val="Calibri"/>
        <color theme="1"/>
        <sz val="18.0"/>
      </rPr>
      <t xml:space="preserve"> </t>
    </r>
    <r>
      <rPr>
        <rFont val="Calibri"/>
        <color rgb="FF6D9EEB"/>
        <sz val="18.0"/>
      </rPr>
      <t xml:space="preserve">или будет распределение по командам
</t>
    </r>
    <r>
      <rPr>
        <rFont val="Calibri"/>
        <color theme="1"/>
        <sz val="18.0"/>
      </rPr>
      <t>- разбор кейсов прошлых буткемпов</t>
    </r>
  </si>
  <si>
    <r>
      <rPr>
        <rFont val="Calibri"/>
        <b/>
        <color rgb="FF0000FF"/>
        <sz val="18.0"/>
      </rPr>
      <t>ER (Engagement Rate) - активность взаимодействия</t>
    </r>
    <r>
      <rPr>
        <rFont val="Calibri"/>
        <b/>
        <color theme="1"/>
        <sz val="18.0"/>
      </rPr>
      <t xml:space="preserve">
CR – Conversion rate - конверсия в подписку</t>
    </r>
  </si>
  <si>
    <t>Удержание (Retention)</t>
  </si>
  <si>
    <t>- доступ к материалам при прохождении курса до конца
- начисление балов с подведением итогов в конце года
- реальная работа в дальнейшем по кейсу разработанному в рамках буткемпа</t>
  </si>
  <si>
    <r>
      <rPr>
        <rFont val="Calibri"/>
        <b/>
        <color theme="1"/>
        <sz val="18.0"/>
      </rPr>
      <t>LT</t>
    </r>
    <r>
      <rPr>
        <rFont val="Calibri"/>
        <color theme="1"/>
        <sz val="18.0"/>
      </rPr>
      <t>, Retention</t>
    </r>
  </si>
  <si>
    <t>Рекомендация (Refferal)</t>
  </si>
  <si>
    <t>- предложение/формирование кейса для портфолио слушателя</t>
  </si>
  <si>
    <t>Sticky Factor - в формате продления подписки</t>
  </si>
  <si>
    <t>Доход (Revenue)</t>
  </si>
  <si>
    <r>
      <rPr>
        <rFont val="Calibri"/>
        <color theme="1"/>
        <sz val="18.0"/>
      </rPr>
      <t xml:space="preserve">- голосование премиум-подпиской за промотирование личного проекта в работу
</t>
    </r>
    <r>
      <rPr>
        <rFont val="Calibri"/>
        <color rgb="FF6AA84F"/>
        <sz val="18.0"/>
      </rPr>
      <t xml:space="preserve">- </t>
    </r>
    <r>
      <rPr>
        <rFont val="Calibri"/>
        <color theme="1"/>
        <sz val="18.0"/>
      </rPr>
      <t>предлагаем оплату на/после первых интерактив-вебинаров с выбором продукта</t>
    </r>
  </si>
  <si>
    <t>AOV</t>
  </si>
  <si>
    <t>Конкурентный анализ</t>
  </si>
  <si>
    <t>Ценообразование</t>
  </si>
  <si>
    <t>Недостатки</t>
  </si>
  <si>
    <t>Преимущества</t>
  </si>
  <si>
    <t>Прямые конкуренты</t>
  </si>
  <si>
    <t>Русская Школа Управления</t>
  </si>
  <si>
    <t>38 850</t>
  </si>
  <si>
    <r>
      <rPr>
        <rFont val="Calibri"/>
        <color theme="1"/>
        <sz val="18.0"/>
      </rPr>
      <t xml:space="preserve">- Дорого
</t>
    </r>
    <r>
      <rPr>
        <rFont val="Calibri"/>
        <color rgb="FFE06666"/>
        <sz val="18.0"/>
      </rPr>
      <t>- Неудобная платформа</t>
    </r>
  </si>
  <si>
    <t>Go Practice Simulator</t>
  </si>
  <si>
    <t>45 900</t>
  </si>
  <si>
    <t>Не всем подходит такой формат обучения</t>
  </si>
  <si>
    <t>- Глубоко продуманные курсы
- Новый удобный формат обучения</t>
  </si>
  <si>
    <t>SkillFactory</t>
  </si>
  <si>
    <t>140 448</t>
  </si>
  <si>
    <t>Есть жалобы на плохую подачу материалов</t>
  </si>
  <si>
    <r>
      <rPr>
        <rFont val="Calibri"/>
        <color theme="1"/>
        <sz val="18.0"/>
      </rPr>
      <t xml:space="preserve">- В курсах есть удобные тренажеры и симуляторы
- У них сильные курсы по аналитике
</t>
    </r>
    <r>
      <rPr>
        <rFont val="Calibri"/>
        <b/>
        <color theme="1"/>
        <sz val="18.0"/>
      </rPr>
      <t>- Делают упор на практику</t>
    </r>
  </si>
  <si>
    <t>Лидеры рынка</t>
  </si>
  <si>
    <t>Skillbox</t>
  </si>
  <si>
    <t>34 800 - 104 192</t>
  </si>
  <si>
    <r>
      <rPr>
        <rFont val="Calibri"/>
        <b/>
        <color rgb="FFB7B7B7"/>
        <sz val="18.0"/>
      </rPr>
      <t xml:space="preserve">Все курсы выдаются в записи. </t>
    </r>
    <r>
      <rPr>
        <rFont val="Calibri"/>
        <color rgb="FFB7B7B7"/>
        <sz val="18.0"/>
      </rPr>
      <t>Но есть наставник, который проверяет дз и помогает</t>
    </r>
  </si>
  <si>
    <r>
      <rPr>
        <rFont val="Calibri"/>
        <color rgb="FFB7B7B7"/>
        <sz val="18.0"/>
      </rPr>
      <t xml:space="preserve">- Самая популярная на данный момент школа
- Нанимают лучших преподавателей в своих нишах
</t>
    </r>
    <r>
      <rPr>
        <rFont val="Calibri"/>
        <b/>
        <color rgb="FFB7B7B7"/>
        <sz val="18.0"/>
      </rPr>
      <t>- Доступ к курсу сохраняется навсегда</t>
    </r>
    <r>
      <rPr>
        <rFont val="Calibri"/>
        <color rgb="FFB7B7B7"/>
        <sz val="18.0"/>
      </rPr>
      <t xml:space="preserve">
- Курсы разных ценовых категорий</t>
    </r>
  </si>
  <si>
    <t>ProductStar</t>
  </si>
  <si>
    <t>34 900 - 105 504</t>
  </si>
  <si>
    <t>Бывают жалобы на низкое качество материалов</t>
  </si>
  <si>
    <r>
      <rPr>
        <rFont val="Calibri"/>
        <b/>
        <color theme="1"/>
        <sz val="18.0"/>
      </rPr>
      <t>- Доступ к курсам сохраняется навсегда</t>
    </r>
    <r>
      <rPr>
        <rFont val="Calibri"/>
        <color theme="1"/>
        <sz val="18.0"/>
      </rPr>
      <t xml:space="preserve">
- Качественная обратная связь</t>
    </r>
  </si>
  <si>
    <t>Нетология</t>
  </si>
  <si>
    <t>89 700</t>
  </si>
  <si>
    <t>Бывает жалуются на слишком большую интенсивность учебы</t>
  </si>
  <si>
    <r>
      <rPr>
        <rFont val="Calibri"/>
        <color theme="1"/>
        <sz val="18.0"/>
      </rPr>
      <t xml:space="preserve">- Много лет на рынке с хорошей репутацией
- Широкий выбор курсов: IT, маркетингу, аналитика, дизайн и управление
- Есть курсы как для ребят с нуля, так и для специалистов повышающих свой уровень
</t>
    </r>
    <r>
      <rPr>
        <rFont val="Calibri"/>
        <b/>
        <color theme="1"/>
        <sz val="18.0"/>
      </rPr>
      <t>- Проводят бесплатные вебинары</t>
    </r>
  </si>
  <si>
    <t>Косвенные конкуренты</t>
  </si>
  <si>
    <t>Блог "Школа менеджеров Яндекса"</t>
  </si>
  <si>
    <t>Всё в записи и нет никакого интерактива, кроме комментариев</t>
  </si>
  <si>
    <t>Свой стиль и график обучения</t>
  </si>
  <si>
    <t>Youtube/Medium</t>
  </si>
  <si>
    <t>Акселератор стартапов</t>
  </si>
  <si>
    <t>доля в компании</t>
  </si>
  <si>
    <t>Нужен свой продукт, и необходимо проходить отбор, необходимо отдавать долю компании</t>
  </si>
  <si>
    <t>Более нацеленное на конкретный запуск компании и стартапа</t>
  </si>
  <si>
    <t>Стажировки в компаниях/Intern</t>
  </si>
  <si>
    <t>Отбор, не нулевой уровень знаний, не обучение а работа</t>
  </si>
  <si>
    <t>Хороший кейс в портфолио и боевой опыт</t>
  </si>
  <si>
    <t>Marketing budget</t>
  </si>
  <si>
    <t>CTR</t>
  </si>
  <si>
    <t>CPA</t>
  </si>
  <si>
    <t>Leads</t>
  </si>
  <si>
    <t>Lead/User conversion</t>
  </si>
  <si>
    <t>Users</t>
  </si>
  <si>
    <t>CPU</t>
  </si>
  <si>
    <t>ER</t>
  </si>
  <si>
    <t>C1</t>
  </si>
  <si>
    <t>Buyers</t>
  </si>
  <si>
    <t>CAC</t>
  </si>
  <si>
    <t>LT</t>
  </si>
  <si>
    <t># cohort orders</t>
  </si>
  <si>
    <t>reactivation cost</t>
  </si>
  <si>
    <t>Cohort revenue</t>
  </si>
  <si>
    <t>COGS</t>
  </si>
  <si>
    <t>Acquiring</t>
  </si>
  <si>
    <t>Overheads</t>
  </si>
  <si>
    <t>Ops costs</t>
  </si>
  <si>
    <t>Contribution margin before marketing per client</t>
  </si>
  <si>
    <t>Contribution margin before marketing per cohort</t>
  </si>
  <si>
    <t>Contribution margin after marketing per client</t>
  </si>
  <si>
    <t>Contribution margin after marketing per cohort</t>
  </si>
  <si>
    <t>Маркетинг</t>
  </si>
  <si>
    <t>Доходы:</t>
  </si>
  <si>
    <t>Операционные издержки</t>
  </si>
  <si>
    <t>Прибыль до маркетинга</t>
  </si>
  <si>
    <t>Прибыль после маркетинга</t>
  </si>
  <si>
    <t>Маркетинговый бюджет на когорту</t>
  </si>
  <si>
    <t>Конверсия</t>
  </si>
  <si>
    <t>Цена за лид</t>
  </si>
  <si>
    <t>Количество лидов</t>
  </si>
  <si>
    <t>Конверсия в слушателя бесплатного блока</t>
  </si>
  <si>
    <t>Слушатели бесплатного блока</t>
  </si>
  <si>
    <t xml:space="preserve">Cтоимость слушателя бесплатной лекции </t>
  </si>
  <si>
    <t>Активность взаимодействия</t>
  </si>
  <si>
    <t>Конверсия в покупателя</t>
  </si>
  <si>
    <t>Покупатели</t>
  </si>
  <si>
    <t>Всего заказов на когорту</t>
  </si>
  <si>
    <t>Стоимость реактивации покупателя</t>
  </si>
  <si>
    <t>Средний чек</t>
  </si>
  <si>
    <t>Доход с когорты</t>
  </si>
  <si>
    <t>Оплата преподавателю</t>
  </si>
  <si>
    <t>Акварйинг</t>
  </si>
  <si>
    <t>Доп. расходы в расчете на одного студента</t>
  </si>
  <si>
    <t>Все расходы</t>
  </si>
  <si>
    <t>Валовая прибыль с одного клиента</t>
  </si>
  <si>
    <t>Валовая прибыль с когорты</t>
  </si>
  <si>
    <t>Самозанятость</t>
  </si>
  <si>
    <t>Внешний преподаватель</t>
  </si>
  <si>
    <t xml:space="preserve">Пользователь/Клиент
</t>
  </si>
  <si>
    <t>Формирование потребности</t>
  </si>
  <si>
    <t>Стимул к действию</t>
  </si>
  <si>
    <t>Предлагаемое решение</t>
  </si>
  <si>
    <t>Оценка и исследование решения (поиск аналогов)</t>
  </si>
  <si>
    <t>Выбор решения</t>
  </si>
  <si>
    <t>Активация</t>
  </si>
  <si>
    <t>Использование и реализация
(Удержание)</t>
  </si>
  <si>
    <t>"Послевкусие и заход на второй круг" (Рекомендация)</t>
  </si>
  <si>
    <t>Шаги</t>
  </si>
  <si>
    <t>-изучение теоретических роликов
-изучение кейсов</t>
  </si>
  <si>
    <t>-чтение описание продукта
-регистрация на бесплатную часть марафона-буткемпа</t>
  </si>
  <si>
    <t>-подписка на комьюнити канал
-изучение теоретических роликов
-изучение кейсов</t>
  </si>
  <si>
    <t>- разбор кейсов прошлых марафонов
- знакомство преподавателя со слушателями
- разбор плана теоритической части
- рассказ о формате работы и взаимодействия
- формирование списка продуктов для голосования участниками</t>
  </si>
  <si>
    <t>- планирование задач на марафон
- постановки цели по продукту и выбор продукта на марафон
- предлагается выбрать варинат подписки как вариант участия в марафоне</t>
  </si>
  <si>
    <t>- начисление баллов "активности" участников
- периодические разговорные АМА сессии для снижения интенсивности 
- сплочение и формирование команды участников</t>
  </si>
  <si>
    <t xml:space="preserve">-подведение итогов марафона и формирование законченного кейса
-статистика активности участников и выдача "бонусов-скидок" на подписку
-предложение участие во втором потоке буткемпа как "более активный" участник
-система баллов активности с "разделением прибыли продукта" самым активным (доступ в ДАО доступен только после активного прохождения двух потоков) </t>
  </si>
  <si>
    <t>Точка соприкосновения</t>
  </si>
  <si>
    <r>
      <rPr>
        <rFont val="Arial"/>
        <b/>
        <color theme="1"/>
        <sz val="17.0"/>
      </rPr>
      <t>- Рассылка по текущей базе студнетов ГБ</t>
    </r>
    <r>
      <rPr>
        <rFont val="Arial"/>
        <color theme="1"/>
        <sz val="17.0"/>
      </rPr>
      <t xml:space="preserve">
- Обзвон/связь со студентами и приглашение на лекцию
- Запустить страницу и</t>
    </r>
    <r>
      <rPr>
        <rFont val="Arial"/>
        <b/>
        <color theme="1"/>
        <sz val="17.0"/>
      </rPr>
      <t xml:space="preserve"> привлечь трафик из студентов
</t>
    </r>
    <r>
      <rPr>
        <rFont val="Arial"/>
        <color theme="1"/>
        <sz val="17.0"/>
      </rPr>
      <t xml:space="preserve">- Реклама в чатах студентов-продактов
</t>
    </r>
    <r>
      <rPr>
        <rFont val="Arial"/>
        <b/>
        <color theme="1"/>
        <sz val="17.0"/>
      </rPr>
      <t xml:space="preserve">- Развитие "коммьюнити-каналов"         </t>
    </r>
    <r>
      <rPr>
        <rFont val="Arial"/>
        <color theme="1"/>
        <sz val="17.0"/>
      </rPr>
      <t xml:space="preserve">               </t>
    </r>
  </si>
  <si>
    <t>Короткие теоритические ролики на канале, упакованные кейсы прошлых потоков</t>
  </si>
  <si>
    <t>Посадочная страница с описанием продукта марафон-буткемпа</t>
  </si>
  <si>
    <t>Короткие теоритические ролики на канале, упакованные кейсы прошлых потоков
Советы коллег/знакомых</t>
  </si>
  <si>
    <t>- интерактив-вебинар с большой практической частью по постановке задач на буткемп по итогам которой будет выбран продукт
- разбор кейсов прошлых буткемпов</t>
  </si>
  <si>
    <t>- голосование премиум-подпиской за промотирование личного проекта в работу
- предлагаем оплату на/после первых интерактив-вебинаров с выбором продукта</t>
  </si>
  <si>
    <t>- доступ к материалам при прохождении курса до конца
- начисление балов с подведением итогов в конце
- реальная работа в дальнейшем по кейсу разработанному в рамках буткемпа</t>
  </si>
  <si>
    <t>- предложение/формирование кейса для портфолио слушателя
- участие во втором потоке с разделением прибыли от продукта</t>
  </si>
  <si>
    <t xml:space="preserve">Психоэмоциональное состояние </t>
  </si>
  <si>
    <t>Низкая удовлетворенность текущим состоянием наличия парктики продуктового менеджмента</t>
  </si>
  <si>
    <t>Субъективное восприятие, неуверенность, взвешивание за и против, обычно фокус на времени, деньгах и качестве.</t>
  </si>
  <si>
    <t>Жажда начать, вдохновение, новое понимание загрузки работой.</t>
  </si>
  <si>
    <t xml:space="preserve">Пересмотр приоритетов, подтверждение решений. Внутреннее подтверждение того, что это правильный шаг. </t>
  </si>
  <si>
    <t>Оптимизм, нервозность, волнение, жажда увидеть результат как можно быстрее.</t>
  </si>
  <si>
    <t>Принятие выбора, желание рискнуть и попробывать поучаствовать в подобной практике запуска продукта</t>
  </si>
  <si>
    <t>Желание дойти до конца и получить результат, проявление инициативности чтобы "заметили" или чтобы разобраться в теме.</t>
  </si>
  <si>
    <t>Проблемы/Барьеры</t>
  </si>
  <si>
    <t>Нет желания участвовать ещё в одном обучении, нет желания тратить много времени</t>
  </si>
  <si>
    <t>Не возникает связь между теоретическими роликами и кейсами и основным буткемпом. Нет доверия к профессионализму.</t>
  </si>
  <si>
    <t xml:space="preserve">Страх интенсивности. </t>
  </si>
  <si>
    <t>Не знакомство с новым продуктом на рынке, нет доверия</t>
  </si>
  <si>
    <t>Не интересные продукты. Нет понимание как будет реализованно участие каждого.</t>
  </si>
  <si>
    <t>Не ясность тарифовной сетки и её выгод.</t>
  </si>
  <si>
    <t>Испугаются вносить предложения, испугаются и не выдержат интенсивности, постесняются написать вопросы</t>
  </si>
  <si>
    <t>Неудовлетворенность пройденнм марафоном. Не понимание зачем повторять изученный материал второй раз.</t>
  </si>
  <si>
    <t>Способы снизить барьеры (ВОЗМОЖНОСТИ)</t>
  </si>
  <si>
    <t>- Не обучение, а практика в дополнению к текущему или прошедшему обучение
- Марафон длится не более 45 дней</t>
  </si>
  <si>
    <t>- выпускать новые ролики в промежутках буткемпов и в каждом ролике делать пре-ролл о новом наборе потока
- уделять повышенное внимание качеству роликов и контенту</t>
  </si>
  <si>
    <t>- обосновать интенсивность "боевым" подходом к запуску продукта
- акцент на реальности продукта и практики, и скорости запуска продукта
- можно смотреть дни которые пропускаешь в записи</t>
  </si>
  <si>
    <t>- "упаковывать" в кейсы каждый поток марафона и его результаты
- сформировывать отзывы студентов по итогам кейсов (видео)</t>
  </si>
  <si>
    <t>- устраивать голосование за продукт
- предлагать максимально актуальный продукт
- делать разные направления продуктов
- прозрачно рассказать о системе баллов и "оценок вклада" (проработать систему баллов)
- примеры удачных запусков продукта</t>
  </si>
  <si>
    <t>Standart - участие в разработке проекта, материалы для портфолио, право на голосование за понравившийся проект из списка предложенных.
​Premium - право вносить свой проект в список для голосования. Проект остается в списке на весь срок действия премиум подписки. Новый дополнительный проект можно вносить в список каждую итерацию
​Таким образом вероятность выбора личного проекта или одного из них повышается пропорционально длительности подписки. Для участников премиум подписки дополнительные 1:1 сессии разборов</t>
  </si>
  <si>
    <t>Открытая рейтинговая система потока
Начисление баллов от преподавателя</t>
  </si>
  <si>
    <t>- отдельно рассказать как упаковать кейс в портфолио
- акцентрировать внимание на возможном большем вкладе в продукт на втором потоке за счет знаний, и возможности долевого участия в продукте по итогам двух марафонов</t>
  </si>
  <si>
    <t>Заголовок 1</t>
  </si>
  <si>
    <t>Продакт-менеджмент на практике</t>
  </si>
  <si>
    <t>Заголовок 2</t>
  </si>
  <si>
    <t>“Буткемп-марафон”  по запуску продуктов за 45 дней</t>
  </si>
  <si>
    <t>Описание</t>
  </si>
  <si>
    <t>Запусти реальный продукт под руководством
Минимум теории - максимум практики
Дополни портфолио реальными проектами</t>
  </si>
  <si>
    <t>Буллеты</t>
  </si>
  <si>
    <t>Старт 5 сентября</t>
  </si>
  <si>
    <t>Онлайн марафон</t>
  </si>
  <si>
    <t>Поток 45 дней</t>
  </si>
  <si>
    <t>Для кого</t>
  </si>
  <si>
    <t>Для тех, кто собирается погрузиться в IT-профессии</t>
  </si>
  <si>
    <t>Для тех, кто переходит в IT-профессии из других областей и начинает с нуля.
Всего за 45 дней Вы получите необходимый минимум теории и  практические навыки в запуске IT-продуктов, и командной работе под руководством опытного наставника.</t>
  </si>
  <si>
    <t>Для студентов продуктовых факультетов онлайн-школ</t>
  </si>
  <si>
    <t xml:space="preserve">Для тех, кто уже начал путь product-менеджера и хочет получить больше реальной практики, а не "общей" теории.
Структурируйте свои знания на примере практики. Запустите реальный продукт. Усильте портфолио живыми кейсами и получите возможность растить и управлять созданным продуктом и дальше. </t>
  </si>
  <si>
    <t>Для студентов IT-профессий онлайн-школ</t>
  </si>
  <si>
    <t>Для тех, кому изучить практику управления и запуска реальных продуктов.
Погрузитесь в процесс продакт-девелопмента. Практикуйте использовать продуктовое мышление. Получите возмоность создать и управлять новым продуктом на рынке.</t>
  </si>
  <si>
    <t>Буллеты 2</t>
  </si>
  <si>
    <t>Всего 45 дней</t>
  </si>
  <si>
    <t>Чистой практики запуска продуктов для портфолио</t>
  </si>
  <si>
    <t>Всего 1 час в день</t>
  </si>
  <si>
    <t>Работы над продуктом и его развитием</t>
  </si>
  <si>
    <t>Каждые 3 месяца</t>
  </si>
  <si>
    <t>Подпишись на несколько буткемпов и запускай 4 продукта в год</t>
  </si>
  <si>
    <t>Запишитесь на бесплатные вебинары по выбору продукта</t>
  </si>
  <si>
    <t>Освойте product-девелопмент на практике за 45 дней</t>
  </si>
  <si>
    <r>
      <rPr>
        <rFont val="Calibri"/>
        <b/>
        <color theme="1"/>
        <sz val="18.0"/>
      </rPr>
      <t>Инструменты и знания</t>
    </r>
    <r>
      <rPr>
        <rFont val="Calibri"/>
        <color theme="1"/>
        <sz val="18.0"/>
      </rPr>
      <t xml:space="preserve">
Ключевые инструменты продакта в проекции на запускаемый продукт</t>
    </r>
  </si>
  <si>
    <r>
      <rPr>
        <rFont val="Calibri"/>
        <b/>
        <color theme="1"/>
        <sz val="18.0"/>
      </rPr>
      <t xml:space="preserve">"Боевой" реальный опыт
</t>
    </r>
    <r>
      <rPr>
        <rFont val="Calibri"/>
        <color theme="1"/>
        <sz val="18.0"/>
      </rPr>
      <t>Запускаем реальный продукт, а не "обсуждаем" общую теорию</t>
    </r>
  </si>
  <si>
    <r>
      <rPr>
        <rFont val="Calibri"/>
        <b/>
        <color theme="1"/>
        <sz val="18.0"/>
      </rPr>
      <t xml:space="preserve">Портфолио или стартап
</t>
    </r>
    <r>
      <rPr>
        <rFont val="Calibri"/>
        <color theme="1"/>
        <sz val="18.0"/>
      </rPr>
      <t>По итогам потока формируем кейс в портфолио и собираем команду для дальнейшей работы над продуктом с разделением прибыли</t>
    </r>
  </si>
  <si>
    <t>Как происходит обучение</t>
  </si>
  <si>
    <t>На рынке стратапов считается, что запуск продукта должен занимать не более 2 рабочих недель.</t>
  </si>
  <si>
    <t>2 рабочие недели - это 40-80 активных рабочих часов</t>
  </si>
  <si>
    <t xml:space="preserve">Мы запустим продукт за 45 рабочих часов. 
Всего 1 вебинарный час в день.
Всего 45 дней марафона.
Готовый кейс в портфолио и новый продукт на рынке! </t>
  </si>
  <si>
    <t>Буллеты 3</t>
  </si>
  <si>
    <t>Возможность влиять</t>
  </si>
  <si>
    <t>Создаем продукт совместно и формируем успешную команду</t>
  </si>
  <si>
    <t>Ваш продукт</t>
  </si>
  <si>
    <t>Предложите свой продукт и мы запустим его вместе</t>
  </si>
  <si>
    <t>Опытное руководство</t>
  </si>
  <si>
    <t>Работа под руководством опытного основателя продуктов</t>
  </si>
  <si>
    <t>Тарифы</t>
  </si>
  <si>
    <t>Выбри тариф или приходи на бесплатную часть буткемпа</t>
  </si>
  <si>
    <r>
      <rPr>
        <rFont val="Calibri"/>
        <b/>
        <color theme="1"/>
        <sz val="18.0"/>
      </rPr>
      <t>Базовый</t>
    </r>
    <r>
      <rPr>
        <rFont val="Calibri"/>
        <color theme="1"/>
        <sz val="18.0"/>
      </rPr>
      <t xml:space="preserve">
Участие в разработке проекта
Материалы для портфолио 
Право на голосование за понравившийся проект из списка предложенных
Записи всех дней буткемпа
Комьюнити-чат с наставником</t>
    </r>
  </si>
  <si>
    <r>
      <rPr>
        <rFont val="Calibri"/>
        <b/>
        <color theme="1"/>
        <sz val="18.0"/>
      </rPr>
      <t>Premium</t>
    </r>
    <r>
      <rPr>
        <rFont val="Calibri"/>
        <color theme="1"/>
        <sz val="18.0"/>
      </rPr>
      <t xml:space="preserve">  
Все что входит в базовый тариф, плюс
Право вносить свой проект в список для голосования
Проект остается в списке на весь срок действия премиум подписки
Новый дополнительный проект можно вносить в список каждый поток
Дополнительная 1:1 личная сессия с наставником каждый поток 
+ 75 "баллов активности"
Стоимость подписки вариативна, каждые дополнительные 500 рублей = 5 баллам</t>
    </r>
  </si>
  <si>
    <t>от 19900</t>
  </si>
  <si>
    <t>Итеративность</t>
  </si>
  <si>
    <t>Каждые 3 месяца новый поток буткемпа</t>
  </si>
  <si>
    <t>Буткем цикличен и новый поток запускается каждые 3 месяца. На каждом буткемпе полноценно запускается новый продукт. Оформляя подписку на несколько буткемпов сразу, Вы получаете возможность запустить несколько продуктов и более эффективно зарабатывать "баллы активности".</t>
  </si>
  <si>
    <t>Система баллов</t>
  </si>
  <si>
    <t>"Баллы активности"</t>
  </si>
  <si>
    <t>В ходе буткемпа действует особая система баллов активности.</t>
  </si>
  <si>
    <t>Каждая активность слушателей пообщеряется баллами</t>
  </si>
  <si>
    <r>
      <rPr>
        <rFont val="Calibri"/>
        <color theme="1"/>
        <sz val="18.0"/>
      </rPr>
      <t xml:space="preserve">Плюс </t>
    </r>
    <r>
      <rPr>
        <rFont val="Calibri"/>
        <b/>
        <color theme="1"/>
        <sz val="18.0"/>
      </rPr>
      <t>1 балл</t>
    </r>
    <r>
      <rPr>
        <rFont val="Calibri"/>
        <color theme="1"/>
        <sz val="18.0"/>
      </rPr>
      <t xml:space="preserve"> за каждое разумное предложение и дополнение по продукту</t>
    </r>
  </si>
  <si>
    <r>
      <rPr>
        <rFont val="Calibri"/>
        <color theme="1"/>
        <sz val="18.0"/>
      </rPr>
      <t>За принятое предложение преподаватель начисляет +</t>
    </r>
    <r>
      <rPr>
        <rFont val="Calibri"/>
        <b/>
        <color theme="1"/>
        <sz val="18.0"/>
      </rPr>
      <t>5 баллов</t>
    </r>
  </si>
  <si>
    <r>
      <rPr>
        <rFont val="Calibri"/>
        <color theme="1"/>
        <sz val="18.0"/>
      </rPr>
      <t xml:space="preserve">За один поток буткемпа можно набрать максимум </t>
    </r>
    <r>
      <rPr>
        <rFont val="Calibri"/>
        <b/>
        <color theme="1"/>
        <sz val="18.0"/>
      </rPr>
      <t>75 баллов</t>
    </r>
  </si>
  <si>
    <r>
      <rPr>
        <rFont val="Calibri"/>
        <color theme="1"/>
        <sz val="18.0"/>
      </rPr>
      <t xml:space="preserve">Набравший </t>
    </r>
    <r>
      <rPr>
        <rFont val="Calibri"/>
        <b/>
        <color theme="1"/>
        <sz val="18.0"/>
      </rPr>
      <t xml:space="preserve">100 баллов получает возможность:
</t>
    </r>
    <r>
      <rPr>
        <rFont val="Calibri"/>
        <color theme="1"/>
        <sz val="18.0"/>
      </rPr>
      <t>- предложить свой продукт в список голосование
- разделять прибыль от продукта
- повышать силу голоса баллами при выборе продукта</t>
    </r>
  </si>
  <si>
    <t>1.0</t>
  </si>
  <si>
    <t>- Курс идет долго, в нем много теории и практика растягивается во времени, от чего многое из пройденного материала забывается
- Не всегда понятно как моя специальность будет встроена в работу реальной компании и реальных проектов, не понятно что происходит в других областях работы/отделах
- Мне не ясно из чего строится профессия продакта/проджекта и нет уверенности что мне это подойдет</t>
  </si>
  <si>
    <t>- Короткий курс по всему материалу
- Упор на применение теории в практике
- Погружение в процесс создания продукта</t>
  </si>
  <si>
    <t xml:space="preserve">Буткемп - 
это короткий онлайн-курс 
который помогает заглянуть в практику создания продукта,
понять профессию продакта и проджекта на 
реальном процессе создания продукта с минимумом общей теории и постоянным взаимодействием с преподавателем
в отличии от записанных онлайн-курсов и уроков. </t>
  </si>
  <si>
    <r>
      <rPr>
        <rFont val="Arial"/>
        <b/>
        <color theme="1"/>
        <sz val="17.0"/>
      </rPr>
      <t xml:space="preserve">Потребители:
</t>
    </r>
    <r>
      <rPr>
        <rFont val="Arial"/>
        <b val="0"/>
        <color theme="1"/>
        <sz val="17.0"/>
      </rPr>
      <t>- студенты факультетов продакт/проджект
- студенты других факультетов
- внешние слушатели/студенты</t>
    </r>
  </si>
  <si>
    <t>- C1 (конверсия из приглашения студента в участие)
- C2/C3 (конверсия в "дохождение" до второго/третьего урока
- online/offline просмотры
- LT
- Просмотры/комментарии
- Повторные продажи курсов</t>
  </si>
  <si>
    <t>Буткемп - это короткий парктический курс запуска продукта с преподавателем</t>
  </si>
  <si>
    <t>- Рассылка по текущей базе студнетов ГБ
- Автоматическая запись всех студентов в буткемп
- Обзвон/связь со студентами и приглашение на лекцию
- Запустить страницу и привлечь трафик из студентов</t>
  </si>
  <si>
    <t>- оплата преподавателям
- ФОТ команды методистов
- затраты платформы
- затраты на привлечение</t>
  </si>
  <si>
    <t>- выручка с повышения повторных и дополнительных продаж
- разовые продажи внешним студентам*</t>
  </si>
  <si>
    <t>1.1</t>
  </si>
  <si>
    <t>- не хватает практики ведения курсов для больших и разных аудиторий
- недостаточная вовлечонность студентов в обучение
- низкий уровень повторных продаж и дополнительных продаж</t>
  </si>
  <si>
    <t>- сделать буткемп куда нагнать большую аудиторию
- аудитория должна быть разносторонней
- сделать курс активным, быстрым и практичным</t>
  </si>
  <si>
    <t>Буткемп - 
это короткий онлайн-курс 
который помогает преподавателям получить разносторонних студентов и пройти с ними процесс создания продукта в режиме за короткий срок, в отличие стандартного большого курса.</t>
  </si>
  <si>
    <t>Наличие базы клиентов/студентов на факультетах ГБ и база преподавателей</t>
  </si>
  <si>
    <r>
      <rPr>
        <rFont val="Arial"/>
        <b/>
        <color theme="1"/>
        <sz val="17.0"/>
      </rPr>
      <t xml:space="preserve">Пользователи:
</t>
    </r>
    <r>
      <rPr>
        <rFont val="Arial"/>
        <b val="0"/>
        <color theme="1"/>
        <sz val="17.0"/>
      </rPr>
      <t>- преподаватели/эксперты
- компания GB
- методисты и сотрудники GB</t>
    </r>
  </si>
  <si>
    <t xml:space="preserve">- Запуск своего youtube канала/курса
- Пойти преподавателем в большее число школ
- Запустить кросс-стажировки
- Промоакции и скидки
</t>
  </si>
  <si>
    <t>- LT
- C1 (приглашение/участие преподователя)
- доход от будущих продаж/затраты на преподавателя</t>
  </si>
  <si>
    <t>- написать всем преподавателям ГБ лично
- личное знакомство, личная связь разных порядков</t>
  </si>
  <si>
    <t>- активные преподаватели ГБ
- текущая команда методистов факультета</t>
  </si>
  <si>
    <t>The Business Model Canvas</t>
  </si>
  <si>
    <t>Ключевые партнеры</t>
  </si>
  <si>
    <t>Ключевые виды деятельности</t>
  </si>
  <si>
    <t>Ценностное предложение</t>
  </si>
  <si>
    <t>Взаимоотношение с потребителем</t>
  </si>
  <si>
    <t>Сегменты клиентов</t>
  </si>
  <si>
    <r>
      <rPr>
        <rFont val="Arial"/>
        <b/>
        <color theme="1"/>
        <sz val="17.0"/>
      </rPr>
      <t xml:space="preserve">Пользователи:
</t>
    </r>
    <r>
      <rPr>
        <rFont val="Arial"/>
        <b val="0"/>
        <color theme="1"/>
        <sz val="17.0"/>
      </rPr>
      <t xml:space="preserve">- преподаватели/эксперты
</t>
    </r>
  </si>
  <si>
    <t>- буткемп на большую и разностороннюю аудиторию
- привлечение всех текущих студентов ГБ
- курс активный, быстрый и с максимальной практикой</t>
  </si>
  <si>
    <t>- постоянная обратная связь со студентами
- со-авторство в практической части буткемпа
- возможность смотреть в записи самостоятельно
- доступность излагаемоего материала</t>
  </si>
  <si>
    <r>
      <rPr>
        <rFont val="Arial"/>
        <b/>
        <color theme="1"/>
        <sz val="17.0"/>
      </rPr>
      <t xml:space="preserve">Потребители:
</t>
    </r>
    <r>
      <rPr>
        <rFont val="Arial"/>
        <b val="0"/>
        <color theme="1"/>
        <sz val="17.0"/>
      </rPr>
      <t>- студенты факультетов продакт/проджект
- студенты других факультетов
- внешние слушатели/студенты</t>
    </r>
  </si>
  <si>
    <t>Ключевые ресурсы</t>
  </si>
  <si>
    <t>Каналы сбыта</t>
  </si>
  <si>
    <t>- методисты и сотрудники GB
- база студентов ГБ
- организация трансляций для больших аудиторий</t>
  </si>
  <si>
    <t>Структура расходов</t>
  </si>
  <si>
    <t>Потоки выручки</t>
  </si>
  <si>
    <t>Designed by: Business Model Foundry AG (www.businessmodelgeneration.com/canvas)</t>
  </si>
  <si>
    <t>Value Proposition Canvas</t>
  </si>
  <si>
    <t>Что создает улучшения</t>
  </si>
  <si>
    <t>Продукты &amp; Услуги</t>
  </si>
  <si>
    <t>Выигрыш</t>
  </si>
  <si>
    <t>Работы/активности</t>
  </si>
  <si>
    <t>Что решает проблемы</t>
  </si>
  <si>
    <t>Проблемы</t>
  </si>
  <si>
    <t>Продукт</t>
  </si>
  <si>
    <t>Клиенты</t>
  </si>
  <si>
    <t>Компания</t>
  </si>
  <si>
    <t>Устойчивые альтернативы</t>
  </si>
  <si>
    <t>Идеальный клиент</t>
  </si>
  <si>
    <t>By Peter J. Thompson, based on the work of Steve Blank, Clayton Christensen, Seth Godin, Yves Pigneur and Alex Osterwalder. Released under creative commons license to encourage adaption and iteration. No rights asserted.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</si>
</sst>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809]dd\ mmmm\ yyyy"/>
    <numFmt numFmtId="165" formatCode="[$р.-419]#,##0"/>
    <numFmt numFmtId="166" formatCode="_-[$р.-419]* #,##0_-;_-[$р.-419]* \-#,##0_-;_-[$р.-419]* &quot;-&quot;??_-;_-@"/>
  </numFmts>
  <fonts count="40">
    <font>
      <sz val="12.0"/>
      <color theme="1"/>
      <name val="Calibri"/>
      <scheme val="minor"/>
    </font>
    <font>
      <sz val="12.0"/>
      <color rgb="FF808080"/>
      <name val="Arial"/>
    </font>
    <font>
      <b/>
      <sz val="28.0"/>
      <color rgb="FF808080"/>
      <name val="Arial"/>
    </font>
    <font/>
    <font>
      <i/>
      <sz val="12.0"/>
      <color rgb="FF808080"/>
      <name val="Arial"/>
    </font>
    <font>
      <sz val="17.0"/>
      <color rgb="FF808080"/>
      <name val="Arial"/>
    </font>
    <font>
      <u/>
      <sz val="12.0"/>
      <color theme="10"/>
      <name val="Calibri"/>
    </font>
    <font>
      <b/>
      <sz val="18.0"/>
      <color rgb="FF808080"/>
      <name val="Arial"/>
    </font>
    <font>
      <sz val="17.0"/>
      <color theme="1"/>
      <name val="Arial"/>
    </font>
    <font>
      <b/>
      <sz val="16.0"/>
      <color theme="1"/>
      <name val="Arial"/>
    </font>
    <font>
      <sz val="18.0"/>
      <color theme="1"/>
      <name val="Arial"/>
    </font>
    <font>
      <sz val="18.0"/>
      <color rgb="FF7F7F7F"/>
      <name val="Arial"/>
    </font>
    <font>
      <sz val="16.0"/>
      <color theme="1"/>
      <name val="Arial"/>
    </font>
    <font>
      <u/>
      <sz val="12.0"/>
      <color theme="10"/>
      <name val="Calibri"/>
    </font>
    <font>
      <b/>
      <sz val="18.0"/>
      <color theme="1"/>
      <name val="IBM Plex Sans"/>
    </font>
    <font>
      <sz val="18.0"/>
      <color theme="1"/>
      <name val="IBM Plex Sans"/>
    </font>
    <font>
      <b/>
      <sz val="18.0"/>
      <color theme="1"/>
      <name val="Calibri"/>
    </font>
    <font>
      <sz val="18.0"/>
      <color theme="1"/>
      <name val="Calibri"/>
    </font>
    <font>
      <b/>
      <sz val="17.0"/>
      <color rgb="FFFB2C38"/>
      <name val="IBM Plex Sans"/>
    </font>
    <font>
      <sz val="18.0"/>
      <color rgb="FF808080"/>
      <name val="Calibri"/>
    </font>
    <font>
      <b/>
      <sz val="18.0"/>
      <color rgb="FFFB2C38"/>
      <name val="IBM Plex Sans"/>
    </font>
    <font>
      <sz val="18.0"/>
      <color rgb="FFE06666"/>
      <name val="Calibri"/>
    </font>
    <font>
      <sz val="18.0"/>
      <color rgb="FFB7B7B7"/>
      <name val="Calibri"/>
    </font>
    <font>
      <sz val="18.0"/>
      <color rgb="FFF6B26B"/>
      <name val="Calibri"/>
    </font>
    <font>
      <b/>
      <i/>
      <sz val="16.0"/>
      <color theme="1"/>
      <name val="Arial"/>
    </font>
    <font>
      <b/>
      <i/>
      <sz val="17.0"/>
      <color theme="1"/>
      <name val="Arial"/>
    </font>
    <font>
      <b/>
      <sz val="16.0"/>
      <color rgb="FFFFFFFF"/>
      <name val="Arial"/>
    </font>
    <font>
      <b/>
      <sz val="17.0"/>
      <color theme="1"/>
      <name val="Arial"/>
    </font>
    <font>
      <sz val="16.0"/>
      <color theme="1"/>
      <name val="Calibri"/>
    </font>
    <font>
      <b/>
      <sz val="17.0"/>
      <color rgb="FF783F04"/>
      <name val="Arial"/>
    </font>
    <font>
      <b/>
      <sz val="16.0"/>
      <color theme="1"/>
      <name val="Calibri"/>
    </font>
    <font>
      <sz val="17.0"/>
      <color theme="1"/>
      <name val="Calibri"/>
    </font>
    <font>
      <sz val="12.0"/>
      <color rgb="FF7F7F7F"/>
      <name val="Arial"/>
    </font>
    <font>
      <sz val="17.0"/>
      <color rgb="FF7F7F7F"/>
      <name val="Arial"/>
    </font>
    <font>
      <sz val="16.0"/>
      <color rgb="FF808080"/>
      <name val="Arial"/>
    </font>
    <font>
      <b/>
      <sz val="18.0"/>
      <color rgb="FFFFFFFF"/>
      <name val="Arial"/>
    </font>
    <font>
      <sz val="22.0"/>
      <color theme="1"/>
      <name val="Arial"/>
    </font>
    <font>
      <sz val="18.0"/>
      <color rgb="FF808080"/>
      <name val="Arial"/>
    </font>
    <font>
      <sz val="18.0"/>
      <color rgb="FFFFFFFF"/>
      <name val="Arial"/>
    </font>
    <font>
      <sz val="12.0"/>
      <color theme="1"/>
      <name val="Calibri"/>
    </font>
  </fonts>
  <fills count="25">
    <fill>
      <patternFill patternType="none"/>
    </fill>
    <fill>
      <patternFill patternType="lightGray"/>
    </fill>
    <fill>
      <patternFill patternType="solid">
        <fgColor rgb="FFF2F2F2"/>
        <bgColor rgb="FFF2F2F2"/>
      </patternFill>
    </fill>
    <fill>
      <patternFill patternType="solid">
        <fgColor theme="0"/>
        <bgColor theme="0"/>
      </patternFill>
    </fill>
    <fill>
      <patternFill patternType="solid">
        <fgColor rgb="FF6AA84F"/>
        <bgColor rgb="FF6AA84F"/>
      </patternFill>
    </fill>
    <fill>
      <patternFill patternType="solid">
        <fgColor rgb="FFC9DAF8"/>
        <bgColor rgb="FFC9DAF8"/>
      </patternFill>
    </fill>
    <fill>
      <patternFill patternType="solid">
        <fgColor rgb="FFFFF2CC"/>
        <bgColor rgb="FFFFF2CC"/>
      </patternFill>
    </fill>
    <fill>
      <patternFill patternType="solid">
        <fgColor rgb="FFEFEFEF"/>
        <bgColor rgb="FFEFEFEF"/>
      </patternFill>
    </fill>
    <fill>
      <patternFill patternType="solid">
        <fgColor rgb="FFD9D2E9"/>
        <bgColor rgb="FFD9D2E9"/>
      </patternFill>
    </fill>
    <fill>
      <patternFill patternType="solid">
        <fgColor rgb="FFEAD1DC"/>
        <bgColor rgb="FFEAD1DC"/>
      </patternFill>
    </fill>
    <fill>
      <patternFill patternType="solid">
        <fgColor theme="6"/>
        <bgColor theme="6"/>
      </patternFill>
    </fill>
    <fill>
      <patternFill patternType="solid">
        <fgColor rgb="FFB7B7B7"/>
        <bgColor rgb="FFB7B7B7"/>
      </patternFill>
    </fill>
    <fill>
      <patternFill patternType="solid">
        <fgColor rgb="FFFFD966"/>
        <bgColor rgb="FFFFD966"/>
      </patternFill>
    </fill>
    <fill>
      <patternFill patternType="solid">
        <fgColor rgb="FFE69138"/>
        <bgColor rgb="FFE69138"/>
      </patternFill>
    </fill>
    <fill>
      <patternFill patternType="solid">
        <fgColor rgb="FF3C78D8"/>
        <bgColor rgb="FF3C78D8"/>
      </patternFill>
    </fill>
    <fill>
      <patternFill patternType="solid">
        <fgColor rgb="FF351C75"/>
        <bgColor rgb="FF351C75"/>
      </patternFill>
    </fill>
    <fill>
      <patternFill patternType="solid">
        <fgColor rgb="FFD9EAD3"/>
        <bgColor rgb="FFD9EAD3"/>
      </patternFill>
    </fill>
    <fill>
      <patternFill patternType="solid">
        <fgColor rgb="FFFCE5CD"/>
        <bgColor rgb="FFFCE5CD"/>
      </patternFill>
    </fill>
    <fill>
      <patternFill patternType="solid">
        <fgColor rgb="FFFFFFFF"/>
        <bgColor rgb="FFFFFFFF"/>
      </patternFill>
    </fill>
    <fill>
      <patternFill patternType="solid">
        <fgColor rgb="FF93C47D"/>
        <bgColor rgb="FF93C47D"/>
      </patternFill>
    </fill>
    <fill>
      <patternFill patternType="solid">
        <fgColor rgb="FFF4CCCC"/>
        <bgColor rgb="FFF4CCCC"/>
      </patternFill>
    </fill>
    <fill>
      <patternFill patternType="solid">
        <fgColor rgb="FF90713A"/>
        <bgColor rgb="FF90713A"/>
      </patternFill>
    </fill>
    <fill>
      <patternFill patternType="solid">
        <fgColor rgb="FF548DD4"/>
        <bgColor rgb="FF548DD4"/>
      </patternFill>
    </fill>
    <fill>
      <patternFill patternType="solid">
        <fgColor theme="4"/>
        <bgColor theme="4"/>
      </patternFill>
    </fill>
    <fill>
      <patternFill patternType="solid">
        <fgColor rgb="FFDD0806"/>
        <bgColor rgb="FFDD0806"/>
      </patternFill>
    </fill>
  </fills>
  <borders count="33">
    <border/>
    <border>
      <left/>
      <right/>
      <top/>
      <bottom/>
    </border>
    <border>
      <left/>
      <top/>
    </border>
    <border>
      <top/>
    </border>
    <border>
      <left/>
      <top/>
      <bottom/>
    </border>
    <border>
      <top/>
      <bottom/>
    </border>
    <border>
      <left/>
    </border>
    <border>
      <left/>
      <right/>
      <top/>
    </border>
    <border>
      <left/>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top/>
    </border>
    <border>
      <right style="thin">
        <color rgb="FF000000"/>
      </right>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808080"/>
      </left>
      <top style="thin">
        <color rgb="FF808080"/>
      </top>
    </border>
    <border>
      <top style="thin">
        <color rgb="FF808080"/>
      </top>
    </border>
    <border>
      <right style="thin">
        <color rgb="FF808080"/>
      </right>
      <top style="thin">
        <color rgb="FF808080"/>
      </top>
    </border>
    <border>
      <left style="thin">
        <color rgb="FF808080"/>
      </left>
    </border>
    <border>
      <right style="thin">
        <color rgb="FF808080"/>
      </right>
    </border>
    <border>
      <left style="thin">
        <color rgb="FF808080"/>
      </left>
      <top/>
    </border>
    <border>
      <right style="thin">
        <color rgb="FF808080"/>
      </right>
      <top/>
    </border>
    <border>
      <left style="thin">
        <color rgb="FF808080"/>
      </left>
      <bottom style="thin">
        <color rgb="FF808080"/>
      </bottom>
    </border>
    <border>
      <bottom style="thin">
        <color rgb="FF808080"/>
      </bottom>
    </border>
    <border>
      <right style="thin">
        <color rgb="FF808080"/>
      </right>
      <bottom style="thin">
        <color rgb="FF808080"/>
      </bottom>
    </border>
    <border>
      <left style="thin">
        <color rgb="FF808080"/>
      </left>
      <bottom style="thin">
        <color rgb="FF000000"/>
      </bottom>
    </border>
    <border>
      <right style="thin">
        <color rgb="FF808080"/>
      </right>
      <bottom style="thin">
        <color rgb="FF000000"/>
      </bottom>
    </border>
    <border>
      <left/>
      <top style="thin">
        <color rgb="FF000000"/>
      </top>
    </border>
    <border>
      <left/>
      <bottom style="thin">
        <color rgb="FF000000"/>
      </bottom>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2" fontId="2" numFmtId="0" xfId="0" applyAlignment="1" applyBorder="1" applyFont="1">
      <alignment shrinkToFit="0" vertical="bottom" wrapText="0"/>
    </xf>
    <xf borderId="3" fillId="0" fontId="3" numFmtId="0" xfId="0" applyBorder="1" applyFont="1"/>
    <xf borderId="4" fillId="2" fontId="4" numFmtId="0" xfId="0" applyAlignment="1" applyBorder="1" applyFont="1">
      <alignment shrinkToFit="0" vertical="center" wrapText="0"/>
    </xf>
    <xf borderId="5" fillId="0" fontId="3" numFmtId="0" xfId="0" applyBorder="1" applyFont="1"/>
    <xf borderId="1" fillId="2" fontId="4" numFmtId="0" xfId="0" applyAlignment="1" applyBorder="1" applyFont="1">
      <alignment shrinkToFit="0" vertical="bottom" wrapText="0"/>
    </xf>
    <xf borderId="1" fillId="2" fontId="4" numFmtId="0" xfId="0" applyAlignment="1" applyBorder="1" applyFont="1">
      <alignment shrinkToFit="0" vertical="center" wrapText="0"/>
    </xf>
    <xf borderId="6" fillId="0" fontId="3" numFmtId="0" xfId="0" applyBorder="1" applyFont="1"/>
    <xf borderId="2" fillId="3" fontId="5" numFmtId="0" xfId="0" applyAlignment="1" applyBorder="1" applyFill="1" applyFont="1">
      <alignment shrinkToFit="0" vertical="center" wrapText="0"/>
    </xf>
    <xf borderId="2" fillId="3" fontId="5" numFmtId="164" xfId="0" applyAlignment="1" applyBorder="1" applyFont="1" applyNumberFormat="1">
      <alignment horizontal="left" shrinkToFit="0" vertical="center" wrapText="0"/>
    </xf>
    <xf borderId="7" fillId="3" fontId="5" numFmtId="49" xfId="0" applyAlignment="1" applyBorder="1" applyFont="1" applyNumberFormat="1">
      <alignment shrinkToFit="0" vertical="center" wrapText="0"/>
    </xf>
    <xf borderId="4" fillId="3" fontId="6" numFmtId="0" xfId="0" applyAlignment="1" applyBorder="1" applyFont="1">
      <alignment shrinkToFit="0" vertical="center" wrapText="0"/>
    </xf>
    <xf borderId="8" fillId="0" fontId="3" numFmtId="0" xfId="0" applyBorder="1" applyFont="1"/>
    <xf borderId="9" fillId="3" fontId="7" numFmtId="0" xfId="0" applyAlignment="1" applyBorder="1" applyFont="1">
      <alignment horizontal="left" shrinkToFit="0" vertical="center" wrapText="0"/>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3" fontId="8" numFmtId="0" xfId="0" applyAlignment="1" applyBorder="1" applyFont="1">
      <alignment horizontal="left" shrinkToFit="0" vertical="top" wrapText="1"/>
    </xf>
    <xf borderId="15" fillId="0" fontId="3" numFmtId="0" xfId="0" applyBorder="1" applyFont="1"/>
    <xf borderId="14" fillId="3" fontId="9" numFmtId="0" xfId="0" applyAlignment="1" applyBorder="1" applyFont="1">
      <alignment horizontal="left" shrinkToFit="0" vertical="top" wrapText="1"/>
    </xf>
    <xf borderId="16" fillId="0" fontId="3" numFmtId="0" xfId="0" applyBorder="1" applyFont="1"/>
    <xf borderId="17" fillId="0" fontId="3" numFmtId="0" xfId="0" applyBorder="1" applyFont="1"/>
    <xf borderId="18" fillId="0" fontId="3" numFmtId="0" xfId="0" applyBorder="1" applyFont="1"/>
    <xf borderId="14" fillId="3" fontId="7" numFmtId="0" xfId="0" applyAlignment="1" applyBorder="1" applyFont="1">
      <alignment horizontal="left" shrinkToFit="0" vertical="center" wrapText="0"/>
    </xf>
    <xf borderId="14" fillId="3" fontId="10" numFmtId="0" xfId="0" applyAlignment="1" applyBorder="1" applyFont="1">
      <alignment horizontal="left" shrinkToFit="0" vertical="top" wrapText="1"/>
    </xf>
    <xf borderId="14" fillId="3" fontId="11" numFmtId="0" xfId="0" applyAlignment="1" applyBorder="1" applyFont="1">
      <alignment horizontal="left" shrinkToFit="0" vertical="top" wrapText="1"/>
    </xf>
    <xf borderId="14" fillId="3" fontId="12" numFmtId="0" xfId="0" applyAlignment="1" applyBorder="1" applyFont="1">
      <alignment horizontal="left" shrinkToFit="0" vertical="top" wrapText="1"/>
    </xf>
    <xf borderId="4" fillId="2" fontId="1" numFmtId="0" xfId="0" applyAlignment="1" applyBorder="1" applyFont="1">
      <alignment shrinkToFit="0" vertical="bottom" wrapText="0"/>
    </xf>
    <xf borderId="4" fillId="2" fontId="13" numFmtId="0" xfId="0" applyAlignment="1" applyBorder="1" applyFont="1">
      <alignment shrinkToFit="0" vertical="bottom" wrapText="0"/>
    </xf>
    <xf borderId="0" fillId="0" fontId="14" numFmtId="0" xfId="0" applyAlignment="1" applyFont="1">
      <alignment shrinkToFit="0" wrapText="1"/>
    </xf>
    <xf borderId="0" fillId="0" fontId="15" numFmtId="0" xfId="0" applyAlignment="1" applyFont="1">
      <alignment shrinkToFit="0" wrapText="1"/>
    </xf>
    <xf borderId="0" fillId="0" fontId="16" numFmtId="0" xfId="0" applyAlignment="1" applyFont="1">
      <alignment shrinkToFit="0" vertical="top" wrapText="1"/>
    </xf>
    <xf borderId="0" fillId="0" fontId="17" numFmtId="0" xfId="0" applyAlignment="1" applyFont="1">
      <alignment shrinkToFit="0" vertical="top" wrapText="1"/>
    </xf>
    <xf borderId="0" fillId="0" fontId="18" numFmtId="0" xfId="0" applyAlignment="1" applyFont="1">
      <alignment shrinkToFit="0" vertical="top" wrapText="1"/>
    </xf>
    <xf borderId="0" fillId="4" fontId="17" numFmtId="0" xfId="0" applyAlignment="1" applyFill="1" applyFont="1">
      <alignment shrinkToFit="0" vertical="top" wrapText="1"/>
    </xf>
    <xf borderId="0" fillId="5" fontId="17" numFmtId="0" xfId="0" applyAlignment="1" applyFill="1" applyFont="1">
      <alignment shrinkToFit="0" vertical="top" wrapText="1"/>
    </xf>
    <xf borderId="0" fillId="6" fontId="17" numFmtId="0" xfId="0" applyAlignment="1" applyFill="1" applyFont="1">
      <alignment shrinkToFit="0" vertical="top" wrapText="1"/>
    </xf>
    <xf borderId="0" fillId="7" fontId="17" numFmtId="0" xfId="0" applyAlignment="1" applyFill="1" applyFont="1">
      <alignment shrinkToFit="0" vertical="top" wrapText="1"/>
    </xf>
    <xf borderId="0" fillId="7" fontId="19" numFmtId="0" xfId="0" applyAlignment="1" applyFont="1">
      <alignment shrinkToFit="0" vertical="top" wrapText="1"/>
    </xf>
    <xf borderId="0" fillId="8" fontId="17" numFmtId="0" xfId="0" applyAlignment="1" applyFill="1" applyFont="1">
      <alignment shrinkToFit="0" vertical="top" wrapText="1"/>
    </xf>
    <xf borderId="0" fillId="9" fontId="17" numFmtId="0" xfId="0" applyAlignment="1" applyFill="1" applyFont="1">
      <alignment shrinkToFit="0" vertical="top" wrapText="1"/>
    </xf>
    <xf borderId="0" fillId="0" fontId="14" numFmtId="0" xfId="0" applyAlignment="1" applyFont="1">
      <alignment horizontal="center" shrinkToFit="0" wrapText="1"/>
    </xf>
    <xf borderId="0" fillId="0" fontId="17" numFmtId="0" xfId="0" applyAlignment="1" applyFont="1">
      <alignment shrinkToFit="0" wrapText="1"/>
    </xf>
    <xf borderId="0" fillId="0" fontId="20" numFmtId="0" xfId="0" applyAlignment="1" applyFont="1">
      <alignment shrinkToFit="0" vertical="top" wrapText="1"/>
    </xf>
    <xf borderId="0" fillId="10" fontId="17" numFmtId="0" xfId="0" applyAlignment="1" applyFill="1" applyFont="1">
      <alignment shrinkToFit="0" vertical="top" wrapText="1"/>
    </xf>
    <xf borderId="0" fillId="10" fontId="17" numFmtId="0" xfId="0" applyAlignment="1" applyFont="1">
      <alignment shrinkToFit="0" wrapText="1"/>
    </xf>
    <xf borderId="0" fillId="11" fontId="16" numFmtId="0" xfId="0" applyAlignment="1" applyFill="1" applyFont="1">
      <alignment shrinkToFit="0" vertical="top" wrapText="1"/>
    </xf>
    <xf borderId="0" fillId="11" fontId="16" numFmtId="0" xfId="0" applyAlignment="1" applyFont="1">
      <alignment shrinkToFit="0" wrapText="1"/>
    </xf>
    <xf borderId="0" fillId="11" fontId="17" numFmtId="0" xfId="0" applyAlignment="1" applyFont="1">
      <alignment shrinkToFit="0" wrapText="1"/>
    </xf>
    <xf borderId="0" fillId="0" fontId="16"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vertical="top" wrapText="1"/>
    </xf>
    <xf borderId="0" fillId="0" fontId="22" numFmtId="0" xfId="0" applyAlignment="1" applyFont="1">
      <alignment shrinkToFit="0" vertical="bottom" wrapText="1"/>
    </xf>
    <xf borderId="0" fillId="0" fontId="22" numFmtId="0" xfId="0" applyAlignment="1" applyFont="1">
      <alignment shrinkToFit="0" wrapText="1"/>
    </xf>
    <xf borderId="0" fillId="0" fontId="17" numFmtId="0" xfId="0" applyAlignment="1" applyFont="1">
      <alignment shrinkToFit="0" vertical="bottom" wrapText="1"/>
    </xf>
    <xf borderId="0" fillId="0" fontId="23" numFmtId="0" xfId="0" applyAlignment="1" applyFont="1">
      <alignment shrinkToFit="0" wrapText="1"/>
    </xf>
    <xf borderId="0" fillId="0" fontId="24" numFmtId="0" xfId="0" applyAlignment="1" applyFont="1">
      <alignment horizontal="center" shrinkToFit="0" wrapText="1"/>
    </xf>
    <xf borderId="0" fillId="0" fontId="25" numFmtId="0" xfId="0" applyAlignment="1" applyFont="1">
      <alignment horizontal="center" shrinkToFit="0" wrapText="1"/>
    </xf>
    <xf borderId="0" fillId="0" fontId="12" numFmtId="0" xfId="0" applyAlignment="1" applyFont="1">
      <alignment shrinkToFit="0" wrapText="1"/>
    </xf>
    <xf borderId="0" fillId="12" fontId="9" numFmtId="0" xfId="0" applyAlignment="1" applyFill="1" applyFont="1">
      <alignment horizontal="center" shrinkToFit="0" wrapText="1"/>
    </xf>
    <xf borderId="0" fillId="4" fontId="26" numFmtId="0" xfId="0" applyAlignment="1" applyFont="1">
      <alignment horizontal="center"/>
    </xf>
    <xf borderId="0" fillId="13" fontId="9" numFmtId="0" xfId="0" applyAlignment="1" applyFill="1" applyFont="1">
      <alignment horizontal="center" shrinkToFit="0" wrapText="1"/>
    </xf>
    <xf borderId="0" fillId="14" fontId="9" numFmtId="0" xfId="0" applyAlignment="1" applyFill="1" applyFont="1">
      <alignment horizontal="center"/>
    </xf>
    <xf borderId="0" fillId="15" fontId="26" numFmtId="0" xfId="0" applyAlignment="1" applyFill="1" applyFont="1">
      <alignment horizontal="center"/>
    </xf>
    <xf borderId="0" fillId="0" fontId="12" numFmtId="0" xfId="0" applyFont="1"/>
    <xf borderId="0" fillId="6" fontId="12" numFmtId="0" xfId="0" applyAlignment="1" applyFont="1">
      <alignment horizontal="center" shrinkToFit="0" wrapText="1"/>
    </xf>
    <xf borderId="0" fillId="6" fontId="8" numFmtId="0" xfId="0" applyAlignment="1" applyFont="1">
      <alignment horizontal="center" shrinkToFit="0" wrapText="1"/>
    </xf>
    <xf borderId="0" fillId="16" fontId="12" numFmtId="0" xfId="0" applyAlignment="1" applyFill="1" applyFont="1">
      <alignment horizontal="center" shrinkToFit="0" wrapText="1"/>
    </xf>
    <xf borderId="0" fillId="17" fontId="8" numFmtId="0" xfId="0" applyAlignment="1" applyFill="1" applyFont="1">
      <alignment horizontal="center" shrinkToFit="0" wrapText="1"/>
    </xf>
    <xf borderId="0" fillId="17" fontId="12" numFmtId="0" xfId="0" applyAlignment="1" applyFont="1">
      <alignment horizontal="center" shrinkToFit="0" wrapText="1"/>
    </xf>
    <xf borderId="0" fillId="5" fontId="12" numFmtId="0" xfId="0" applyAlignment="1" applyFont="1">
      <alignment horizontal="center" shrinkToFit="0" wrapText="1"/>
    </xf>
    <xf borderId="0" fillId="8" fontId="12" numFmtId="0" xfId="0" applyAlignment="1" applyFont="1">
      <alignment horizontal="center" shrinkToFit="0" wrapText="1"/>
    </xf>
    <xf borderId="0" fillId="18" fontId="27" numFmtId="165" xfId="0" applyAlignment="1" applyFill="1" applyFont="1" applyNumberFormat="1">
      <alignment horizontal="center" shrinkToFit="0" wrapText="1"/>
    </xf>
    <xf borderId="0" fillId="18" fontId="27" numFmtId="165" xfId="0" applyAlignment="1" applyFont="1" applyNumberFormat="1">
      <alignment horizontal="center"/>
    </xf>
    <xf borderId="0" fillId="18" fontId="27" numFmtId="10" xfId="0" applyAlignment="1" applyFont="1" applyNumberFormat="1">
      <alignment horizontal="center"/>
    </xf>
    <xf borderId="0" fillId="18" fontId="27" numFmtId="0" xfId="0" applyAlignment="1" applyFont="1">
      <alignment horizontal="center"/>
    </xf>
    <xf borderId="0" fillId="0" fontId="12" numFmtId="3" xfId="0" applyAlignment="1" applyFont="1" applyNumberFormat="1">
      <alignment horizontal="center"/>
    </xf>
    <xf borderId="0" fillId="0" fontId="27" numFmtId="9" xfId="0" applyAlignment="1" applyFont="1" applyNumberFormat="1">
      <alignment horizontal="center"/>
    </xf>
    <xf borderId="0" fillId="0" fontId="9" numFmtId="3" xfId="0" applyAlignment="1" applyFont="1" applyNumberFormat="1">
      <alignment horizontal="center"/>
    </xf>
    <xf borderId="0" fillId="0" fontId="12" numFmtId="2" xfId="0" applyFont="1" applyNumberFormat="1"/>
    <xf borderId="0" fillId="0" fontId="27" numFmtId="0" xfId="0" applyAlignment="1" applyFont="1">
      <alignment horizontal="center"/>
    </xf>
    <xf borderId="0" fillId="0" fontId="27" numFmtId="3" xfId="0" applyAlignment="1" applyFont="1" applyNumberFormat="1">
      <alignment horizontal="center"/>
    </xf>
    <xf borderId="0" fillId="0" fontId="27" numFmtId="165" xfId="0" applyAlignment="1" applyFont="1" applyNumberFormat="1">
      <alignment horizontal="center"/>
    </xf>
    <xf borderId="0" fillId="0" fontId="12" numFmtId="165" xfId="0" applyAlignment="1" applyFont="1" applyNumberFormat="1">
      <alignment horizontal="center"/>
    </xf>
    <xf borderId="0" fillId="0" fontId="27" numFmtId="10" xfId="0" applyAlignment="1" applyFont="1" applyNumberFormat="1">
      <alignment horizontal="center"/>
    </xf>
    <xf borderId="0" fillId="0" fontId="12" numFmtId="166" xfId="0" applyAlignment="1" applyFont="1" applyNumberFormat="1">
      <alignment horizontal="center"/>
    </xf>
    <xf borderId="0" fillId="16" fontId="27" numFmtId="165" xfId="0" applyAlignment="1" applyFont="1" applyNumberFormat="1">
      <alignment horizontal="center" shrinkToFit="0" wrapText="1"/>
    </xf>
    <xf borderId="0" fillId="16" fontId="27" numFmtId="165" xfId="0" applyAlignment="1" applyFont="1" applyNumberFormat="1">
      <alignment horizontal="center"/>
    </xf>
    <xf borderId="0" fillId="16" fontId="27" numFmtId="10" xfId="0" applyAlignment="1" applyFont="1" applyNumberFormat="1">
      <alignment horizontal="center"/>
    </xf>
    <xf borderId="0" fillId="16" fontId="27" numFmtId="0" xfId="0" applyAlignment="1" applyFont="1">
      <alignment horizontal="center"/>
    </xf>
    <xf borderId="0" fillId="16" fontId="12" numFmtId="3" xfId="0" applyAlignment="1" applyFont="1" applyNumberFormat="1">
      <alignment horizontal="center"/>
    </xf>
    <xf borderId="0" fillId="16" fontId="27" numFmtId="9" xfId="0" applyAlignment="1" applyFont="1" applyNumberFormat="1">
      <alignment horizontal="center"/>
    </xf>
    <xf borderId="0" fillId="16" fontId="9" numFmtId="3" xfId="0" applyAlignment="1" applyFont="1" applyNumberFormat="1">
      <alignment horizontal="center"/>
    </xf>
    <xf borderId="0" fillId="16" fontId="12" numFmtId="2" xfId="0" applyFont="1" applyNumberFormat="1"/>
    <xf borderId="0" fillId="16" fontId="27" numFmtId="3" xfId="0" applyAlignment="1" applyFont="1" applyNumberFormat="1">
      <alignment horizontal="center"/>
    </xf>
    <xf borderId="0" fillId="16" fontId="12" numFmtId="165" xfId="0" applyAlignment="1" applyFont="1" applyNumberFormat="1">
      <alignment horizontal="center"/>
    </xf>
    <xf borderId="0" fillId="16" fontId="12" numFmtId="166" xfId="0" applyAlignment="1" applyFont="1" applyNumberFormat="1">
      <alignment horizontal="center"/>
    </xf>
    <xf borderId="0" fillId="16" fontId="12" numFmtId="0" xfId="0" applyFont="1"/>
    <xf borderId="0" fillId="3" fontId="27" numFmtId="165" xfId="0" applyAlignment="1" applyFont="1" applyNumberFormat="1">
      <alignment horizontal="center" shrinkToFit="0" wrapText="1"/>
    </xf>
    <xf borderId="0" fillId="3" fontId="27" numFmtId="165" xfId="0" applyAlignment="1" applyFont="1" applyNumberFormat="1">
      <alignment horizontal="center"/>
    </xf>
    <xf borderId="0" fillId="3" fontId="27" numFmtId="10" xfId="0" applyAlignment="1" applyFont="1" applyNumberFormat="1">
      <alignment horizontal="center"/>
    </xf>
    <xf borderId="0" fillId="3" fontId="27" numFmtId="0" xfId="0" applyAlignment="1" applyFont="1">
      <alignment horizontal="center"/>
    </xf>
    <xf borderId="0" fillId="3" fontId="12" numFmtId="3" xfId="0" applyAlignment="1" applyFont="1" applyNumberFormat="1">
      <alignment horizontal="center"/>
    </xf>
    <xf borderId="0" fillId="3" fontId="27" numFmtId="9" xfId="0" applyAlignment="1" applyFont="1" applyNumberFormat="1">
      <alignment horizontal="center"/>
    </xf>
    <xf borderId="0" fillId="3" fontId="9" numFmtId="3" xfId="0" applyAlignment="1" applyFont="1" applyNumberFormat="1">
      <alignment horizontal="center"/>
    </xf>
    <xf borderId="0" fillId="3" fontId="12" numFmtId="2" xfId="0" applyFont="1" applyNumberFormat="1"/>
    <xf borderId="0" fillId="3" fontId="27" numFmtId="3" xfId="0" applyAlignment="1" applyFont="1" applyNumberFormat="1">
      <alignment horizontal="center"/>
    </xf>
    <xf borderId="0" fillId="3" fontId="12" numFmtId="165" xfId="0" applyAlignment="1" applyFont="1" applyNumberFormat="1">
      <alignment horizontal="center"/>
    </xf>
    <xf borderId="0" fillId="3" fontId="12" numFmtId="166" xfId="0" applyAlignment="1" applyFont="1" applyNumberFormat="1">
      <alignment horizontal="center"/>
    </xf>
    <xf borderId="0" fillId="3" fontId="12" numFmtId="0" xfId="0" applyFont="1"/>
    <xf borderId="0" fillId="0" fontId="12" numFmtId="0" xfId="0" applyAlignment="1" applyFont="1">
      <alignment shrinkToFit="0" vertical="bottom" wrapText="1"/>
    </xf>
    <xf borderId="0" fillId="0" fontId="12" numFmtId="0" xfId="0" applyAlignment="1" applyFont="1">
      <alignment vertical="bottom"/>
    </xf>
    <xf borderId="0" fillId="0" fontId="8" numFmtId="0" xfId="0" applyAlignment="1" applyFont="1">
      <alignment readingOrder="0" vertical="bottom"/>
    </xf>
    <xf borderId="0" fillId="18" fontId="9" numFmtId="165" xfId="0" applyAlignment="1" applyFont="1" applyNumberFormat="1">
      <alignment horizontal="center" shrinkToFit="0" wrapText="1"/>
    </xf>
    <xf borderId="0" fillId="18" fontId="9" numFmtId="165" xfId="0" applyAlignment="1" applyFont="1" applyNumberFormat="1">
      <alignment horizontal="center"/>
    </xf>
    <xf borderId="0" fillId="18" fontId="9" numFmtId="0" xfId="0" applyAlignment="1" applyFont="1">
      <alignment horizontal="center"/>
    </xf>
    <xf borderId="0" fillId="0" fontId="9" numFmtId="9" xfId="0" applyAlignment="1" applyFont="1" applyNumberFormat="1">
      <alignment horizontal="center"/>
    </xf>
    <xf borderId="0" fillId="0" fontId="9" numFmtId="0" xfId="0" applyAlignment="1" applyFont="1">
      <alignment horizontal="center"/>
    </xf>
    <xf borderId="0" fillId="0" fontId="9" numFmtId="165" xfId="0" applyAlignment="1" applyFont="1" applyNumberFormat="1">
      <alignment horizontal="center"/>
    </xf>
    <xf borderId="0" fillId="0" fontId="9" numFmtId="10" xfId="0" applyAlignment="1" applyFont="1" applyNumberFormat="1">
      <alignment horizontal="center"/>
    </xf>
    <xf borderId="0" fillId="0" fontId="28" numFmtId="0" xfId="0" applyAlignment="1" applyFont="1">
      <alignment shrinkToFit="0" wrapText="1"/>
    </xf>
    <xf borderId="0" fillId="0" fontId="28" numFmtId="0" xfId="0" applyFont="1"/>
    <xf borderId="0" fillId="12" fontId="29" numFmtId="0" xfId="0" applyAlignment="1" applyFont="1">
      <alignment horizontal="left" readingOrder="0" shrinkToFit="0" vertical="top" wrapText="1"/>
    </xf>
    <xf borderId="0" fillId="0" fontId="28" numFmtId="0" xfId="0" applyAlignment="1" applyFont="1">
      <alignment horizontal="left" shrinkToFit="0" vertical="top" wrapText="1"/>
    </xf>
    <xf borderId="0" fillId="12" fontId="12" numFmtId="0" xfId="0" applyAlignment="1" applyFont="1">
      <alignment horizontal="left" shrinkToFit="0" vertical="top" wrapText="1"/>
    </xf>
    <xf borderId="0" fillId="12" fontId="12" numFmtId="0" xfId="0" applyAlignment="1" applyFont="1">
      <alignment horizontal="center" shrinkToFit="0" vertical="top" wrapText="1"/>
    </xf>
    <xf borderId="0" fillId="12" fontId="8" numFmtId="0" xfId="0" applyAlignment="1" applyFont="1">
      <alignment horizontal="center" shrinkToFit="0" vertical="top" wrapText="1"/>
    </xf>
    <xf borderId="0" fillId="0" fontId="9" numFmtId="0" xfId="0" applyAlignment="1" applyFont="1">
      <alignment horizontal="left" shrinkToFit="0" vertical="top" wrapText="1"/>
    </xf>
    <xf borderId="0" fillId="0" fontId="8" numFmtId="0" xfId="0" applyAlignment="1" applyFont="1">
      <alignment horizontal="left" shrinkToFit="0" vertical="top" wrapText="1"/>
    </xf>
    <xf borderId="0" fillId="6" fontId="8" numFmtId="0" xfId="0" applyAlignment="1" applyFont="1">
      <alignment horizontal="left" shrinkToFit="0" vertical="top" wrapText="1"/>
    </xf>
    <xf borderId="0" fillId="0" fontId="12" numFmtId="0" xfId="0" applyAlignment="1" applyFont="1">
      <alignment horizontal="left" shrinkToFit="0" vertical="top" wrapText="1"/>
    </xf>
    <xf borderId="0" fillId="0" fontId="8" numFmtId="0" xfId="0" applyAlignment="1" applyFont="1">
      <alignment horizontal="left" readingOrder="0" shrinkToFit="0" vertical="top" wrapText="1"/>
    </xf>
    <xf borderId="0" fillId="16" fontId="8" numFmtId="0" xfId="0" applyAlignment="1" applyFont="1">
      <alignment horizontal="left" shrinkToFit="0" vertical="top" wrapText="1"/>
    </xf>
    <xf borderId="0" fillId="19" fontId="8" numFmtId="0" xfId="0" applyAlignment="1" applyFill="1" applyFont="1">
      <alignment horizontal="left" shrinkToFit="0" vertical="top" wrapText="1"/>
    </xf>
    <xf borderId="0" fillId="4" fontId="8" numFmtId="0" xfId="0" applyAlignment="1" applyFont="1">
      <alignment horizontal="left" shrinkToFit="0" vertical="top" wrapText="1"/>
    </xf>
    <xf borderId="0" fillId="4" fontId="12" numFmtId="0" xfId="0" applyAlignment="1" applyFont="1">
      <alignment horizontal="left" shrinkToFit="0" vertical="top" wrapText="1"/>
    </xf>
    <xf borderId="0" fillId="20" fontId="8" numFmtId="0" xfId="0" applyAlignment="1" applyFill="1" applyFont="1">
      <alignment horizontal="left" shrinkToFit="0" vertical="top" wrapText="1"/>
    </xf>
    <xf borderId="0" fillId="20" fontId="12" numFmtId="0" xfId="0" applyAlignment="1" applyFont="1">
      <alignment horizontal="left" shrinkToFit="0" vertical="top" wrapText="1"/>
    </xf>
    <xf borderId="0" fillId="0" fontId="30" numFmtId="0" xfId="0" applyAlignment="1" applyFont="1">
      <alignment horizontal="left" shrinkToFit="0" vertical="top" wrapText="1"/>
    </xf>
    <xf borderId="0" fillId="0" fontId="31" numFmtId="0" xfId="0" applyAlignment="1" applyFont="1">
      <alignment horizontal="left" shrinkToFit="0" vertical="top" wrapText="1"/>
    </xf>
    <xf borderId="0" fillId="0" fontId="17" numFmtId="0" xfId="0" applyFont="1"/>
    <xf borderId="14" fillId="3" fontId="32" numFmtId="0" xfId="0" applyAlignment="1" applyBorder="1" applyFont="1">
      <alignment horizontal="left" shrinkToFit="0" vertical="top" wrapText="1"/>
    </xf>
    <xf borderId="14" fillId="3" fontId="33" numFmtId="0" xfId="0" applyAlignment="1" applyBorder="1" applyFont="1">
      <alignment horizontal="left" shrinkToFit="0" vertical="top" wrapText="1"/>
    </xf>
    <xf borderId="2" fillId="3" fontId="34" numFmtId="0" xfId="0" applyAlignment="1" applyBorder="1" applyFont="1">
      <alignment shrinkToFit="0" vertical="center" wrapText="0"/>
    </xf>
    <xf borderId="2" fillId="3" fontId="34" numFmtId="164" xfId="0" applyAlignment="1" applyBorder="1" applyFont="1" applyNumberFormat="1">
      <alignment horizontal="left" shrinkToFit="0" vertical="center" wrapText="0"/>
    </xf>
    <xf borderId="7" fillId="3" fontId="34" numFmtId="49" xfId="0" applyAlignment="1" applyBorder="1" applyFont="1" applyNumberFormat="1">
      <alignment shrinkToFit="0" vertical="center" wrapText="0"/>
    </xf>
    <xf borderId="19" fillId="3" fontId="7" numFmtId="0" xfId="0" applyAlignment="1" applyBorder="1" applyFont="1">
      <alignment horizontal="left" shrinkToFit="0" vertical="center" wrapText="0"/>
    </xf>
    <xf borderId="20" fillId="0" fontId="3" numFmtId="0" xfId="0" applyBorder="1" applyFont="1"/>
    <xf borderId="21" fillId="0" fontId="3" numFmtId="0" xfId="0" applyBorder="1" applyFont="1"/>
    <xf borderId="22" fillId="0" fontId="3" numFmtId="0" xfId="0" applyBorder="1" applyFont="1"/>
    <xf borderId="23" fillId="0" fontId="3" numFmtId="0" xfId="0" applyBorder="1" applyFont="1"/>
    <xf borderId="24" fillId="3" fontId="33" numFmtId="0" xfId="0" applyAlignment="1" applyBorder="1" applyFont="1">
      <alignment horizontal="left" shrinkToFit="0" vertical="top" wrapText="1"/>
    </xf>
    <xf borderId="25" fillId="0" fontId="3" numFmtId="0" xfId="0" applyBorder="1" applyFont="1"/>
    <xf borderId="26" fillId="0" fontId="3" numFmtId="0" xfId="0" applyBorder="1" applyFont="1"/>
    <xf borderId="27" fillId="0" fontId="3" numFmtId="0" xfId="0" applyBorder="1" applyFont="1"/>
    <xf borderId="28" fillId="0" fontId="3" numFmtId="0" xfId="0" applyBorder="1" applyFont="1"/>
    <xf borderId="29" fillId="0" fontId="3" numFmtId="0" xfId="0" applyBorder="1" applyFont="1"/>
    <xf borderId="30" fillId="0" fontId="3" numFmtId="0" xfId="0" applyBorder="1" applyFont="1"/>
    <xf borderId="9" fillId="10" fontId="35" numFmtId="0" xfId="0" applyAlignment="1" applyBorder="1" applyFont="1">
      <alignment horizontal="left" shrinkToFit="0" vertical="center" wrapText="0"/>
    </xf>
    <xf borderId="9" fillId="21" fontId="35" numFmtId="0" xfId="0" applyAlignment="1" applyBorder="1" applyFill="1" applyFont="1">
      <alignment horizontal="left" shrinkToFit="0" vertical="center" wrapText="0"/>
    </xf>
    <xf borderId="9" fillId="22" fontId="35" numFmtId="0" xfId="0" applyAlignment="1" applyBorder="1" applyFill="1" applyFont="1">
      <alignment horizontal="left" shrinkToFit="0" vertical="center" wrapText="0"/>
    </xf>
    <xf borderId="14" fillId="3" fontId="1" numFmtId="0" xfId="0" applyAlignment="1" applyBorder="1" applyFont="1">
      <alignment horizontal="left" shrinkToFit="0" vertical="top" wrapText="1"/>
    </xf>
    <xf borderId="14" fillId="3" fontId="1" numFmtId="0" xfId="0" applyAlignment="1" applyBorder="1" applyFont="1">
      <alignment horizontal="left" shrinkToFit="0" vertical="center" wrapText="1"/>
    </xf>
    <xf borderId="9" fillId="23" fontId="35" numFmtId="0" xfId="0" applyAlignment="1" applyBorder="1" applyFill="1" applyFont="1">
      <alignment horizontal="left" shrinkToFit="0" vertical="center" wrapText="0"/>
    </xf>
    <xf borderId="9" fillId="24" fontId="35" numFmtId="0" xfId="0" applyAlignment="1" applyBorder="1" applyFill="1" applyFont="1">
      <alignment horizontal="left" shrinkToFit="0" vertical="center" wrapText="0"/>
    </xf>
    <xf borderId="31" fillId="3" fontId="36" numFmtId="0" xfId="0" applyAlignment="1" applyBorder="1" applyFont="1">
      <alignment horizontal="center" shrinkToFit="0" vertical="center" wrapText="1"/>
    </xf>
    <xf borderId="32" fillId="0" fontId="3" numFmtId="0" xfId="0" applyBorder="1" applyFont="1"/>
    <xf borderId="9" fillId="3" fontId="37" numFmtId="0" xfId="0" applyAlignment="1" applyBorder="1" applyFont="1">
      <alignment horizontal="left" shrinkToFit="0" vertical="center" wrapText="0"/>
    </xf>
    <xf borderId="31" fillId="3" fontId="1" numFmtId="0" xfId="0" applyAlignment="1" applyBorder="1" applyFont="1">
      <alignment horizontal="left" shrinkToFit="0" vertical="center" wrapText="0"/>
    </xf>
    <xf borderId="9" fillId="21" fontId="38" numFmtId="0" xfId="0" applyAlignment="1" applyBorder="1" applyFont="1">
      <alignment horizontal="left" shrinkToFit="0" vertical="center" wrapText="0"/>
    </xf>
    <xf borderId="14" fillId="3" fontId="39" numFmtId="0" xfId="0" applyAlignment="1" applyBorder="1" applyFont="1">
      <alignment horizontal="left" shrinkToFit="0" vertical="top" wrapText="1"/>
    </xf>
    <xf borderId="12" fillId="0" fontId="39" numFmtId="0" xfId="0" applyAlignment="1" applyBorder="1" applyFont="1">
      <alignment horizontal="left" shrinkToFit="0" vertical="top" wrapText="1"/>
    </xf>
    <xf borderId="14" fillId="3" fontId="37" numFmtId="0" xfId="0" applyAlignment="1" applyBorder="1" applyFont="1">
      <alignment horizontal="left" shrinkToFit="0" vertical="center" wrapText="0"/>
    </xf>
    <xf borderId="2" fillId="3" fontId="1" numFmtId="0" xfId="0" applyAlignment="1" applyBorder="1" applyFont="1">
      <alignment horizontal="left" shrinkToFit="0" vertical="top" wrapText="1"/>
    </xf>
    <xf borderId="2" fillId="3" fontId="1" numFmtId="0" xfId="0" applyAlignment="1" applyBorder="1" applyFont="1">
      <alignment horizontal="left" shrinkToFit="0" vertical="center"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0</xdr:colOff>
      <xdr:row>7</xdr:row>
      <xdr:rowOff>0</xdr:rowOff>
    </xdr:from>
    <xdr:ext cx="2200275" cy="1724025"/>
    <xdr:sp>
      <xdr:nvSpPr>
        <xdr:cNvPr id="3" name="Shape 3"/>
        <xdr:cNvSpPr/>
      </xdr:nvSpPr>
      <xdr:spPr>
        <a:xfrm>
          <a:off x="4250625" y="2922750"/>
          <a:ext cx="2190750" cy="1714500"/>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333399"/>
            </a:buClr>
            <a:buSzPts val="1400"/>
            <a:buFont typeface="Arial"/>
            <a:buNone/>
          </a:pPr>
          <a:r>
            <a:rPr i="0" lang="en-US" sz="140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21</xdr:col>
      <xdr:colOff>923925</xdr:colOff>
      <xdr:row>16</xdr:row>
      <xdr:rowOff>171450</xdr:rowOff>
    </xdr:from>
    <xdr:ext cx="2200275" cy="1724025"/>
    <xdr:sp>
      <xdr:nvSpPr>
        <xdr:cNvPr id="4" name="Shape 4"/>
        <xdr:cNvSpPr/>
      </xdr:nvSpPr>
      <xdr:spPr>
        <a:xfrm>
          <a:off x="4250625" y="2922750"/>
          <a:ext cx="2190750" cy="1714500"/>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200275" cy="1724025"/>
    <xdr:sp>
      <xdr:nvSpPr>
        <xdr:cNvPr id="5" name="Shape 5"/>
        <xdr:cNvSpPr/>
      </xdr:nvSpPr>
      <xdr:spPr>
        <a:xfrm>
          <a:off x="4250625" y="2922750"/>
          <a:ext cx="2190750" cy="1714500"/>
        </a:xfrm>
        <a:prstGeom prst="rect">
          <a:avLst/>
        </a:prstGeom>
        <a:solidFill>
          <a:srgbClr val="FFFF00"/>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000000"/>
            </a:buClr>
            <a:buSzPts val="1400"/>
            <a:buFont typeface="Arial"/>
            <a:buNone/>
          </a:pPr>
          <a:r>
            <a:rPr i="0" lang="en-US" sz="140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xdr:nvSpPr>
        <xdr:cNvPr id="6" name="Shape 6"/>
        <xdr:cNvSpPr/>
      </xdr:nvSpPr>
      <xdr:spPr>
        <a:xfrm>
          <a:off x="4250625" y="2922750"/>
          <a:ext cx="2190750" cy="1714500"/>
        </a:xfrm>
        <a:prstGeom prst="rect">
          <a:avLst/>
        </a:prstGeom>
        <a:solidFill>
          <a:srgbClr val="376092"/>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0</xdr:colOff>
      <xdr:row>7</xdr:row>
      <xdr:rowOff>0</xdr:rowOff>
    </xdr:from>
    <xdr:ext cx="2200275" cy="1724025"/>
    <xdr:sp>
      <xdr:nvSpPr>
        <xdr:cNvPr id="11" name="Shape 11"/>
        <xdr:cNvSpPr/>
      </xdr:nvSpPr>
      <xdr:spPr>
        <a:xfrm>
          <a:off x="4250625" y="2922750"/>
          <a:ext cx="2190750" cy="1714500"/>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333399"/>
            </a:buClr>
            <a:buSzPts val="1400"/>
            <a:buFont typeface="Arial"/>
            <a:buNone/>
          </a:pPr>
          <a:r>
            <a:rPr i="0" lang="en-US" sz="140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21</xdr:col>
      <xdr:colOff>923925</xdr:colOff>
      <xdr:row>16</xdr:row>
      <xdr:rowOff>171450</xdr:rowOff>
    </xdr:from>
    <xdr:ext cx="2200275" cy="1724025"/>
    <xdr:sp>
      <xdr:nvSpPr>
        <xdr:cNvPr id="12" name="Shape 12"/>
        <xdr:cNvSpPr/>
      </xdr:nvSpPr>
      <xdr:spPr>
        <a:xfrm>
          <a:off x="4250625" y="2922750"/>
          <a:ext cx="2190750" cy="1714500"/>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200275" cy="1724025"/>
    <xdr:sp>
      <xdr:nvSpPr>
        <xdr:cNvPr id="13" name="Shape 13"/>
        <xdr:cNvSpPr/>
      </xdr:nvSpPr>
      <xdr:spPr>
        <a:xfrm>
          <a:off x="4250625" y="2922750"/>
          <a:ext cx="2190750" cy="1714500"/>
        </a:xfrm>
        <a:prstGeom prst="rect">
          <a:avLst/>
        </a:prstGeom>
        <a:solidFill>
          <a:srgbClr val="FFFF00"/>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000000"/>
            </a:buClr>
            <a:buSzPts val="1400"/>
            <a:buFont typeface="Arial"/>
            <a:buNone/>
          </a:pPr>
          <a:r>
            <a:rPr i="0" lang="en-US" sz="140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xdr:nvSpPr>
        <xdr:cNvPr id="14" name="Shape 14"/>
        <xdr:cNvSpPr/>
      </xdr:nvSpPr>
      <xdr:spPr>
        <a:xfrm>
          <a:off x="4250625" y="2922750"/>
          <a:ext cx="2190750" cy="1714500"/>
        </a:xfrm>
        <a:prstGeom prst="rect">
          <a:avLst/>
        </a:prstGeom>
        <a:solidFill>
          <a:srgbClr val="376092"/>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0</xdr:colOff>
      <xdr:row>7</xdr:row>
      <xdr:rowOff>0</xdr:rowOff>
    </xdr:from>
    <xdr:ext cx="2200275" cy="1724025"/>
    <xdr:sp>
      <xdr:nvSpPr>
        <xdr:cNvPr id="15" name="Shape 15"/>
        <xdr:cNvSpPr/>
      </xdr:nvSpPr>
      <xdr:spPr>
        <a:xfrm>
          <a:off x="4250625" y="2922750"/>
          <a:ext cx="2190750" cy="1714500"/>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333399"/>
            </a:buClr>
            <a:buSzPts val="1400"/>
            <a:buFont typeface="Arial"/>
            <a:buNone/>
          </a:pPr>
          <a:r>
            <a:rPr i="0" lang="en-US" sz="140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17</xdr:row>
      <xdr:rowOff>0</xdr:rowOff>
    </xdr:from>
    <xdr:ext cx="2200275" cy="1724025"/>
    <xdr:sp>
      <xdr:nvSpPr>
        <xdr:cNvPr id="16" name="Shape 16"/>
        <xdr:cNvSpPr/>
      </xdr:nvSpPr>
      <xdr:spPr>
        <a:xfrm>
          <a:off x="4250625" y="2922750"/>
          <a:ext cx="2190750" cy="1714500"/>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200275" cy="1724025"/>
    <xdr:sp>
      <xdr:nvSpPr>
        <xdr:cNvPr id="17" name="Shape 17"/>
        <xdr:cNvSpPr/>
      </xdr:nvSpPr>
      <xdr:spPr>
        <a:xfrm>
          <a:off x="4250625" y="2922750"/>
          <a:ext cx="2190750" cy="1714500"/>
        </a:xfrm>
        <a:prstGeom prst="rect">
          <a:avLst/>
        </a:prstGeom>
        <a:solidFill>
          <a:srgbClr val="FFFF00"/>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000000"/>
            </a:buClr>
            <a:buSzPts val="1400"/>
            <a:buFont typeface="Arial"/>
            <a:buNone/>
          </a:pPr>
          <a:r>
            <a:rPr i="0" lang="en-US" sz="140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xdr:nvSpPr>
        <xdr:cNvPr id="18" name="Shape 18"/>
        <xdr:cNvSpPr/>
      </xdr:nvSpPr>
      <xdr:spPr>
        <a:xfrm>
          <a:off x="4250625" y="2922750"/>
          <a:ext cx="2190750" cy="1714500"/>
        </a:xfrm>
        <a:prstGeom prst="rect">
          <a:avLst/>
        </a:prstGeom>
        <a:solidFill>
          <a:srgbClr val="376092"/>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514350</xdr:colOff>
      <xdr:row>24</xdr:row>
      <xdr:rowOff>104775</xdr:rowOff>
    </xdr:from>
    <xdr:ext cx="2638425" cy="1400175"/>
    <xdr:sp>
      <xdr:nvSpPr>
        <xdr:cNvPr id="19" name="Shape 19"/>
        <xdr:cNvSpPr/>
      </xdr:nvSpPr>
      <xdr:spPr>
        <a:xfrm>
          <a:off x="4031550" y="3084675"/>
          <a:ext cx="2628900" cy="1390650"/>
        </a:xfrm>
        <a:prstGeom prst="leftRightArrow">
          <a:avLst>
            <a:gd fmla="val 50000" name="adj1"/>
            <a:gd fmla="val 50000" name="adj2"/>
          </a:avLst>
        </a:prstGeom>
        <a:solidFill>
          <a:srgbClr val="FFFFFF"/>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21</xdr:col>
      <xdr:colOff>914400</xdr:colOff>
      <xdr:row>7</xdr:row>
      <xdr:rowOff>0</xdr:rowOff>
    </xdr:from>
    <xdr:ext cx="2209800" cy="1724025"/>
    <xdr:sp>
      <xdr:nvSpPr>
        <xdr:cNvPr id="20" name="Shape 20"/>
        <xdr:cNvSpPr/>
      </xdr:nvSpPr>
      <xdr:spPr>
        <a:xfrm>
          <a:off x="4245863" y="2922750"/>
          <a:ext cx="2200275" cy="1714500"/>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333399"/>
            </a:buClr>
            <a:buSzPts val="1400"/>
            <a:buFont typeface="Arial"/>
            <a:buNone/>
          </a:pPr>
          <a:r>
            <a:rPr i="0" lang="en-US" sz="140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17</xdr:row>
      <xdr:rowOff>0</xdr:rowOff>
    </xdr:from>
    <xdr:ext cx="2200275" cy="1724025"/>
    <xdr:sp>
      <xdr:nvSpPr>
        <xdr:cNvPr id="21" name="Shape 21"/>
        <xdr:cNvSpPr/>
      </xdr:nvSpPr>
      <xdr:spPr>
        <a:xfrm>
          <a:off x="4250625" y="2922750"/>
          <a:ext cx="2190750" cy="1714500"/>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21</xdr:col>
      <xdr:colOff>904875</xdr:colOff>
      <xdr:row>37</xdr:row>
      <xdr:rowOff>57150</xdr:rowOff>
    </xdr:from>
    <xdr:ext cx="2209800" cy="1724025"/>
    <xdr:sp>
      <xdr:nvSpPr>
        <xdr:cNvPr id="22" name="Shape 22"/>
        <xdr:cNvSpPr/>
      </xdr:nvSpPr>
      <xdr:spPr>
        <a:xfrm>
          <a:off x="4245863" y="2922750"/>
          <a:ext cx="2200275" cy="1714500"/>
        </a:xfrm>
        <a:prstGeom prst="rect">
          <a:avLst/>
        </a:prstGeom>
        <a:solidFill>
          <a:srgbClr val="FFFF00"/>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000000"/>
            </a:buClr>
            <a:buSzPts val="1400"/>
            <a:buFont typeface="Arial"/>
            <a:buNone/>
          </a:pPr>
          <a:r>
            <a:rPr i="0" lang="en-US" sz="140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xdr:nvSpPr>
        <xdr:cNvPr id="23" name="Shape 23"/>
        <xdr:cNvSpPr/>
      </xdr:nvSpPr>
      <xdr:spPr>
        <a:xfrm>
          <a:off x="4250625" y="2922750"/>
          <a:ext cx="2190750" cy="1714500"/>
        </a:xfrm>
        <a:prstGeom prst="rect">
          <a:avLst/>
        </a:prstGeom>
        <a:solidFill>
          <a:srgbClr val="376092"/>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0</xdr:colOff>
      <xdr:row>7</xdr:row>
      <xdr:rowOff>0</xdr:rowOff>
    </xdr:from>
    <xdr:ext cx="2200275" cy="1724025"/>
    <xdr:sp>
      <xdr:nvSpPr>
        <xdr:cNvPr id="7" name="Shape 7"/>
        <xdr:cNvSpPr/>
      </xdr:nvSpPr>
      <xdr:spPr>
        <a:xfrm>
          <a:off x="4250625" y="2922750"/>
          <a:ext cx="2190750" cy="1714500"/>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333399"/>
            </a:buClr>
            <a:buSzPts val="1400"/>
            <a:buFont typeface="Arial"/>
            <a:buNone/>
          </a:pPr>
          <a:r>
            <a:rPr i="0" lang="en-US" sz="140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21</xdr:col>
      <xdr:colOff>923925</xdr:colOff>
      <xdr:row>16</xdr:row>
      <xdr:rowOff>171450</xdr:rowOff>
    </xdr:from>
    <xdr:ext cx="2200275" cy="1724025"/>
    <xdr:sp>
      <xdr:nvSpPr>
        <xdr:cNvPr id="8" name="Shape 8"/>
        <xdr:cNvSpPr/>
      </xdr:nvSpPr>
      <xdr:spPr>
        <a:xfrm>
          <a:off x="4250625" y="2922750"/>
          <a:ext cx="2190750" cy="1714500"/>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200275" cy="1724025"/>
    <xdr:sp>
      <xdr:nvSpPr>
        <xdr:cNvPr id="9" name="Shape 9"/>
        <xdr:cNvSpPr/>
      </xdr:nvSpPr>
      <xdr:spPr>
        <a:xfrm>
          <a:off x="4250625" y="2922750"/>
          <a:ext cx="2190750" cy="1714500"/>
        </a:xfrm>
        <a:prstGeom prst="rect">
          <a:avLst/>
        </a:prstGeom>
        <a:solidFill>
          <a:srgbClr val="FFFF00"/>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000000"/>
            </a:buClr>
            <a:buSzPts val="1400"/>
            <a:buFont typeface="Arial"/>
            <a:buNone/>
          </a:pPr>
          <a:r>
            <a:rPr i="0" lang="en-US" sz="140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xdr:nvSpPr>
        <xdr:cNvPr id="10" name="Shape 10"/>
        <xdr:cNvSpPr/>
      </xdr:nvSpPr>
      <xdr:spPr>
        <a:xfrm>
          <a:off x="4250625" y="2922750"/>
          <a:ext cx="2190750" cy="1714500"/>
        </a:xfrm>
        <a:prstGeom prst="rect">
          <a:avLst/>
        </a:prstGeom>
        <a:solidFill>
          <a:srgbClr val="376092"/>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eanstack.com/LeanCanvas.pdf" TargetMode="External"/><Relationship Id="rId2" Type="http://schemas.openxmlformats.org/officeDocument/2006/relationships/hyperlink" Target="http://www.youtube.com/watch?v=7o8uYdUaFR4" TargetMode="External"/><Relationship Id="rId3" Type="http://schemas.openxmlformats.org/officeDocument/2006/relationships/hyperlink" Target="https://neoschronos.com"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leanstack.com/LeanCanvas.pdf" TargetMode="External"/><Relationship Id="rId2" Type="http://schemas.openxmlformats.org/officeDocument/2006/relationships/hyperlink" Target="http://www.youtube.com/watch?v=7o8uYdUaFR4" TargetMode="External"/><Relationship Id="rId3" Type="http://schemas.openxmlformats.org/officeDocument/2006/relationships/hyperlink" Target="https://neoschronos.com"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en.wikipedia.org/wiki/Business_Model_Canvas" TargetMode="External"/><Relationship Id="rId3" Type="http://schemas.openxmlformats.org/officeDocument/2006/relationships/hyperlink" Target="http://www.youtube.com/watch?v=QoAOzMTLP5s" TargetMode="External"/><Relationship Id="rId4" Type="http://schemas.openxmlformats.org/officeDocument/2006/relationships/hyperlink" Target="https://neoschronos.com" TargetMode="External"/><Relationship Id="rId5" Type="http://schemas.openxmlformats.org/officeDocument/2006/relationships/drawing" Target="../drawings/drawing11.xml"/><Relationship Id="rId6"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peterjthomson.com/2013/11/value-proposition-canvas/" TargetMode="External"/><Relationship Id="rId3" Type="http://schemas.openxmlformats.org/officeDocument/2006/relationships/hyperlink" Target="https://neoschronos.com" TargetMode="External"/><Relationship Id="rId4" Type="http://schemas.openxmlformats.org/officeDocument/2006/relationships/drawing" Target="../drawings/drawing12.xml"/><Relationship Id="rId5"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leanstack.com/LeanCanvas.pdf" TargetMode="External"/><Relationship Id="rId3" Type="http://schemas.openxmlformats.org/officeDocument/2006/relationships/hyperlink" Target="http://www.youtube.com/watch?v=7o8uYdUaFR4" TargetMode="External"/><Relationship Id="rId4" Type="http://schemas.openxmlformats.org/officeDocument/2006/relationships/hyperlink" Target="https://neoschronos.com" TargetMode="External"/><Relationship Id="rId5" Type="http://schemas.openxmlformats.org/officeDocument/2006/relationships/drawing" Target="../drawings/drawing9.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4" width="10.78"/>
    <col customWidth="1" min="25" max="26" width="8.0"/>
  </cols>
  <sheetData>
    <row r="1">
      <c r="A1" s="1"/>
      <c r="B1" s="1"/>
      <c r="C1" s="1"/>
      <c r="D1" s="1"/>
      <c r="E1" s="1"/>
      <c r="F1" s="1"/>
      <c r="G1" s="1"/>
      <c r="H1" s="1"/>
      <c r="I1" s="1"/>
      <c r="J1" s="1"/>
      <c r="K1" s="1"/>
      <c r="L1" s="1"/>
      <c r="M1" s="1"/>
      <c r="N1" s="1"/>
      <c r="O1" s="1"/>
      <c r="P1" s="1"/>
      <c r="Q1" s="1"/>
      <c r="R1" s="1"/>
      <c r="S1" s="1"/>
      <c r="T1" s="1"/>
      <c r="U1" s="1"/>
      <c r="V1" s="1"/>
      <c r="W1" s="1"/>
      <c r="X1" s="1"/>
      <c r="Y1" s="1"/>
      <c r="Z1" s="1"/>
    </row>
    <row r="2" ht="15.0" customHeight="1">
      <c r="A2" s="1"/>
      <c r="B2" s="1"/>
      <c r="C2" s="1"/>
      <c r="D2" s="1"/>
      <c r="E2" s="1"/>
      <c r="F2" s="1"/>
      <c r="G2" s="1"/>
      <c r="H2" s="1"/>
      <c r="I2" s="1"/>
      <c r="J2" s="1"/>
      <c r="K2" s="1"/>
      <c r="L2" s="1"/>
      <c r="M2" s="1"/>
      <c r="N2" s="1"/>
      <c r="O2" s="1"/>
      <c r="P2" s="1"/>
      <c r="Q2" s="1"/>
      <c r="R2" s="1"/>
      <c r="S2" s="1"/>
      <c r="T2" s="1"/>
      <c r="U2" s="1"/>
      <c r="V2" s="1"/>
      <c r="W2" s="1"/>
      <c r="X2" s="1"/>
      <c r="Y2" s="1"/>
      <c r="Z2" s="1"/>
    </row>
    <row r="3">
      <c r="A3" s="1"/>
      <c r="B3" s="2" t="s">
        <v>0</v>
      </c>
      <c r="C3" s="3"/>
      <c r="D3" s="3"/>
      <c r="E3" s="3"/>
      <c r="F3" s="3"/>
      <c r="G3" s="3"/>
      <c r="H3" s="3"/>
      <c r="I3" s="1"/>
      <c r="J3" s="4" t="s">
        <v>1</v>
      </c>
      <c r="K3" s="5"/>
      <c r="L3" s="5"/>
      <c r="M3" s="6"/>
      <c r="N3" s="4" t="s">
        <v>2</v>
      </c>
      <c r="O3" s="5"/>
      <c r="P3" s="5"/>
      <c r="Q3" s="6"/>
      <c r="R3" s="4" t="s">
        <v>3</v>
      </c>
      <c r="S3" s="5"/>
      <c r="T3" s="6"/>
      <c r="U3" s="7" t="s">
        <v>4</v>
      </c>
      <c r="V3" s="1"/>
      <c r="W3" s="4" t="s">
        <v>5</v>
      </c>
      <c r="X3" s="5"/>
      <c r="Y3" s="1"/>
      <c r="Z3" s="1"/>
    </row>
    <row r="4" ht="15.0" customHeight="1">
      <c r="A4" s="1"/>
      <c r="B4" s="8"/>
      <c r="I4" s="1"/>
      <c r="J4" s="9" t="s">
        <v>6</v>
      </c>
      <c r="K4" s="3"/>
      <c r="L4" s="3"/>
      <c r="M4" s="1"/>
      <c r="N4" s="9" t="s">
        <v>7</v>
      </c>
      <c r="O4" s="3"/>
      <c r="P4" s="3"/>
      <c r="Q4" s="1"/>
      <c r="R4" s="10">
        <v>44729.0</v>
      </c>
      <c r="S4" s="3"/>
      <c r="T4" s="1"/>
      <c r="U4" s="11" t="s">
        <v>8</v>
      </c>
      <c r="V4" s="1"/>
      <c r="W4" s="12" t="s">
        <v>9</v>
      </c>
      <c r="X4" s="5"/>
      <c r="Y4" s="1"/>
      <c r="Z4" s="1"/>
    </row>
    <row r="5" ht="15.0" customHeight="1">
      <c r="A5" s="1"/>
      <c r="B5" s="8"/>
      <c r="I5" s="1"/>
      <c r="J5" s="8"/>
      <c r="M5" s="1"/>
      <c r="N5" s="8"/>
      <c r="Q5" s="1"/>
      <c r="R5" s="8"/>
      <c r="T5" s="1"/>
      <c r="U5" s="13"/>
      <c r="V5" s="1"/>
      <c r="W5" s="12" t="s">
        <v>10</v>
      </c>
      <c r="X5" s="5"/>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ht="15.0" customHeight="1">
      <c r="A8" s="1"/>
      <c r="B8" s="14" t="s">
        <v>11</v>
      </c>
      <c r="C8" s="15"/>
      <c r="D8" s="15"/>
      <c r="E8" s="16"/>
      <c r="F8" s="14" t="s">
        <v>12</v>
      </c>
      <c r="G8" s="15"/>
      <c r="H8" s="15"/>
      <c r="I8" s="15"/>
      <c r="J8" s="14" t="s">
        <v>13</v>
      </c>
      <c r="K8" s="15"/>
      <c r="L8" s="15"/>
      <c r="M8" s="15"/>
      <c r="N8" s="14" t="s">
        <v>14</v>
      </c>
      <c r="O8" s="15"/>
      <c r="P8" s="15"/>
      <c r="Q8" s="15"/>
      <c r="R8" s="14" t="s">
        <v>15</v>
      </c>
      <c r="S8" s="15"/>
      <c r="T8" s="15"/>
      <c r="U8" s="16"/>
      <c r="V8" s="1"/>
      <c r="W8" s="1"/>
      <c r="X8" s="1"/>
      <c r="Y8" s="1"/>
      <c r="Z8" s="1"/>
    </row>
    <row r="9" ht="15.0" customHeight="1">
      <c r="A9" s="1"/>
      <c r="B9" s="17"/>
      <c r="E9" s="18"/>
      <c r="F9" s="17"/>
      <c r="J9" s="17"/>
      <c r="N9" s="17"/>
      <c r="R9" s="17"/>
      <c r="U9" s="18"/>
      <c r="V9" s="1"/>
      <c r="W9" s="1"/>
      <c r="X9" s="1"/>
      <c r="Y9" s="1"/>
      <c r="Z9" s="1"/>
    </row>
    <row r="10" ht="15.0" customHeight="1">
      <c r="A10" s="1"/>
      <c r="B10" s="19" t="s">
        <v>16</v>
      </c>
      <c r="C10" s="3"/>
      <c r="D10" s="3"/>
      <c r="E10" s="20"/>
      <c r="F10" s="19" t="s">
        <v>17</v>
      </c>
      <c r="G10" s="3"/>
      <c r="H10" s="3"/>
      <c r="I10" s="20"/>
      <c r="J10" s="19" t="s">
        <v>18</v>
      </c>
      <c r="K10" s="3"/>
      <c r="L10" s="3"/>
      <c r="M10" s="20"/>
      <c r="N10" s="19" t="s">
        <v>19</v>
      </c>
      <c r="O10" s="3"/>
      <c r="P10" s="3"/>
      <c r="Q10" s="20"/>
      <c r="R10" s="21" t="s">
        <v>20</v>
      </c>
      <c r="S10" s="3"/>
      <c r="T10" s="3"/>
      <c r="U10" s="20"/>
      <c r="V10" s="1"/>
      <c r="W10" s="1"/>
      <c r="X10" s="1"/>
      <c r="Y10" s="1"/>
      <c r="Z10" s="1"/>
    </row>
    <row r="11" ht="15.0" customHeight="1">
      <c r="A11" s="1"/>
      <c r="B11" s="17"/>
      <c r="E11" s="18"/>
      <c r="F11" s="17"/>
      <c r="I11" s="18"/>
      <c r="J11" s="17"/>
      <c r="M11" s="18"/>
      <c r="N11" s="17"/>
      <c r="Q11" s="18"/>
      <c r="R11" s="17"/>
      <c r="U11" s="18"/>
      <c r="V11" s="1"/>
      <c r="W11" s="1"/>
      <c r="X11" s="1"/>
      <c r="Y11" s="1"/>
      <c r="Z11" s="1"/>
    </row>
    <row r="12" ht="15.0" customHeight="1">
      <c r="A12" s="1"/>
      <c r="B12" s="17"/>
      <c r="E12" s="18"/>
      <c r="F12" s="17"/>
      <c r="I12" s="18"/>
      <c r="J12" s="17"/>
      <c r="M12" s="18"/>
      <c r="N12" s="17"/>
      <c r="Q12" s="18"/>
      <c r="R12" s="17"/>
      <c r="U12" s="18"/>
      <c r="V12" s="1"/>
      <c r="W12" s="1"/>
      <c r="X12" s="1"/>
      <c r="Y12" s="1"/>
      <c r="Z12" s="1"/>
    </row>
    <row r="13" ht="15.0" customHeight="1">
      <c r="A13" s="1"/>
      <c r="B13" s="17"/>
      <c r="E13" s="18"/>
      <c r="F13" s="17"/>
      <c r="I13" s="18"/>
      <c r="J13" s="17"/>
      <c r="M13" s="18"/>
      <c r="N13" s="17"/>
      <c r="Q13" s="18"/>
      <c r="R13" s="17"/>
      <c r="U13" s="18"/>
      <c r="V13" s="1"/>
      <c r="W13" s="1"/>
      <c r="X13" s="1"/>
      <c r="Y13" s="1"/>
      <c r="Z13" s="1"/>
    </row>
    <row r="14" ht="15.0" customHeight="1">
      <c r="A14" s="1"/>
      <c r="B14" s="17"/>
      <c r="E14" s="18"/>
      <c r="F14" s="17"/>
      <c r="I14" s="18"/>
      <c r="J14" s="17"/>
      <c r="M14" s="18"/>
      <c r="N14" s="17"/>
      <c r="Q14" s="18"/>
      <c r="R14" s="17"/>
      <c r="U14" s="18"/>
      <c r="V14" s="1"/>
      <c r="W14" s="1"/>
      <c r="X14" s="1"/>
      <c r="Y14" s="1"/>
      <c r="Z14" s="1"/>
    </row>
    <row r="15" ht="15.0" customHeight="1">
      <c r="A15" s="1"/>
      <c r="B15" s="17"/>
      <c r="E15" s="18"/>
      <c r="F15" s="17"/>
      <c r="I15" s="18"/>
      <c r="J15" s="17"/>
      <c r="M15" s="18"/>
      <c r="N15" s="17"/>
      <c r="Q15" s="18"/>
      <c r="R15" s="17"/>
      <c r="U15" s="18"/>
      <c r="V15" s="1"/>
      <c r="W15" s="1"/>
      <c r="X15" s="1"/>
      <c r="Y15" s="1"/>
      <c r="Z15" s="1"/>
    </row>
    <row r="16" ht="15.0" customHeight="1">
      <c r="A16" s="1"/>
      <c r="B16" s="17"/>
      <c r="E16" s="18"/>
      <c r="F16" s="17"/>
      <c r="I16" s="18"/>
      <c r="J16" s="17"/>
      <c r="M16" s="18"/>
      <c r="N16" s="17"/>
      <c r="Q16" s="18"/>
      <c r="R16" s="17"/>
      <c r="U16" s="18"/>
      <c r="V16" s="1"/>
      <c r="W16" s="1"/>
      <c r="X16" s="1"/>
      <c r="Y16" s="1"/>
      <c r="Z16" s="1"/>
    </row>
    <row r="17" ht="15.0" customHeight="1">
      <c r="A17" s="1"/>
      <c r="B17" s="17"/>
      <c r="E17" s="18"/>
      <c r="F17" s="17"/>
      <c r="I17" s="18"/>
      <c r="J17" s="17"/>
      <c r="M17" s="18"/>
      <c r="N17" s="17"/>
      <c r="Q17" s="18"/>
      <c r="R17" s="17"/>
      <c r="U17" s="18"/>
      <c r="V17" s="1"/>
      <c r="W17" s="1"/>
      <c r="X17" s="1"/>
      <c r="Y17" s="1"/>
      <c r="Z17" s="1"/>
    </row>
    <row r="18" ht="15.0" customHeight="1">
      <c r="A18" s="1"/>
      <c r="B18" s="17"/>
      <c r="E18" s="18"/>
      <c r="F18" s="17"/>
      <c r="I18" s="18"/>
      <c r="J18" s="17"/>
      <c r="M18" s="18"/>
      <c r="N18" s="17"/>
      <c r="Q18" s="18"/>
      <c r="R18" s="17"/>
      <c r="U18" s="18"/>
      <c r="V18" s="1"/>
      <c r="W18" s="1"/>
      <c r="X18" s="1"/>
      <c r="Y18" s="1"/>
      <c r="Z18" s="1"/>
    </row>
    <row r="19" ht="15.0" customHeight="1">
      <c r="A19" s="1"/>
      <c r="B19" s="17"/>
      <c r="E19" s="18"/>
      <c r="F19" s="17"/>
      <c r="I19" s="18"/>
      <c r="J19" s="17"/>
      <c r="M19" s="18"/>
      <c r="N19" s="17"/>
      <c r="Q19" s="18"/>
      <c r="R19" s="17"/>
      <c r="U19" s="18"/>
      <c r="V19" s="1"/>
      <c r="W19" s="1"/>
      <c r="X19" s="1"/>
      <c r="Y19" s="1"/>
      <c r="Z19" s="1"/>
    </row>
    <row r="20" ht="15.0" customHeight="1">
      <c r="A20" s="1"/>
      <c r="B20" s="17"/>
      <c r="E20" s="18"/>
      <c r="F20" s="17"/>
      <c r="I20" s="18"/>
      <c r="J20" s="17"/>
      <c r="M20" s="18"/>
      <c r="N20" s="17"/>
      <c r="Q20" s="18"/>
      <c r="R20" s="17"/>
      <c r="U20" s="18"/>
      <c r="V20" s="1"/>
      <c r="W20" s="1"/>
      <c r="X20" s="1"/>
      <c r="Y20" s="1"/>
      <c r="Z20" s="1"/>
    </row>
    <row r="21" ht="15.0" customHeight="1">
      <c r="A21" s="1"/>
      <c r="B21" s="17"/>
      <c r="E21" s="18"/>
      <c r="F21" s="17"/>
      <c r="I21" s="18"/>
      <c r="J21" s="17"/>
      <c r="M21" s="18"/>
      <c r="N21" s="17"/>
      <c r="Q21" s="18"/>
      <c r="R21" s="17"/>
      <c r="U21" s="18"/>
      <c r="V21" s="1"/>
      <c r="W21" s="1"/>
      <c r="X21" s="1"/>
      <c r="Y21" s="1"/>
      <c r="Z21" s="1"/>
    </row>
    <row r="22" ht="15.0" customHeight="1">
      <c r="A22" s="1"/>
      <c r="B22" s="17"/>
      <c r="E22" s="18"/>
      <c r="F22" s="17"/>
      <c r="I22" s="18"/>
      <c r="J22" s="17"/>
      <c r="M22" s="18"/>
      <c r="N22" s="17"/>
      <c r="Q22" s="18"/>
      <c r="R22" s="17"/>
      <c r="U22" s="18"/>
      <c r="V22" s="1"/>
      <c r="W22" s="1"/>
      <c r="X22" s="1"/>
      <c r="Y22" s="1"/>
      <c r="Z22" s="1"/>
    </row>
    <row r="23" ht="15.0" customHeight="1">
      <c r="A23" s="1"/>
      <c r="B23" s="17"/>
      <c r="E23" s="18"/>
      <c r="F23" s="17"/>
      <c r="I23" s="18"/>
      <c r="J23" s="17"/>
      <c r="M23" s="18"/>
      <c r="N23" s="17"/>
      <c r="Q23" s="18"/>
      <c r="R23" s="17"/>
      <c r="U23" s="18"/>
      <c r="V23" s="1"/>
      <c r="W23" s="1"/>
      <c r="X23" s="1"/>
      <c r="Y23" s="1"/>
      <c r="Z23" s="1"/>
    </row>
    <row r="24" ht="15.0" customHeight="1">
      <c r="A24" s="1"/>
      <c r="B24" s="17"/>
      <c r="E24" s="18"/>
      <c r="F24" s="17"/>
      <c r="I24" s="18"/>
      <c r="J24" s="17"/>
      <c r="M24" s="18"/>
      <c r="N24" s="17"/>
      <c r="Q24" s="18"/>
      <c r="R24" s="17"/>
      <c r="U24" s="18"/>
      <c r="V24" s="1"/>
      <c r="W24" s="1"/>
      <c r="X24" s="1"/>
      <c r="Y24" s="1"/>
      <c r="Z24" s="1"/>
    </row>
    <row r="25" ht="15.0" customHeight="1">
      <c r="A25" s="1"/>
      <c r="B25" s="17"/>
      <c r="E25" s="18"/>
      <c r="F25" s="17"/>
      <c r="I25" s="18"/>
      <c r="J25" s="17"/>
      <c r="M25" s="18"/>
      <c r="N25" s="17"/>
      <c r="Q25" s="18"/>
      <c r="R25" s="17"/>
      <c r="U25" s="18"/>
      <c r="V25" s="1"/>
      <c r="W25" s="1"/>
      <c r="X25" s="1"/>
      <c r="Y25" s="1"/>
      <c r="Z25" s="1"/>
    </row>
    <row r="26" ht="15.0" customHeight="1">
      <c r="A26" s="1"/>
      <c r="B26" s="17"/>
      <c r="E26" s="18"/>
      <c r="F26" s="17"/>
      <c r="I26" s="18"/>
      <c r="J26" s="17"/>
      <c r="M26" s="18"/>
      <c r="N26" s="17"/>
      <c r="Q26" s="18"/>
      <c r="R26" s="17"/>
      <c r="U26" s="18"/>
      <c r="V26" s="1"/>
      <c r="W26" s="1"/>
      <c r="X26" s="1"/>
      <c r="Y26" s="1"/>
      <c r="Z26" s="1"/>
    </row>
    <row r="27" ht="15.0" customHeight="1">
      <c r="A27" s="1"/>
      <c r="B27" s="17"/>
      <c r="E27" s="18"/>
      <c r="F27" s="22"/>
      <c r="G27" s="23"/>
      <c r="H27" s="23"/>
      <c r="I27" s="24"/>
      <c r="J27" s="17"/>
      <c r="M27" s="18"/>
      <c r="N27" s="22"/>
      <c r="O27" s="23"/>
      <c r="P27" s="23"/>
      <c r="Q27" s="24"/>
      <c r="R27" s="17"/>
      <c r="U27" s="18"/>
      <c r="V27" s="1"/>
      <c r="W27" s="1"/>
      <c r="X27" s="1"/>
      <c r="Y27" s="1"/>
      <c r="Z27" s="1"/>
    </row>
    <row r="28" ht="15.0" customHeight="1">
      <c r="A28" s="1"/>
      <c r="B28" s="25" t="s">
        <v>21</v>
      </c>
      <c r="C28" s="3"/>
      <c r="D28" s="3"/>
      <c r="E28" s="20"/>
      <c r="F28" s="14" t="s">
        <v>22</v>
      </c>
      <c r="G28" s="15"/>
      <c r="H28" s="15"/>
      <c r="I28" s="16"/>
      <c r="J28" s="25" t="s">
        <v>23</v>
      </c>
      <c r="K28" s="3"/>
      <c r="L28" s="3"/>
      <c r="M28" s="20"/>
      <c r="N28" s="14" t="s">
        <v>24</v>
      </c>
      <c r="O28" s="15"/>
      <c r="P28" s="15"/>
      <c r="Q28" s="16"/>
      <c r="R28" s="25" t="s">
        <v>25</v>
      </c>
      <c r="S28" s="3"/>
      <c r="T28" s="3"/>
      <c r="U28" s="20"/>
      <c r="V28" s="1"/>
      <c r="W28" s="1"/>
      <c r="X28" s="1"/>
      <c r="Y28" s="1"/>
      <c r="Z28" s="1"/>
    </row>
    <row r="29" ht="15.0" customHeight="1">
      <c r="A29" s="1"/>
      <c r="B29" s="17"/>
      <c r="E29" s="18"/>
      <c r="F29" s="17"/>
      <c r="I29" s="18"/>
      <c r="J29" s="17"/>
      <c r="M29" s="18"/>
      <c r="N29" s="17"/>
      <c r="Q29" s="18"/>
      <c r="R29" s="17"/>
      <c r="U29" s="18"/>
      <c r="V29" s="1"/>
      <c r="W29" s="1"/>
      <c r="X29" s="1"/>
      <c r="Y29" s="1"/>
      <c r="Z29" s="1"/>
    </row>
    <row r="30" ht="15.0" customHeight="1">
      <c r="A30" s="1"/>
      <c r="B30" s="19" t="s">
        <v>26</v>
      </c>
      <c r="C30" s="3"/>
      <c r="D30" s="3"/>
      <c r="E30" s="20"/>
      <c r="F30" s="26" t="s">
        <v>27</v>
      </c>
      <c r="G30" s="3"/>
      <c r="H30" s="3"/>
      <c r="I30" s="20"/>
      <c r="J30" s="27" t="s">
        <v>28</v>
      </c>
      <c r="K30" s="3"/>
      <c r="L30" s="3"/>
      <c r="M30" s="20"/>
      <c r="N30" s="26" t="s">
        <v>29</v>
      </c>
      <c r="O30" s="3"/>
      <c r="P30" s="3"/>
      <c r="Q30" s="20"/>
      <c r="R30" s="28" t="s">
        <v>30</v>
      </c>
      <c r="S30" s="3"/>
      <c r="T30" s="3"/>
      <c r="U30" s="20"/>
      <c r="V30" s="1"/>
      <c r="W30" s="1"/>
      <c r="X30" s="1"/>
      <c r="Y30" s="1"/>
      <c r="Z30" s="1"/>
    </row>
    <row r="31" ht="15.0" customHeight="1">
      <c r="A31" s="1"/>
      <c r="B31" s="17"/>
      <c r="E31" s="18"/>
      <c r="F31" s="17"/>
      <c r="I31" s="18"/>
      <c r="J31" s="17"/>
      <c r="M31" s="18"/>
      <c r="N31" s="17"/>
      <c r="Q31" s="18"/>
      <c r="R31" s="17"/>
      <c r="U31" s="18"/>
      <c r="V31" s="1"/>
      <c r="W31" s="1"/>
      <c r="X31" s="1"/>
      <c r="Y31" s="1"/>
      <c r="Z31" s="1"/>
    </row>
    <row r="32" ht="15.0" customHeight="1">
      <c r="A32" s="1"/>
      <c r="B32" s="17"/>
      <c r="E32" s="18"/>
      <c r="F32" s="17"/>
      <c r="I32" s="18"/>
      <c r="J32" s="17"/>
      <c r="M32" s="18"/>
      <c r="N32" s="17"/>
      <c r="Q32" s="18"/>
      <c r="R32" s="17"/>
      <c r="U32" s="18"/>
      <c r="V32" s="1"/>
      <c r="W32" s="1"/>
      <c r="X32" s="1"/>
      <c r="Y32" s="1"/>
      <c r="Z32" s="1"/>
    </row>
    <row r="33" ht="15.0" customHeight="1">
      <c r="A33" s="1"/>
      <c r="B33" s="17"/>
      <c r="E33" s="18"/>
      <c r="F33" s="17"/>
      <c r="I33" s="18"/>
      <c r="J33" s="17"/>
      <c r="M33" s="18"/>
      <c r="N33" s="17"/>
      <c r="Q33" s="18"/>
      <c r="R33" s="17"/>
      <c r="U33" s="18"/>
      <c r="V33" s="1"/>
      <c r="W33" s="1"/>
      <c r="X33" s="1"/>
      <c r="Y33" s="1"/>
      <c r="Z33" s="1"/>
    </row>
    <row r="34" ht="15.0" customHeight="1">
      <c r="A34" s="1"/>
      <c r="B34" s="17"/>
      <c r="E34" s="18"/>
      <c r="F34" s="17"/>
      <c r="I34" s="18"/>
      <c r="J34" s="17"/>
      <c r="M34" s="18"/>
      <c r="N34" s="17"/>
      <c r="Q34" s="18"/>
      <c r="R34" s="17"/>
      <c r="U34" s="18"/>
      <c r="V34" s="1"/>
      <c r="W34" s="1"/>
      <c r="X34" s="1"/>
      <c r="Y34" s="1"/>
      <c r="Z34" s="1"/>
    </row>
    <row r="35" ht="15.0" customHeight="1">
      <c r="A35" s="1"/>
      <c r="B35" s="17"/>
      <c r="E35" s="18"/>
      <c r="F35" s="17"/>
      <c r="I35" s="18"/>
      <c r="J35" s="17"/>
      <c r="M35" s="18"/>
      <c r="N35" s="17"/>
      <c r="Q35" s="18"/>
      <c r="R35" s="17"/>
      <c r="U35" s="18"/>
      <c r="V35" s="1"/>
      <c r="W35" s="1"/>
      <c r="X35" s="1"/>
      <c r="Y35" s="1"/>
      <c r="Z35" s="1"/>
    </row>
    <row r="36" ht="15.0" customHeight="1">
      <c r="A36" s="1"/>
      <c r="B36" s="17"/>
      <c r="E36" s="18"/>
      <c r="F36" s="17"/>
      <c r="I36" s="18"/>
      <c r="J36" s="17"/>
      <c r="M36" s="18"/>
      <c r="N36" s="17"/>
      <c r="Q36" s="18"/>
      <c r="R36" s="17"/>
      <c r="U36" s="18"/>
      <c r="V36" s="1"/>
      <c r="W36" s="1"/>
      <c r="X36" s="1"/>
      <c r="Y36" s="1"/>
      <c r="Z36" s="1"/>
    </row>
    <row r="37" ht="15.0" customHeight="1">
      <c r="A37" s="1"/>
      <c r="B37" s="17"/>
      <c r="E37" s="18"/>
      <c r="F37" s="17"/>
      <c r="I37" s="18"/>
      <c r="J37" s="17"/>
      <c r="M37" s="18"/>
      <c r="N37" s="17"/>
      <c r="Q37" s="18"/>
      <c r="R37" s="17"/>
      <c r="U37" s="18"/>
      <c r="V37" s="1"/>
      <c r="W37" s="1"/>
      <c r="X37" s="1"/>
      <c r="Y37" s="1"/>
      <c r="Z37" s="1"/>
    </row>
    <row r="38" ht="15.0" customHeight="1">
      <c r="A38" s="1"/>
      <c r="B38" s="17"/>
      <c r="E38" s="18"/>
      <c r="F38" s="17"/>
      <c r="I38" s="18"/>
      <c r="J38" s="17"/>
      <c r="M38" s="18"/>
      <c r="N38" s="17"/>
      <c r="Q38" s="18"/>
      <c r="R38" s="17"/>
      <c r="U38" s="18"/>
      <c r="V38" s="1"/>
      <c r="W38" s="1"/>
      <c r="X38" s="1"/>
      <c r="Y38" s="1"/>
      <c r="Z38" s="1"/>
    </row>
    <row r="39" ht="15.0" customHeight="1">
      <c r="A39" s="1"/>
      <c r="B39" s="17"/>
      <c r="E39" s="18"/>
      <c r="F39" s="17"/>
      <c r="I39" s="18"/>
      <c r="J39" s="17"/>
      <c r="M39" s="18"/>
      <c r="N39" s="17"/>
      <c r="Q39" s="18"/>
      <c r="R39" s="17"/>
      <c r="U39" s="18"/>
      <c r="V39" s="1"/>
      <c r="W39" s="1"/>
      <c r="X39" s="1"/>
      <c r="Y39" s="1"/>
      <c r="Z39" s="1"/>
    </row>
    <row r="40" ht="15.0" customHeight="1">
      <c r="A40" s="1"/>
      <c r="B40" s="17"/>
      <c r="E40" s="18"/>
      <c r="F40" s="17"/>
      <c r="I40" s="18"/>
      <c r="J40" s="17"/>
      <c r="M40" s="18"/>
      <c r="N40" s="17"/>
      <c r="Q40" s="18"/>
      <c r="R40" s="17"/>
      <c r="U40" s="18"/>
      <c r="V40" s="1"/>
      <c r="W40" s="1"/>
      <c r="X40" s="1"/>
      <c r="Y40" s="1"/>
      <c r="Z40" s="1"/>
    </row>
    <row r="41" ht="15.0" customHeight="1">
      <c r="A41" s="1"/>
      <c r="B41" s="17"/>
      <c r="E41" s="18"/>
      <c r="F41" s="17"/>
      <c r="I41" s="18"/>
      <c r="J41" s="17"/>
      <c r="M41" s="18"/>
      <c r="N41" s="17"/>
      <c r="Q41" s="18"/>
      <c r="R41" s="17"/>
      <c r="U41" s="18"/>
      <c r="V41" s="1"/>
      <c r="W41" s="1"/>
      <c r="X41" s="1"/>
      <c r="Y41" s="1"/>
      <c r="Z41" s="1"/>
    </row>
    <row r="42" ht="15.0" customHeight="1">
      <c r="A42" s="1"/>
      <c r="B42" s="17"/>
      <c r="E42" s="18"/>
      <c r="F42" s="17"/>
      <c r="I42" s="18"/>
      <c r="J42" s="17"/>
      <c r="M42" s="18"/>
      <c r="N42" s="17"/>
      <c r="Q42" s="18"/>
      <c r="R42" s="17"/>
      <c r="U42" s="18"/>
      <c r="V42" s="1"/>
      <c r="W42" s="1"/>
      <c r="X42" s="1"/>
      <c r="Y42" s="1"/>
      <c r="Z42" s="1"/>
    </row>
    <row r="43" ht="15.0" customHeight="1">
      <c r="A43" s="1"/>
      <c r="B43" s="17"/>
      <c r="E43" s="18"/>
      <c r="F43" s="17"/>
      <c r="I43" s="18"/>
      <c r="J43" s="17"/>
      <c r="M43" s="18"/>
      <c r="N43" s="17"/>
      <c r="Q43" s="18"/>
      <c r="R43" s="17"/>
      <c r="U43" s="18"/>
      <c r="V43" s="1"/>
      <c r="W43" s="1"/>
      <c r="X43" s="1"/>
      <c r="Y43" s="1"/>
      <c r="Z43" s="1"/>
    </row>
    <row r="44" ht="15.0" customHeight="1">
      <c r="A44" s="1"/>
      <c r="B44" s="17"/>
      <c r="E44" s="18"/>
      <c r="F44" s="17"/>
      <c r="I44" s="18"/>
      <c r="J44" s="17"/>
      <c r="M44" s="18"/>
      <c r="N44" s="17"/>
      <c r="Q44" s="18"/>
      <c r="R44" s="17"/>
      <c r="U44" s="18"/>
      <c r="V44" s="1"/>
      <c r="W44" s="1"/>
      <c r="X44" s="1"/>
      <c r="Y44" s="1"/>
      <c r="Z44" s="1"/>
    </row>
    <row r="45" ht="15.0" customHeight="1">
      <c r="A45" s="1"/>
      <c r="B45" s="17"/>
      <c r="E45" s="18"/>
      <c r="F45" s="17"/>
      <c r="I45" s="18"/>
      <c r="J45" s="17"/>
      <c r="M45" s="18"/>
      <c r="N45" s="17"/>
      <c r="Q45" s="18"/>
      <c r="R45" s="17"/>
      <c r="U45" s="18"/>
      <c r="V45" s="1"/>
      <c r="W45" s="1"/>
      <c r="X45" s="1"/>
      <c r="Y45" s="1"/>
      <c r="Z45" s="1"/>
    </row>
    <row r="46" ht="15.0" customHeight="1">
      <c r="A46" s="1"/>
      <c r="B46" s="17"/>
      <c r="E46" s="18"/>
      <c r="F46" s="17"/>
      <c r="I46" s="18"/>
      <c r="J46" s="17"/>
      <c r="M46" s="18"/>
      <c r="N46" s="17"/>
      <c r="Q46" s="18"/>
      <c r="R46" s="17"/>
      <c r="U46" s="18"/>
      <c r="V46" s="1"/>
      <c r="W46" s="1"/>
      <c r="X46" s="1"/>
      <c r="Y46" s="1"/>
      <c r="Z46" s="1"/>
    </row>
    <row r="47" ht="15.0" customHeight="1">
      <c r="A47" s="1"/>
      <c r="B47" s="22"/>
      <c r="C47" s="23"/>
      <c r="D47" s="23"/>
      <c r="E47" s="24"/>
      <c r="F47" s="22"/>
      <c r="G47" s="23"/>
      <c r="H47" s="23"/>
      <c r="I47" s="24"/>
      <c r="J47" s="22"/>
      <c r="K47" s="23"/>
      <c r="L47" s="23"/>
      <c r="M47" s="24"/>
      <c r="N47" s="22"/>
      <c r="O47" s="23"/>
      <c r="P47" s="23"/>
      <c r="Q47" s="24"/>
      <c r="R47" s="22"/>
      <c r="S47" s="23"/>
      <c r="T47" s="23"/>
      <c r="U47" s="24"/>
      <c r="V47" s="1"/>
      <c r="W47" s="1"/>
      <c r="X47" s="1"/>
      <c r="Y47" s="1"/>
      <c r="Z47" s="1"/>
    </row>
    <row r="48" ht="15.0" customHeight="1">
      <c r="A48" s="1"/>
      <c r="B48" s="14" t="s">
        <v>31</v>
      </c>
      <c r="C48" s="15"/>
      <c r="D48" s="15"/>
      <c r="E48" s="15"/>
      <c r="F48" s="15"/>
      <c r="G48" s="15"/>
      <c r="H48" s="15"/>
      <c r="I48" s="15"/>
      <c r="J48" s="15"/>
      <c r="K48" s="16"/>
      <c r="L48" s="14" t="s">
        <v>32</v>
      </c>
      <c r="M48" s="15"/>
      <c r="N48" s="15"/>
      <c r="O48" s="15"/>
      <c r="P48" s="15"/>
      <c r="Q48" s="15"/>
      <c r="R48" s="15"/>
      <c r="S48" s="15"/>
      <c r="T48" s="15"/>
      <c r="U48" s="16"/>
      <c r="V48" s="1"/>
      <c r="W48" s="1"/>
      <c r="X48" s="1"/>
      <c r="Y48" s="1"/>
      <c r="Z48" s="1"/>
    </row>
    <row r="49" ht="15.0" customHeight="1">
      <c r="A49" s="1"/>
      <c r="B49" s="17"/>
      <c r="K49" s="18"/>
      <c r="L49" s="17"/>
      <c r="U49" s="18"/>
      <c r="V49" s="1"/>
      <c r="W49" s="1"/>
      <c r="X49" s="1"/>
      <c r="Y49" s="1"/>
      <c r="Z49" s="1"/>
    </row>
    <row r="50" ht="15.0" customHeight="1">
      <c r="A50" s="1"/>
      <c r="B50" s="19" t="s">
        <v>33</v>
      </c>
      <c r="C50" s="3"/>
      <c r="D50" s="3"/>
      <c r="E50" s="3"/>
      <c r="F50" s="3"/>
      <c r="G50" s="3"/>
      <c r="H50" s="3"/>
      <c r="I50" s="3"/>
      <c r="J50" s="3"/>
      <c r="K50" s="20"/>
      <c r="L50" s="19" t="s">
        <v>34</v>
      </c>
      <c r="M50" s="3"/>
      <c r="N50" s="3"/>
      <c r="O50" s="3"/>
      <c r="P50" s="3"/>
      <c r="Q50" s="3"/>
      <c r="R50" s="3"/>
      <c r="S50" s="3"/>
      <c r="T50" s="3"/>
      <c r="U50" s="20"/>
      <c r="V50" s="1"/>
      <c r="W50" s="1"/>
      <c r="X50" s="1"/>
      <c r="Y50" s="1"/>
      <c r="Z50" s="1"/>
    </row>
    <row r="51" ht="15.0" customHeight="1">
      <c r="A51" s="1"/>
      <c r="B51" s="17"/>
      <c r="K51" s="18"/>
      <c r="L51" s="17"/>
      <c r="U51" s="18"/>
      <c r="V51" s="1"/>
      <c r="W51" s="1"/>
      <c r="X51" s="1"/>
      <c r="Y51" s="1"/>
      <c r="Z51" s="1"/>
    </row>
    <row r="52" ht="15.0" customHeight="1">
      <c r="A52" s="1"/>
      <c r="B52" s="17"/>
      <c r="K52" s="18"/>
      <c r="L52" s="17"/>
      <c r="U52" s="18"/>
      <c r="V52" s="1"/>
      <c r="W52" s="1"/>
      <c r="X52" s="1"/>
      <c r="Y52" s="1"/>
      <c r="Z52" s="1"/>
    </row>
    <row r="53" ht="15.0" customHeight="1">
      <c r="A53" s="1"/>
      <c r="B53" s="17"/>
      <c r="K53" s="18"/>
      <c r="L53" s="17"/>
      <c r="U53" s="18"/>
      <c r="V53" s="1"/>
      <c r="W53" s="1"/>
      <c r="X53" s="1"/>
      <c r="Y53" s="1"/>
      <c r="Z53" s="1"/>
    </row>
    <row r="54" ht="15.0" customHeight="1">
      <c r="A54" s="1"/>
      <c r="B54" s="17"/>
      <c r="K54" s="18"/>
      <c r="L54" s="17"/>
      <c r="U54" s="18"/>
      <c r="V54" s="1"/>
      <c r="W54" s="1"/>
      <c r="X54" s="1"/>
      <c r="Y54" s="1"/>
      <c r="Z54" s="1"/>
    </row>
    <row r="55" ht="15.0" customHeight="1">
      <c r="A55" s="1"/>
      <c r="B55" s="17"/>
      <c r="K55" s="18"/>
      <c r="L55" s="17"/>
      <c r="U55" s="18"/>
      <c r="V55" s="1"/>
      <c r="W55" s="1"/>
      <c r="X55" s="1"/>
      <c r="Y55" s="1"/>
      <c r="Z55" s="1"/>
    </row>
    <row r="56" ht="15.0" customHeight="1">
      <c r="A56" s="1"/>
      <c r="B56" s="17"/>
      <c r="K56" s="18"/>
      <c r="L56" s="17"/>
      <c r="U56" s="18"/>
      <c r="V56" s="1"/>
      <c r="W56" s="1"/>
      <c r="X56" s="1"/>
      <c r="Y56" s="1"/>
      <c r="Z56" s="1"/>
    </row>
    <row r="57" ht="15.0" customHeight="1">
      <c r="A57" s="1"/>
      <c r="B57" s="17"/>
      <c r="K57" s="18"/>
      <c r="L57" s="17"/>
      <c r="U57" s="18"/>
      <c r="V57" s="1"/>
      <c r="W57" s="1"/>
      <c r="X57" s="1"/>
      <c r="Y57" s="1"/>
      <c r="Z57" s="1"/>
    </row>
    <row r="58" ht="15.0" customHeight="1">
      <c r="A58" s="1"/>
      <c r="B58" s="17"/>
      <c r="K58" s="18"/>
      <c r="L58" s="17"/>
      <c r="U58" s="18"/>
      <c r="V58" s="1"/>
      <c r="W58" s="1"/>
      <c r="X58" s="1"/>
      <c r="Y58" s="1"/>
      <c r="Z58" s="1"/>
    </row>
    <row r="59" ht="15.0" customHeight="1">
      <c r="A59" s="1"/>
      <c r="B59" s="17"/>
      <c r="K59" s="18"/>
      <c r="L59" s="17"/>
      <c r="U59" s="18"/>
      <c r="V59" s="1"/>
      <c r="W59" s="1"/>
      <c r="X59" s="1"/>
      <c r="Y59" s="1"/>
      <c r="Z59" s="1"/>
    </row>
    <row r="60" ht="15.0" customHeight="1">
      <c r="A60" s="1"/>
      <c r="B60" s="22"/>
      <c r="C60" s="23"/>
      <c r="D60" s="23"/>
      <c r="E60" s="23"/>
      <c r="F60" s="23"/>
      <c r="G60" s="23"/>
      <c r="H60" s="23"/>
      <c r="I60" s="23"/>
      <c r="J60" s="23"/>
      <c r="K60" s="24"/>
      <c r="L60" s="22"/>
      <c r="M60" s="23"/>
      <c r="N60" s="23"/>
      <c r="O60" s="23"/>
      <c r="P60" s="23"/>
      <c r="Q60" s="23"/>
      <c r="R60" s="23"/>
      <c r="S60" s="23"/>
      <c r="T60" s="23"/>
      <c r="U60" s="24"/>
      <c r="V60" s="1"/>
      <c r="W60" s="1"/>
      <c r="X60" s="1"/>
      <c r="Y60" s="1"/>
      <c r="Z60" s="1"/>
    </row>
    <row r="61" ht="15.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0" customHeight="1">
      <c r="A62" s="1"/>
      <c r="B62" s="29" t="s">
        <v>35</v>
      </c>
      <c r="C62" s="5"/>
      <c r="D62" s="5"/>
      <c r="E62" s="5"/>
      <c r="F62" s="5"/>
      <c r="G62" s="5"/>
      <c r="H62" s="5"/>
      <c r="I62" s="5"/>
      <c r="J62" s="5"/>
      <c r="K62" s="5"/>
      <c r="L62" s="5"/>
      <c r="M62" s="5"/>
      <c r="N62" s="5"/>
      <c r="O62" s="5"/>
      <c r="P62" s="5"/>
      <c r="Q62" s="5"/>
      <c r="R62" s="5"/>
      <c r="S62" s="5"/>
      <c r="T62" s="5"/>
      <c r="U62" s="5"/>
      <c r="V62" s="1"/>
      <c r="W62" s="1"/>
      <c r="X62" s="1"/>
      <c r="Y62" s="1"/>
      <c r="Z62" s="1"/>
    </row>
    <row r="63" ht="15.0" customHeight="1">
      <c r="A63" s="1"/>
      <c r="B63" s="29"/>
      <c r="C63" s="5"/>
      <c r="D63" s="5"/>
      <c r="E63" s="5"/>
      <c r="F63" s="5"/>
      <c r="G63" s="5"/>
      <c r="H63" s="5"/>
      <c r="I63" s="5"/>
      <c r="J63" s="5"/>
      <c r="K63" s="5"/>
      <c r="L63" s="5"/>
      <c r="M63" s="5"/>
      <c r="N63" s="5"/>
      <c r="O63" s="5"/>
      <c r="P63" s="5"/>
      <c r="Q63" s="5"/>
      <c r="R63" s="5"/>
      <c r="S63" s="5"/>
      <c r="T63" s="5"/>
      <c r="U63" s="5"/>
      <c r="V63" s="1"/>
      <c r="W63" s="1"/>
      <c r="X63" s="1"/>
      <c r="Y63" s="1"/>
      <c r="Z63" s="1"/>
    </row>
    <row r="64" ht="15.0" customHeight="1">
      <c r="A64" s="1"/>
      <c r="B64" s="29" t="s">
        <v>36</v>
      </c>
      <c r="C64" s="5"/>
      <c r="D64" s="5"/>
      <c r="E64" s="5"/>
      <c r="F64" s="5"/>
      <c r="G64" s="5"/>
      <c r="H64" s="5"/>
      <c r="I64" s="5"/>
      <c r="J64" s="5"/>
      <c r="K64" s="5"/>
      <c r="L64" s="5"/>
      <c r="M64" s="5"/>
      <c r="N64" s="5"/>
      <c r="O64" s="5"/>
      <c r="P64" s="5"/>
      <c r="Q64" s="5"/>
      <c r="R64" s="5"/>
      <c r="S64" s="5"/>
      <c r="T64" s="5"/>
      <c r="U64" s="5"/>
      <c r="V64" s="1"/>
      <c r="W64" s="1"/>
      <c r="X64" s="1"/>
      <c r="Y64" s="1"/>
      <c r="Z64" s="1"/>
    </row>
    <row r="65">
      <c r="A65" s="1"/>
      <c r="B65" s="29" t="s">
        <v>37</v>
      </c>
      <c r="C65" s="5"/>
      <c r="D65" s="5"/>
      <c r="E65" s="5"/>
      <c r="F65" s="5"/>
      <c r="G65" s="5"/>
      <c r="H65" s="5"/>
      <c r="I65" s="5"/>
      <c r="J65" s="5"/>
      <c r="K65" s="5"/>
      <c r="L65" s="5"/>
      <c r="M65" s="5"/>
      <c r="N65" s="5"/>
      <c r="O65" s="5"/>
      <c r="P65" s="5"/>
      <c r="Q65" s="5"/>
      <c r="R65" s="5"/>
      <c r="S65" s="5"/>
      <c r="T65" s="5"/>
      <c r="U65" s="5"/>
      <c r="V65" s="1"/>
      <c r="W65" s="1"/>
      <c r="X65" s="1"/>
      <c r="Y65" s="1"/>
      <c r="Z65" s="1"/>
    </row>
    <row r="66">
      <c r="A66" s="1"/>
      <c r="B66" s="29"/>
      <c r="C66" s="5"/>
      <c r="D66" s="5"/>
      <c r="E66" s="5"/>
      <c r="F66" s="5"/>
      <c r="G66" s="5"/>
      <c r="H66" s="5"/>
      <c r="I66" s="5"/>
      <c r="J66" s="5"/>
      <c r="K66" s="5"/>
      <c r="L66" s="5"/>
      <c r="M66" s="5"/>
      <c r="N66" s="5"/>
      <c r="O66" s="5"/>
      <c r="P66" s="5"/>
      <c r="Q66" s="5"/>
      <c r="R66" s="5"/>
      <c r="S66" s="5"/>
      <c r="T66" s="5"/>
      <c r="U66" s="5"/>
      <c r="V66" s="1"/>
      <c r="W66" s="1"/>
      <c r="X66" s="1"/>
      <c r="Y66" s="1"/>
      <c r="Z66" s="1"/>
    </row>
    <row r="67">
      <c r="A67" s="1"/>
      <c r="B67" s="30" t="s">
        <v>38</v>
      </c>
      <c r="C67" s="5"/>
      <c r="D67" s="5"/>
      <c r="E67" s="5"/>
      <c r="F67" s="5"/>
      <c r="G67" s="5"/>
      <c r="H67" s="5"/>
      <c r="I67" s="5"/>
      <c r="J67" s="5"/>
      <c r="K67" s="5"/>
      <c r="L67" s="5"/>
      <c r="M67" s="5"/>
      <c r="N67" s="5"/>
      <c r="O67" s="5"/>
      <c r="P67" s="5"/>
      <c r="Q67" s="5"/>
      <c r="R67" s="5"/>
      <c r="S67" s="5"/>
      <c r="T67" s="5"/>
      <c r="U67" s="5"/>
      <c r="V67" s="1"/>
      <c r="W67" s="1"/>
      <c r="X67" s="1"/>
      <c r="Y67" s="1"/>
      <c r="Z67" s="1"/>
    </row>
    <row r="68">
      <c r="A68" s="1"/>
      <c r="B68" s="29"/>
      <c r="C68" s="5"/>
      <c r="D68" s="5"/>
      <c r="E68" s="5"/>
      <c r="F68" s="5"/>
      <c r="G68" s="5"/>
      <c r="H68" s="5"/>
      <c r="I68" s="5"/>
      <c r="J68" s="5"/>
      <c r="K68" s="5"/>
      <c r="L68" s="5"/>
      <c r="M68" s="5"/>
      <c r="N68" s="5"/>
      <c r="O68" s="5"/>
      <c r="P68" s="5"/>
      <c r="Q68" s="5"/>
      <c r="R68" s="5"/>
      <c r="S68" s="5"/>
      <c r="T68" s="5"/>
      <c r="U68" s="5"/>
      <c r="V68" s="1"/>
      <c r="W68" s="1"/>
      <c r="X68" s="1"/>
      <c r="Y68" s="1"/>
      <c r="Z68" s="1"/>
    </row>
    <row r="69">
      <c r="A69" s="1"/>
      <c r="B69" s="29" t="s">
        <v>36</v>
      </c>
      <c r="C69" s="5"/>
      <c r="D69" s="5"/>
      <c r="E69" s="5"/>
      <c r="F69" s="5"/>
      <c r="G69" s="5"/>
      <c r="H69" s="5"/>
      <c r="I69" s="5"/>
      <c r="J69" s="5"/>
      <c r="K69" s="5"/>
      <c r="L69" s="5"/>
      <c r="M69" s="5"/>
      <c r="N69" s="5"/>
      <c r="O69" s="5"/>
      <c r="P69" s="5"/>
      <c r="Q69" s="5"/>
      <c r="R69" s="5"/>
      <c r="S69" s="5"/>
      <c r="T69" s="5"/>
      <c r="U69" s="5"/>
      <c r="V69" s="1"/>
      <c r="W69" s="1"/>
      <c r="X69" s="1"/>
      <c r="Y69" s="1"/>
      <c r="Z69" s="1"/>
    </row>
    <row r="70">
      <c r="A70" s="1"/>
      <c r="B70" s="29" t="s">
        <v>37</v>
      </c>
      <c r="C70" s="5"/>
      <c r="D70" s="5"/>
      <c r="E70" s="5"/>
      <c r="F70" s="5"/>
      <c r="G70" s="5"/>
      <c r="H70" s="5"/>
      <c r="I70" s="5"/>
      <c r="J70" s="5"/>
      <c r="K70" s="5"/>
      <c r="L70" s="5"/>
      <c r="M70" s="5"/>
      <c r="N70" s="5"/>
      <c r="O70" s="5"/>
      <c r="P70" s="5"/>
      <c r="Q70" s="5"/>
      <c r="R70" s="5"/>
      <c r="S70" s="5"/>
      <c r="T70" s="5"/>
      <c r="U70" s="5"/>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4">
    <mergeCell ref="B65:U65"/>
    <mergeCell ref="B66:U66"/>
    <mergeCell ref="B67:U67"/>
    <mergeCell ref="B68:U68"/>
    <mergeCell ref="B69:U69"/>
    <mergeCell ref="B70:U70"/>
    <mergeCell ref="B48:K49"/>
    <mergeCell ref="L48:U49"/>
    <mergeCell ref="B50:K60"/>
    <mergeCell ref="L50:U60"/>
    <mergeCell ref="B62:U62"/>
    <mergeCell ref="B63:U63"/>
    <mergeCell ref="B64:U64"/>
    <mergeCell ref="R4:S5"/>
    <mergeCell ref="U4:U5"/>
    <mergeCell ref="W4:X4"/>
    <mergeCell ref="W5:X5"/>
    <mergeCell ref="B3:H5"/>
    <mergeCell ref="J3:L3"/>
    <mergeCell ref="N3:P3"/>
    <mergeCell ref="R3:S3"/>
    <mergeCell ref="W3:X3"/>
    <mergeCell ref="J4:L5"/>
    <mergeCell ref="N4:P5"/>
    <mergeCell ref="J10:M27"/>
    <mergeCell ref="N10:Q27"/>
    <mergeCell ref="F28:I29"/>
    <mergeCell ref="J28:M29"/>
    <mergeCell ref="N28:Q29"/>
    <mergeCell ref="R28:U29"/>
    <mergeCell ref="B8:E9"/>
    <mergeCell ref="F8:I9"/>
    <mergeCell ref="J8:M9"/>
    <mergeCell ref="N8:Q9"/>
    <mergeCell ref="R8:U9"/>
    <mergeCell ref="F10:I27"/>
    <mergeCell ref="R10:U27"/>
    <mergeCell ref="B10:E27"/>
    <mergeCell ref="B28:E29"/>
    <mergeCell ref="B30:E47"/>
    <mergeCell ref="F30:I47"/>
    <mergeCell ref="J30:M47"/>
    <mergeCell ref="N30:Q47"/>
    <mergeCell ref="R30:U47"/>
  </mergeCells>
  <hyperlinks>
    <hyperlink r:id="rId1" ref="W4"/>
    <hyperlink r:id="rId2" ref="W5"/>
    <hyperlink r:id="rId3" ref="B67"/>
  </hyperlinks>
  <printOptions/>
  <pageMargins bottom="0.75" footer="0.0" header="0.0" left="0.7" right="0.7" top="0.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4" width="10.78"/>
    <col customWidth="1" min="25" max="26" width="8.0"/>
  </cols>
  <sheetData>
    <row r="1">
      <c r="A1" s="1"/>
      <c r="B1" s="1"/>
      <c r="C1" s="1"/>
      <c r="D1" s="1"/>
      <c r="E1" s="1"/>
      <c r="F1" s="1"/>
      <c r="G1" s="1"/>
      <c r="H1" s="1"/>
      <c r="I1" s="1"/>
      <c r="J1" s="1"/>
      <c r="K1" s="1"/>
      <c r="L1" s="1"/>
      <c r="M1" s="1"/>
      <c r="N1" s="1"/>
      <c r="O1" s="1"/>
      <c r="P1" s="1"/>
      <c r="Q1" s="1"/>
      <c r="R1" s="1"/>
      <c r="S1" s="1"/>
      <c r="T1" s="1"/>
      <c r="U1" s="1"/>
      <c r="V1" s="1"/>
      <c r="W1" s="1"/>
      <c r="X1" s="1"/>
      <c r="Y1" s="1"/>
      <c r="Z1" s="1"/>
    </row>
    <row r="2" ht="15.0" customHeight="1">
      <c r="A2" s="1"/>
      <c r="B2" s="1"/>
      <c r="C2" s="1"/>
      <c r="D2" s="1"/>
      <c r="E2" s="1"/>
      <c r="F2" s="1"/>
      <c r="G2" s="1"/>
      <c r="H2" s="1"/>
      <c r="I2" s="1"/>
      <c r="J2" s="1"/>
      <c r="K2" s="1"/>
      <c r="L2" s="1"/>
      <c r="M2" s="1"/>
      <c r="N2" s="1"/>
      <c r="O2" s="1"/>
      <c r="P2" s="1"/>
      <c r="Q2" s="1"/>
      <c r="R2" s="1"/>
      <c r="S2" s="1"/>
      <c r="T2" s="1"/>
      <c r="U2" s="1"/>
      <c r="V2" s="1"/>
      <c r="W2" s="1"/>
      <c r="X2" s="1"/>
      <c r="Y2" s="1"/>
      <c r="Z2" s="1"/>
    </row>
    <row r="3">
      <c r="A3" s="1"/>
      <c r="B3" s="2" t="s">
        <v>0</v>
      </c>
      <c r="C3" s="3"/>
      <c r="D3" s="3"/>
      <c r="E3" s="3"/>
      <c r="F3" s="3"/>
      <c r="G3" s="3"/>
      <c r="H3" s="3"/>
      <c r="I3" s="1"/>
      <c r="J3" s="4" t="s">
        <v>1</v>
      </c>
      <c r="K3" s="5"/>
      <c r="L3" s="5"/>
      <c r="M3" s="6"/>
      <c r="N3" s="4" t="s">
        <v>2</v>
      </c>
      <c r="O3" s="5"/>
      <c r="P3" s="5"/>
      <c r="Q3" s="6"/>
      <c r="R3" s="4" t="s">
        <v>3</v>
      </c>
      <c r="S3" s="5"/>
      <c r="T3" s="6"/>
      <c r="U3" s="7" t="s">
        <v>4</v>
      </c>
      <c r="V3" s="1"/>
      <c r="W3" s="4" t="s">
        <v>5</v>
      </c>
      <c r="X3" s="5"/>
      <c r="Y3" s="1"/>
      <c r="Z3" s="1"/>
    </row>
    <row r="4" ht="15.0" customHeight="1">
      <c r="A4" s="1"/>
      <c r="B4" s="8"/>
      <c r="I4" s="1"/>
      <c r="J4" s="9" t="s">
        <v>6</v>
      </c>
      <c r="K4" s="3"/>
      <c r="L4" s="3"/>
      <c r="M4" s="1"/>
      <c r="N4" s="9" t="s">
        <v>7</v>
      </c>
      <c r="O4" s="3"/>
      <c r="P4" s="3"/>
      <c r="Q4" s="1"/>
      <c r="R4" s="10">
        <v>44720.0</v>
      </c>
      <c r="S4" s="3"/>
      <c r="T4" s="1"/>
      <c r="U4" s="11" t="s">
        <v>358</v>
      </c>
      <c r="V4" s="1"/>
      <c r="W4" s="12" t="s">
        <v>9</v>
      </c>
      <c r="X4" s="5"/>
      <c r="Y4" s="1"/>
      <c r="Z4" s="1"/>
    </row>
    <row r="5" ht="15.0" customHeight="1">
      <c r="A5" s="1"/>
      <c r="B5" s="8"/>
      <c r="I5" s="1"/>
      <c r="J5" s="8"/>
      <c r="M5" s="1"/>
      <c r="N5" s="8"/>
      <c r="Q5" s="1"/>
      <c r="R5" s="8"/>
      <c r="T5" s="1"/>
      <c r="U5" s="13"/>
      <c r="V5" s="1"/>
      <c r="W5" s="12" t="s">
        <v>10</v>
      </c>
      <c r="X5" s="5"/>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ht="15.0" customHeight="1">
      <c r="A8" s="1"/>
      <c r="B8" s="14" t="s">
        <v>11</v>
      </c>
      <c r="C8" s="15"/>
      <c r="D8" s="15"/>
      <c r="E8" s="16"/>
      <c r="F8" s="14" t="s">
        <v>12</v>
      </c>
      <c r="G8" s="15"/>
      <c r="H8" s="15"/>
      <c r="I8" s="15"/>
      <c r="J8" s="14" t="s">
        <v>13</v>
      </c>
      <c r="K8" s="15"/>
      <c r="L8" s="15"/>
      <c r="M8" s="15"/>
      <c r="N8" s="14" t="s">
        <v>14</v>
      </c>
      <c r="O8" s="15"/>
      <c r="P8" s="15"/>
      <c r="Q8" s="15"/>
      <c r="R8" s="14" t="s">
        <v>15</v>
      </c>
      <c r="S8" s="15"/>
      <c r="T8" s="15"/>
      <c r="U8" s="16"/>
      <c r="V8" s="1"/>
      <c r="W8" s="1"/>
      <c r="X8" s="1"/>
      <c r="Y8" s="1"/>
      <c r="Z8" s="1"/>
    </row>
    <row r="9" ht="15.0" customHeight="1">
      <c r="A9" s="1"/>
      <c r="B9" s="17"/>
      <c r="E9" s="18"/>
      <c r="F9" s="17"/>
      <c r="J9" s="17"/>
      <c r="N9" s="17"/>
      <c r="R9" s="17"/>
      <c r="U9" s="18"/>
      <c r="V9" s="1"/>
      <c r="W9" s="1"/>
      <c r="X9" s="1"/>
      <c r="Y9" s="1"/>
      <c r="Z9" s="1"/>
    </row>
    <row r="10" ht="15.0" customHeight="1">
      <c r="A10" s="1"/>
      <c r="B10" s="19" t="s">
        <v>359</v>
      </c>
      <c r="C10" s="3"/>
      <c r="D10" s="3"/>
      <c r="E10" s="20"/>
      <c r="F10" s="19" t="s">
        <v>360</v>
      </c>
      <c r="G10" s="3"/>
      <c r="H10" s="3"/>
      <c r="I10" s="20"/>
      <c r="J10" s="19" t="s">
        <v>361</v>
      </c>
      <c r="K10" s="3"/>
      <c r="L10" s="3"/>
      <c r="M10" s="20"/>
      <c r="N10" s="27" t="s">
        <v>362</v>
      </c>
      <c r="O10" s="3"/>
      <c r="P10" s="3"/>
      <c r="Q10" s="20"/>
      <c r="R10" s="21" t="s">
        <v>363</v>
      </c>
      <c r="S10" s="3"/>
      <c r="T10" s="3"/>
      <c r="U10" s="20"/>
      <c r="V10" s="1"/>
      <c r="W10" s="1"/>
      <c r="X10" s="1"/>
      <c r="Y10" s="1"/>
      <c r="Z10" s="1"/>
    </row>
    <row r="11" ht="15.0" customHeight="1">
      <c r="A11" s="1"/>
      <c r="B11" s="17"/>
      <c r="E11" s="18"/>
      <c r="F11" s="17"/>
      <c r="I11" s="18"/>
      <c r="J11" s="17"/>
      <c r="M11" s="18"/>
      <c r="N11" s="17"/>
      <c r="Q11" s="18"/>
      <c r="R11" s="17"/>
      <c r="U11" s="18"/>
      <c r="V11" s="1"/>
      <c r="W11" s="1"/>
      <c r="X11" s="1"/>
      <c r="Y11" s="1"/>
      <c r="Z11" s="1"/>
    </row>
    <row r="12" ht="15.0" customHeight="1">
      <c r="A12" s="1"/>
      <c r="B12" s="17"/>
      <c r="E12" s="18"/>
      <c r="F12" s="17"/>
      <c r="I12" s="18"/>
      <c r="J12" s="17"/>
      <c r="M12" s="18"/>
      <c r="N12" s="17"/>
      <c r="Q12" s="18"/>
      <c r="R12" s="17"/>
      <c r="U12" s="18"/>
      <c r="V12" s="1"/>
      <c r="W12" s="1"/>
      <c r="X12" s="1"/>
      <c r="Y12" s="1"/>
      <c r="Z12" s="1"/>
    </row>
    <row r="13" ht="15.0" customHeight="1">
      <c r="A13" s="1"/>
      <c r="B13" s="17"/>
      <c r="E13" s="18"/>
      <c r="F13" s="17"/>
      <c r="I13" s="18"/>
      <c r="J13" s="17"/>
      <c r="M13" s="18"/>
      <c r="N13" s="17"/>
      <c r="Q13" s="18"/>
      <c r="R13" s="17"/>
      <c r="U13" s="18"/>
      <c r="V13" s="1"/>
      <c r="W13" s="1"/>
      <c r="X13" s="1"/>
      <c r="Y13" s="1"/>
      <c r="Z13" s="1"/>
    </row>
    <row r="14" ht="15.0" customHeight="1">
      <c r="A14" s="1"/>
      <c r="B14" s="17"/>
      <c r="E14" s="18"/>
      <c r="F14" s="17"/>
      <c r="I14" s="18"/>
      <c r="J14" s="17"/>
      <c r="M14" s="18"/>
      <c r="N14" s="17"/>
      <c r="Q14" s="18"/>
      <c r="R14" s="17"/>
      <c r="U14" s="18"/>
      <c r="V14" s="1"/>
      <c r="W14" s="1"/>
      <c r="X14" s="1"/>
      <c r="Y14" s="1"/>
      <c r="Z14" s="1"/>
    </row>
    <row r="15" ht="15.0" customHeight="1">
      <c r="A15" s="1"/>
      <c r="B15" s="17"/>
      <c r="E15" s="18"/>
      <c r="F15" s="17"/>
      <c r="I15" s="18"/>
      <c r="J15" s="17"/>
      <c r="M15" s="18"/>
      <c r="N15" s="17"/>
      <c r="Q15" s="18"/>
      <c r="R15" s="17"/>
      <c r="U15" s="18"/>
      <c r="V15" s="1"/>
      <c r="W15" s="1"/>
      <c r="X15" s="1"/>
      <c r="Y15" s="1"/>
      <c r="Z15" s="1"/>
    </row>
    <row r="16" ht="15.0" customHeight="1">
      <c r="A16" s="1"/>
      <c r="B16" s="17"/>
      <c r="E16" s="18"/>
      <c r="F16" s="17"/>
      <c r="I16" s="18"/>
      <c r="J16" s="17"/>
      <c r="M16" s="18"/>
      <c r="N16" s="17"/>
      <c r="Q16" s="18"/>
      <c r="R16" s="17"/>
      <c r="U16" s="18"/>
      <c r="V16" s="1"/>
      <c r="W16" s="1"/>
      <c r="X16" s="1"/>
      <c r="Y16" s="1"/>
      <c r="Z16" s="1"/>
    </row>
    <row r="17" ht="15.0" customHeight="1">
      <c r="A17" s="1"/>
      <c r="B17" s="17"/>
      <c r="E17" s="18"/>
      <c r="F17" s="17"/>
      <c r="I17" s="18"/>
      <c r="J17" s="17"/>
      <c r="M17" s="18"/>
      <c r="N17" s="17"/>
      <c r="Q17" s="18"/>
      <c r="R17" s="17"/>
      <c r="U17" s="18"/>
      <c r="V17" s="1"/>
      <c r="W17" s="1"/>
      <c r="X17" s="1"/>
      <c r="Y17" s="1"/>
      <c r="Z17" s="1"/>
    </row>
    <row r="18" ht="15.0" customHeight="1">
      <c r="A18" s="1"/>
      <c r="B18" s="17"/>
      <c r="E18" s="18"/>
      <c r="F18" s="17"/>
      <c r="I18" s="18"/>
      <c r="J18" s="17"/>
      <c r="M18" s="18"/>
      <c r="N18" s="17"/>
      <c r="Q18" s="18"/>
      <c r="R18" s="17"/>
      <c r="U18" s="18"/>
      <c r="V18" s="1"/>
      <c r="W18" s="1"/>
      <c r="X18" s="1"/>
      <c r="Y18" s="1"/>
      <c r="Z18" s="1"/>
    </row>
    <row r="19" ht="15.0" customHeight="1">
      <c r="A19" s="1"/>
      <c r="B19" s="17"/>
      <c r="E19" s="18"/>
      <c r="F19" s="17"/>
      <c r="I19" s="18"/>
      <c r="J19" s="17"/>
      <c r="M19" s="18"/>
      <c r="N19" s="17"/>
      <c r="Q19" s="18"/>
      <c r="R19" s="17"/>
      <c r="U19" s="18"/>
      <c r="V19" s="1"/>
      <c r="W19" s="1"/>
      <c r="X19" s="1"/>
      <c r="Y19" s="1"/>
      <c r="Z19" s="1"/>
    </row>
    <row r="20" ht="15.0" customHeight="1">
      <c r="A20" s="1"/>
      <c r="B20" s="17"/>
      <c r="E20" s="18"/>
      <c r="F20" s="17"/>
      <c r="I20" s="18"/>
      <c r="J20" s="17"/>
      <c r="M20" s="18"/>
      <c r="N20" s="17"/>
      <c r="Q20" s="18"/>
      <c r="R20" s="17"/>
      <c r="U20" s="18"/>
      <c r="V20" s="1"/>
      <c r="W20" s="1"/>
      <c r="X20" s="1"/>
      <c r="Y20" s="1"/>
      <c r="Z20" s="1"/>
    </row>
    <row r="21" ht="15.0" customHeight="1">
      <c r="A21" s="1"/>
      <c r="B21" s="17"/>
      <c r="E21" s="18"/>
      <c r="F21" s="17"/>
      <c r="I21" s="18"/>
      <c r="J21" s="17"/>
      <c r="M21" s="18"/>
      <c r="N21" s="17"/>
      <c r="Q21" s="18"/>
      <c r="R21" s="17"/>
      <c r="U21" s="18"/>
      <c r="V21" s="1"/>
      <c r="W21" s="1"/>
      <c r="X21" s="1"/>
      <c r="Y21" s="1"/>
      <c r="Z21" s="1"/>
    </row>
    <row r="22" ht="15.0" customHeight="1">
      <c r="A22" s="1"/>
      <c r="B22" s="17"/>
      <c r="E22" s="18"/>
      <c r="F22" s="17"/>
      <c r="I22" s="18"/>
      <c r="J22" s="17"/>
      <c r="M22" s="18"/>
      <c r="N22" s="17"/>
      <c r="Q22" s="18"/>
      <c r="R22" s="17"/>
      <c r="U22" s="18"/>
      <c r="V22" s="1"/>
      <c r="W22" s="1"/>
      <c r="X22" s="1"/>
      <c r="Y22" s="1"/>
      <c r="Z22" s="1"/>
    </row>
    <row r="23" ht="15.0" customHeight="1">
      <c r="A23" s="1"/>
      <c r="B23" s="17"/>
      <c r="E23" s="18"/>
      <c r="F23" s="17"/>
      <c r="I23" s="18"/>
      <c r="J23" s="17"/>
      <c r="M23" s="18"/>
      <c r="N23" s="17"/>
      <c r="Q23" s="18"/>
      <c r="R23" s="17"/>
      <c r="U23" s="18"/>
      <c r="V23" s="1"/>
      <c r="W23" s="1"/>
      <c r="X23" s="1"/>
      <c r="Y23" s="1"/>
      <c r="Z23" s="1"/>
    </row>
    <row r="24" ht="15.0" customHeight="1">
      <c r="A24" s="1"/>
      <c r="B24" s="17"/>
      <c r="E24" s="18"/>
      <c r="F24" s="17"/>
      <c r="I24" s="18"/>
      <c r="J24" s="17"/>
      <c r="M24" s="18"/>
      <c r="N24" s="17"/>
      <c r="Q24" s="18"/>
      <c r="R24" s="17"/>
      <c r="U24" s="18"/>
      <c r="V24" s="1"/>
      <c r="W24" s="1"/>
      <c r="X24" s="1"/>
      <c r="Y24" s="1"/>
      <c r="Z24" s="1"/>
    </row>
    <row r="25" ht="15.0" customHeight="1">
      <c r="A25" s="1"/>
      <c r="B25" s="17"/>
      <c r="E25" s="18"/>
      <c r="F25" s="17"/>
      <c r="I25" s="18"/>
      <c r="J25" s="17"/>
      <c r="M25" s="18"/>
      <c r="N25" s="17"/>
      <c r="Q25" s="18"/>
      <c r="R25" s="17"/>
      <c r="U25" s="18"/>
      <c r="V25" s="1"/>
      <c r="W25" s="1"/>
      <c r="X25" s="1"/>
      <c r="Y25" s="1"/>
      <c r="Z25" s="1"/>
    </row>
    <row r="26" ht="15.0" customHeight="1">
      <c r="A26" s="1"/>
      <c r="B26" s="17"/>
      <c r="E26" s="18"/>
      <c r="F26" s="17"/>
      <c r="I26" s="18"/>
      <c r="J26" s="17"/>
      <c r="M26" s="18"/>
      <c r="N26" s="17"/>
      <c r="Q26" s="18"/>
      <c r="R26" s="17"/>
      <c r="U26" s="18"/>
      <c r="V26" s="1"/>
      <c r="W26" s="1"/>
      <c r="X26" s="1"/>
      <c r="Y26" s="1"/>
      <c r="Z26" s="1"/>
    </row>
    <row r="27" ht="15.0" customHeight="1">
      <c r="A27" s="1"/>
      <c r="B27" s="17"/>
      <c r="E27" s="18"/>
      <c r="F27" s="22"/>
      <c r="G27" s="23"/>
      <c r="H27" s="23"/>
      <c r="I27" s="24"/>
      <c r="J27" s="17"/>
      <c r="M27" s="18"/>
      <c r="N27" s="22"/>
      <c r="O27" s="23"/>
      <c r="P27" s="23"/>
      <c r="Q27" s="24"/>
      <c r="R27" s="17"/>
      <c r="U27" s="18"/>
      <c r="V27" s="1"/>
      <c r="W27" s="1"/>
      <c r="X27" s="1"/>
      <c r="Y27" s="1"/>
      <c r="Z27" s="1"/>
    </row>
    <row r="28" ht="15.0" customHeight="1">
      <c r="A28" s="1"/>
      <c r="B28" s="25" t="s">
        <v>21</v>
      </c>
      <c r="C28" s="3"/>
      <c r="D28" s="3"/>
      <c r="E28" s="20"/>
      <c r="F28" s="14" t="s">
        <v>22</v>
      </c>
      <c r="G28" s="15"/>
      <c r="H28" s="15"/>
      <c r="I28" s="16"/>
      <c r="J28" s="25"/>
      <c r="K28" s="3"/>
      <c r="L28" s="3"/>
      <c r="M28" s="20"/>
      <c r="N28" s="14" t="s">
        <v>24</v>
      </c>
      <c r="O28" s="15"/>
      <c r="P28" s="15"/>
      <c r="Q28" s="16"/>
      <c r="R28" s="25" t="s">
        <v>25</v>
      </c>
      <c r="S28" s="3"/>
      <c r="T28" s="3"/>
      <c r="U28" s="20"/>
      <c r="V28" s="1"/>
      <c r="W28" s="1"/>
      <c r="X28" s="1"/>
      <c r="Y28" s="1"/>
      <c r="Z28" s="1"/>
    </row>
    <row r="29" ht="15.0" customHeight="1">
      <c r="A29" s="1"/>
      <c r="B29" s="17"/>
      <c r="E29" s="18"/>
      <c r="F29" s="17"/>
      <c r="I29" s="18"/>
      <c r="J29" s="17"/>
      <c r="M29" s="18"/>
      <c r="N29" s="17"/>
      <c r="Q29" s="18"/>
      <c r="R29" s="17"/>
      <c r="U29" s="18"/>
      <c r="V29" s="1"/>
      <c r="W29" s="1"/>
      <c r="X29" s="1"/>
      <c r="Y29" s="1"/>
      <c r="Z29" s="1"/>
    </row>
    <row r="30" ht="15.0" customHeight="1">
      <c r="A30" s="1"/>
      <c r="B30" s="19" t="s">
        <v>364</v>
      </c>
      <c r="C30" s="3"/>
      <c r="D30" s="3"/>
      <c r="E30" s="20"/>
      <c r="F30" s="27" t="s">
        <v>365</v>
      </c>
      <c r="G30" s="3"/>
      <c r="H30" s="3"/>
      <c r="I30" s="20"/>
      <c r="J30" s="143"/>
      <c r="K30" s="3"/>
      <c r="L30" s="3"/>
      <c r="M30" s="20"/>
      <c r="N30" s="144" t="s">
        <v>366</v>
      </c>
      <c r="O30" s="3"/>
      <c r="P30" s="3"/>
      <c r="Q30" s="20"/>
      <c r="R30" s="19" t="s">
        <v>367</v>
      </c>
      <c r="S30" s="3"/>
      <c r="T30" s="3"/>
      <c r="U30" s="20"/>
      <c r="V30" s="1"/>
      <c r="W30" s="1"/>
      <c r="X30" s="1"/>
      <c r="Y30" s="1"/>
      <c r="Z30" s="1"/>
    </row>
    <row r="31" ht="15.0" customHeight="1">
      <c r="A31" s="1"/>
      <c r="B31" s="17"/>
      <c r="E31" s="18"/>
      <c r="F31" s="17"/>
      <c r="I31" s="18"/>
      <c r="J31" s="17"/>
      <c r="M31" s="18"/>
      <c r="N31" s="17"/>
      <c r="Q31" s="18"/>
      <c r="R31" s="17"/>
      <c r="U31" s="18"/>
      <c r="V31" s="1"/>
      <c r="W31" s="1"/>
      <c r="X31" s="1"/>
      <c r="Y31" s="1"/>
      <c r="Z31" s="1"/>
    </row>
    <row r="32" ht="15.0" customHeight="1">
      <c r="A32" s="1"/>
      <c r="B32" s="17"/>
      <c r="E32" s="18"/>
      <c r="F32" s="17"/>
      <c r="I32" s="18"/>
      <c r="J32" s="17"/>
      <c r="M32" s="18"/>
      <c r="N32" s="17"/>
      <c r="Q32" s="18"/>
      <c r="R32" s="17"/>
      <c r="U32" s="18"/>
      <c r="V32" s="1"/>
      <c r="W32" s="1"/>
      <c r="X32" s="1"/>
      <c r="Y32" s="1"/>
      <c r="Z32" s="1"/>
    </row>
    <row r="33" ht="15.0" customHeight="1">
      <c r="A33" s="1"/>
      <c r="B33" s="17"/>
      <c r="E33" s="18"/>
      <c r="F33" s="17"/>
      <c r="I33" s="18"/>
      <c r="J33" s="17"/>
      <c r="M33" s="18"/>
      <c r="N33" s="17"/>
      <c r="Q33" s="18"/>
      <c r="R33" s="17"/>
      <c r="U33" s="18"/>
      <c r="V33" s="1"/>
      <c r="W33" s="1"/>
      <c r="X33" s="1"/>
      <c r="Y33" s="1"/>
      <c r="Z33" s="1"/>
    </row>
    <row r="34" ht="15.0" customHeight="1">
      <c r="A34" s="1"/>
      <c r="B34" s="17"/>
      <c r="E34" s="18"/>
      <c r="F34" s="17"/>
      <c r="I34" s="18"/>
      <c r="J34" s="17"/>
      <c r="M34" s="18"/>
      <c r="N34" s="17"/>
      <c r="Q34" s="18"/>
      <c r="R34" s="17"/>
      <c r="U34" s="18"/>
      <c r="V34" s="1"/>
      <c r="W34" s="1"/>
      <c r="X34" s="1"/>
      <c r="Y34" s="1"/>
      <c r="Z34" s="1"/>
    </row>
    <row r="35" ht="15.0" customHeight="1">
      <c r="A35" s="1"/>
      <c r="B35" s="17"/>
      <c r="E35" s="18"/>
      <c r="F35" s="17"/>
      <c r="I35" s="18"/>
      <c r="J35" s="17"/>
      <c r="M35" s="18"/>
      <c r="N35" s="17"/>
      <c r="Q35" s="18"/>
      <c r="R35" s="17"/>
      <c r="U35" s="18"/>
      <c r="V35" s="1"/>
      <c r="W35" s="1"/>
      <c r="X35" s="1"/>
      <c r="Y35" s="1"/>
      <c r="Z35" s="1"/>
    </row>
    <row r="36" ht="15.0" customHeight="1">
      <c r="A36" s="1"/>
      <c r="B36" s="17"/>
      <c r="E36" s="18"/>
      <c r="F36" s="17"/>
      <c r="I36" s="18"/>
      <c r="J36" s="17"/>
      <c r="M36" s="18"/>
      <c r="N36" s="17"/>
      <c r="Q36" s="18"/>
      <c r="R36" s="17"/>
      <c r="U36" s="18"/>
      <c r="V36" s="1"/>
      <c r="W36" s="1"/>
      <c r="X36" s="1"/>
      <c r="Y36" s="1"/>
      <c r="Z36" s="1"/>
    </row>
    <row r="37" ht="15.0" customHeight="1">
      <c r="A37" s="1"/>
      <c r="B37" s="17"/>
      <c r="E37" s="18"/>
      <c r="F37" s="17"/>
      <c r="I37" s="18"/>
      <c r="J37" s="17"/>
      <c r="M37" s="18"/>
      <c r="N37" s="17"/>
      <c r="Q37" s="18"/>
      <c r="R37" s="17"/>
      <c r="U37" s="18"/>
      <c r="V37" s="1"/>
      <c r="W37" s="1"/>
      <c r="X37" s="1"/>
      <c r="Y37" s="1"/>
      <c r="Z37" s="1"/>
    </row>
    <row r="38" ht="15.0" customHeight="1">
      <c r="A38" s="1"/>
      <c r="B38" s="17"/>
      <c r="E38" s="18"/>
      <c r="F38" s="17"/>
      <c r="I38" s="18"/>
      <c r="J38" s="17"/>
      <c r="M38" s="18"/>
      <c r="N38" s="17"/>
      <c r="Q38" s="18"/>
      <c r="R38" s="17"/>
      <c r="U38" s="18"/>
      <c r="V38" s="1"/>
      <c r="W38" s="1"/>
      <c r="X38" s="1"/>
      <c r="Y38" s="1"/>
      <c r="Z38" s="1"/>
    </row>
    <row r="39" ht="15.0" customHeight="1">
      <c r="A39" s="1"/>
      <c r="B39" s="17"/>
      <c r="E39" s="18"/>
      <c r="F39" s="17"/>
      <c r="I39" s="18"/>
      <c r="J39" s="17"/>
      <c r="M39" s="18"/>
      <c r="N39" s="17"/>
      <c r="Q39" s="18"/>
      <c r="R39" s="17"/>
      <c r="U39" s="18"/>
      <c r="V39" s="1"/>
      <c r="W39" s="1"/>
      <c r="X39" s="1"/>
      <c r="Y39" s="1"/>
      <c r="Z39" s="1"/>
    </row>
    <row r="40" ht="15.0" customHeight="1">
      <c r="A40" s="1"/>
      <c r="B40" s="17"/>
      <c r="E40" s="18"/>
      <c r="F40" s="17"/>
      <c r="I40" s="18"/>
      <c r="J40" s="17"/>
      <c r="M40" s="18"/>
      <c r="N40" s="17"/>
      <c r="Q40" s="18"/>
      <c r="R40" s="17"/>
      <c r="U40" s="18"/>
      <c r="V40" s="1"/>
      <c r="W40" s="1"/>
      <c r="X40" s="1"/>
      <c r="Y40" s="1"/>
      <c r="Z40" s="1"/>
    </row>
    <row r="41" ht="15.0" customHeight="1">
      <c r="A41" s="1"/>
      <c r="B41" s="17"/>
      <c r="E41" s="18"/>
      <c r="F41" s="17"/>
      <c r="I41" s="18"/>
      <c r="J41" s="17"/>
      <c r="M41" s="18"/>
      <c r="N41" s="17"/>
      <c r="Q41" s="18"/>
      <c r="R41" s="17"/>
      <c r="U41" s="18"/>
      <c r="V41" s="1"/>
      <c r="W41" s="1"/>
      <c r="X41" s="1"/>
      <c r="Y41" s="1"/>
      <c r="Z41" s="1"/>
    </row>
    <row r="42" ht="15.0" customHeight="1">
      <c r="A42" s="1"/>
      <c r="B42" s="17"/>
      <c r="E42" s="18"/>
      <c r="F42" s="17"/>
      <c r="I42" s="18"/>
      <c r="J42" s="17"/>
      <c r="M42" s="18"/>
      <c r="N42" s="17"/>
      <c r="Q42" s="18"/>
      <c r="R42" s="17"/>
      <c r="U42" s="18"/>
      <c r="V42" s="1"/>
      <c r="W42" s="1"/>
      <c r="X42" s="1"/>
      <c r="Y42" s="1"/>
      <c r="Z42" s="1"/>
    </row>
    <row r="43" ht="15.0" customHeight="1">
      <c r="A43" s="1"/>
      <c r="B43" s="17"/>
      <c r="E43" s="18"/>
      <c r="F43" s="17"/>
      <c r="I43" s="18"/>
      <c r="J43" s="17"/>
      <c r="M43" s="18"/>
      <c r="N43" s="17"/>
      <c r="Q43" s="18"/>
      <c r="R43" s="17"/>
      <c r="U43" s="18"/>
      <c r="V43" s="1"/>
      <c r="W43" s="1"/>
      <c r="X43" s="1"/>
      <c r="Y43" s="1"/>
      <c r="Z43" s="1"/>
    </row>
    <row r="44" ht="15.0" customHeight="1">
      <c r="A44" s="1"/>
      <c r="B44" s="17"/>
      <c r="E44" s="18"/>
      <c r="F44" s="17"/>
      <c r="I44" s="18"/>
      <c r="J44" s="17"/>
      <c r="M44" s="18"/>
      <c r="N44" s="17"/>
      <c r="Q44" s="18"/>
      <c r="R44" s="17"/>
      <c r="U44" s="18"/>
      <c r="V44" s="1"/>
      <c r="W44" s="1"/>
      <c r="X44" s="1"/>
      <c r="Y44" s="1"/>
      <c r="Z44" s="1"/>
    </row>
    <row r="45" ht="15.0" customHeight="1">
      <c r="A45" s="1"/>
      <c r="B45" s="17"/>
      <c r="E45" s="18"/>
      <c r="F45" s="17"/>
      <c r="I45" s="18"/>
      <c r="J45" s="17"/>
      <c r="M45" s="18"/>
      <c r="N45" s="17"/>
      <c r="Q45" s="18"/>
      <c r="R45" s="17"/>
      <c r="U45" s="18"/>
      <c r="V45" s="1"/>
      <c r="W45" s="1"/>
      <c r="X45" s="1"/>
      <c r="Y45" s="1"/>
      <c r="Z45" s="1"/>
    </row>
    <row r="46" ht="15.0" customHeight="1">
      <c r="A46" s="1"/>
      <c r="B46" s="17"/>
      <c r="E46" s="18"/>
      <c r="F46" s="17"/>
      <c r="I46" s="18"/>
      <c r="J46" s="17"/>
      <c r="M46" s="18"/>
      <c r="N46" s="17"/>
      <c r="Q46" s="18"/>
      <c r="R46" s="17"/>
      <c r="U46" s="18"/>
      <c r="V46" s="1"/>
      <c r="W46" s="1"/>
      <c r="X46" s="1"/>
      <c r="Y46" s="1"/>
      <c r="Z46" s="1"/>
    </row>
    <row r="47" ht="15.0" customHeight="1">
      <c r="A47" s="1"/>
      <c r="B47" s="22"/>
      <c r="C47" s="23"/>
      <c r="D47" s="23"/>
      <c r="E47" s="24"/>
      <c r="F47" s="22"/>
      <c r="G47" s="23"/>
      <c r="H47" s="23"/>
      <c r="I47" s="24"/>
      <c r="J47" s="22"/>
      <c r="K47" s="23"/>
      <c r="L47" s="23"/>
      <c r="M47" s="24"/>
      <c r="N47" s="22"/>
      <c r="O47" s="23"/>
      <c r="P47" s="23"/>
      <c r="Q47" s="24"/>
      <c r="R47" s="22"/>
      <c r="S47" s="23"/>
      <c r="T47" s="23"/>
      <c r="U47" s="24"/>
      <c r="V47" s="1"/>
      <c r="W47" s="1"/>
      <c r="X47" s="1"/>
      <c r="Y47" s="1"/>
      <c r="Z47" s="1"/>
    </row>
    <row r="48" ht="15.0" customHeight="1">
      <c r="A48" s="1"/>
      <c r="B48" s="14" t="s">
        <v>31</v>
      </c>
      <c r="C48" s="15"/>
      <c r="D48" s="15"/>
      <c r="E48" s="15"/>
      <c r="F48" s="15"/>
      <c r="G48" s="15"/>
      <c r="H48" s="15"/>
      <c r="I48" s="15"/>
      <c r="J48" s="15"/>
      <c r="K48" s="16"/>
      <c r="L48" s="14" t="s">
        <v>32</v>
      </c>
      <c r="M48" s="15"/>
      <c r="N48" s="15"/>
      <c r="O48" s="15"/>
      <c r="P48" s="15"/>
      <c r="Q48" s="15"/>
      <c r="R48" s="15"/>
      <c r="S48" s="15"/>
      <c r="T48" s="15"/>
      <c r="U48" s="16"/>
      <c r="V48" s="1"/>
      <c r="W48" s="1"/>
      <c r="X48" s="1"/>
      <c r="Y48" s="1"/>
      <c r="Z48" s="1"/>
    </row>
    <row r="49" ht="15.0" customHeight="1">
      <c r="A49" s="1"/>
      <c r="B49" s="17"/>
      <c r="K49" s="18"/>
      <c r="L49" s="17"/>
      <c r="U49" s="18"/>
      <c r="V49" s="1"/>
      <c r="W49" s="1"/>
      <c r="X49" s="1"/>
      <c r="Y49" s="1"/>
      <c r="Z49" s="1"/>
    </row>
    <row r="50" ht="15.0" customHeight="1">
      <c r="A50" s="1"/>
      <c r="B50" s="19" t="s">
        <v>356</v>
      </c>
      <c r="C50" s="3"/>
      <c r="D50" s="3"/>
      <c r="E50" s="3"/>
      <c r="F50" s="3"/>
      <c r="G50" s="3"/>
      <c r="H50" s="3"/>
      <c r="I50" s="3"/>
      <c r="J50" s="3"/>
      <c r="K50" s="20"/>
      <c r="L50" s="19" t="s">
        <v>357</v>
      </c>
      <c r="M50" s="3"/>
      <c r="N50" s="3"/>
      <c r="O50" s="3"/>
      <c r="P50" s="3"/>
      <c r="Q50" s="3"/>
      <c r="R50" s="3"/>
      <c r="S50" s="3"/>
      <c r="T50" s="3"/>
      <c r="U50" s="20"/>
      <c r="V50" s="1"/>
      <c r="W50" s="1"/>
      <c r="X50" s="1"/>
      <c r="Y50" s="1"/>
      <c r="Z50" s="1"/>
    </row>
    <row r="51" ht="15.0" customHeight="1">
      <c r="A51" s="1"/>
      <c r="B51" s="17"/>
      <c r="K51" s="18"/>
      <c r="L51" s="17"/>
      <c r="U51" s="18"/>
      <c r="V51" s="1"/>
      <c r="W51" s="1"/>
      <c r="X51" s="1"/>
      <c r="Y51" s="1"/>
      <c r="Z51" s="1"/>
    </row>
    <row r="52" ht="15.0" customHeight="1">
      <c r="A52" s="1"/>
      <c r="B52" s="17"/>
      <c r="K52" s="18"/>
      <c r="L52" s="17"/>
      <c r="U52" s="18"/>
      <c r="V52" s="1"/>
      <c r="W52" s="1"/>
      <c r="X52" s="1"/>
      <c r="Y52" s="1"/>
      <c r="Z52" s="1"/>
    </row>
    <row r="53" ht="15.0" customHeight="1">
      <c r="A53" s="1"/>
      <c r="B53" s="17"/>
      <c r="K53" s="18"/>
      <c r="L53" s="17"/>
      <c r="U53" s="18"/>
      <c r="V53" s="1"/>
      <c r="W53" s="1"/>
      <c r="X53" s="1"/>
      <c r="Y53" s="1"/>
      <c r="Z53" s="1"/>
    </row>
    <row r="54" ht="15.0" customHeight="1">
      <c r="A54" s="1"/>
      <c r="B54" s="17"/>
      <c r="K54" s="18"/>
      <c r="L54" s="17"/>
      <c r="U54" s="18"/>
      <c r="V54" s="1"/>
      <c r="W54" s="1"/>
      <c r="X54" s="1"/>
      <c r="Y54" s="1"/>
      <c r="Z54" s="1"/>
    </row>
    <row r="55" ht="15.0" customHeight="1">
      <c r="A55" s="1"/>
      <c r="B55" s="17"/>
      <c r="K55" s="18"/>
      <c r="L55" s="17"/>
      <c r="U55" s="18"/>
      <c r="V55" s="1"/>
      <c r="W55" s="1"/>
      <c r="X55" s="1"/>
      <c r="Y55" s="1"/>
      <c r="Z55" s="1"/>
    </row>
    <row r="56" ht="15.0" customHeight="1">
      <c r="A56" s="1"/>
      <c r="B56" s="17"/>
      <c r="K56" s="18"/>
      <c r="L56" s="17"/>
      <c r="U56" s="18"/>
      <c r="V56" s="1"/>
      <c r="W56" s="1"/>
      <c r="X56" s="1"/>
      <c r="Y56" s="1"/>
      <c r="Z56" s="1"/>
    </row>
    <row r="57" ht="15.0" customHeight="1">
      <c r="A57" s="1"/>
      <c r="B57" s="17"/>
      <c r="K57" s="18"/>
      <c r="L57" s="17"/>
      <c r="U57" s="18"/>
      <c r="V57" s="1"/>
      <c r="W57" s="1"/>
      <c r="X57" s="1"/>
      <c r="Y57" s="1"/>
      <c r="Z57" s="1"/>
    </row>
    <row r="58" ht="15.0" customHeight="1">
      <c r="A58" s="1"/>
      <c r="B58" s="17"/>
      <c r="K58" s="18"/>
      <c r="L58" s="17"/>
      <c r="U58" s="18"/>
      <c r="V58" s="1"/>
      <c r="W58" s="1"/>
      <c r="X58" s="1"/>
      <c r="Y58" s="1"/>
      <c r="Z58" s="1"/>
    </row>
    <row r="59" ht="15.0" customHeight="1">
      <c r="A59" s="1"/>
      <c r="B59" s="17"/>
      <c r="K59" s="18"/>
      <c r="L59" s="17"/>
      <c r="U59" s="18"/>
      <c r="V59" s="1"/>
      <c r="W59" s="1"/>
      <c r="X59" s="1"/>
      <c r="Y59" s="1"/>
      <c r="Z59" s="1"/>
    </row>
    <row r="60" ht="15.0" customHeight="1">
      <c r="A60" s="1"/>
      <c r="B60" s="22"/>
      <c r="C60" s="23"/>
      <c r="D60" s="23"/>
      <c r="E60" s="23"/>
      <c r="F60" s="23"/>
      <c r="G60" s="23"/>
      <c r="H60" s="23"/>
      <c r="I60" s="23"/>
      <c r="J60" s="23"/>
      <c r="K60" s="24"/>
      <c r="L60" s="22"/>
      <c r="M60" s="23"/>
      <c r="N60" s="23"/>
      <c r="O60" s="23"/>
      <c r="P60" s="23"/>
      <c r="Q60" s="23"/>
      <c r="R60" s="23"/>
      <c r="S60" s="23"/>
      <c r="T60" s="23"/>
      <c r="U60" s="24"/>
      <c r="V60" s="1"/>
      <c r="W60" s="1"/>
      <c r="X60" s="1"/>
      <c r="Y60" s="1"/>
      <c r="Z60" s="1"/>
    </row>
    <row r="61" ht="15.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0" customHeight="1">
      <c r="A62" s="1"/>
      <c r="B62" s="29" t="s">
        <v>35</v>
      </c>
      <c r="C62" s="5"/>
      <c r="D62" s="5"/>
      <c r="E62" s="5"/>
      <c r="F62" s="5"/>
      <c r="G62" s="5"/>
      <c r="H62" s="5"/>
      <c r="I62" s="5"/>
      <c r="J62" s="5"/>
      <c r="K62" s="5"/>
      <c r="L62" s="5"/>
      <c r="M62" s="5"/>
      <c r="N62" s="5"/>
      <c r="O62" s="5"/>
      <c r="P62" s="5"/>
      <c r="Q62" s="5"/>
      <c r="R62" s="5"/>
      <c r="S62" s="5"/>
      <c r="T62" s="5"/>
      <c r="U62" s="5"/>
      <c r="V62" s="1"/>
      <c r="W62" s="1"/>
      <c r="X62" s="1"/>
      <c r="Y62" s="1"/>
      <c r="Z62" s="1"/>
    </row>
    <row r="63" ht="15.0" customHeight="1">
      <c r="A63" s="1"/>
      <c r="B63" s="29"/>
      <c r="C63" s="5"/>
      <c r="D63" s="5"/>
      <c r="E63" s="5"/>
      <c r="F63" s="5"/>
      <c r="G63" s="5"/>
      <c r="H63" s="5"/>
      <c r="I63" s="5"/>
      <c r="J63" s="5"/>
      <c r="K63" s="5"/>
      <c r="L63" s="5"/>
      <c r="M63" s="5"/>
      <c r="N63" s="5"/>
      <c r="O63" s="5"/>
      <c r="P63" s="5"/>
      <c r="Q63" s="5"/>
      <c r="R63" s="5"/>
      <c r="S63" s="5"/>
      <c r="T63" s="5"/>
      <c r="U63" s="5"/>
      <c r="V63" s="1"/>
      <c r="W63" s="1"/>
      <c r="X63" s="1"/>
      <c r="Y63" s="1"/>
      <c r="Z63" s="1"/>
    </row>
    <row r="64" ht="15.0" customHeight="1">
      <c r="A64" s="1"/>
      <c r="B64" s="29" t="s">
        <v>36</v>
      </c>
      <c r="C64" s="5"/>
      <c r="D64" s="5"/>
      <c r="E64" s="5"/>
      <c r="F64" s="5"/>
      <c r="G64" s="5"/>
      <c r="H64" s="5"/>
      <c r="I64" s="5"/>
      <c r="J64" s="5"/>
      <c r="K64" s="5"/>
      <c r="L64" s="5"/>
      <c r="M64" s="5"/>
      <c r="N64" s="5"/>
      <c r="O64" s="5"/>
      <c r="P64" s="5"/>
      <c r="Q64" s="5"/>
      <c r="R64" s="5"/>
      <c r="S64" s="5"/>
      <c r="T64" s="5"/>
      <c r="U64" s="5"/>
      <c r="V64" s="1"/>
      <c r="W64" s="1"/>
      <c r="X64" s="1"/>
      <c r="Y64" s="1"/>
      <c r="Z64" s="1"/>
    </row>
    <row r="65">
      <c r="A65" s="1"/>
      <c r="B65" s="29" t="s">
        <v>37</v>
      </c>
      <c r="C65" s="5"/>
      <c r="D65" s="5"/>
      <c r="E65" s="5"/>
      <c r="F65" s="5"/>
      <c r="G65" s="5"/>
      <c r="H65" s="5"/>
      <c r="I65" s="5"/>
      <c r="J65" s="5"/>
      <c r="K65" s="5"/>
      <c r="L65" s="5"/>
      <c r="M65" s="5"/>
      <c r="N65" s="5"/>
      <c r="O65" s="5"/>
      <c r="P65" s="5"/>
      <c r="Q65" s="5"/>
      <c r="R65" s="5"/>
      <c r="S65" s="5"/>
      <c r="T65" s="5"/>
      <c r="U65" s="5"/>
      <c r="V65" s="1"/>
      <c r="W65" s="1"/>
      <c r="X65" s="1"/>
      <c r="Y65" s="1"/>
      <c r="Z65" s="1"/>
    </row>
    <row r="66">
      <c r="A66" s="1"/>
      <c r="B66" s="29"/>
      <c r="C66" s="5"/>
      <c r="D66" s="5"/>
      <c r="E66" s="5"/>
      <c r="F66" s="5"/>
      <c r="G66" s="5"/>
      <c r="H66" s="5"/>
      <c r="I66" s="5"/>
      <c r="J66" s="5"/>
      <c r="K66" s="5"/>
      <c r="L66" s="5"/>
      <c r="M66" s="5"/>
      <c r="N66" s="5"/>
      <c r="O66" s="5"/>
      <c r="P66" s="5"/>
      <c r="Q66" s="5"/>
      <c r="R66" s="5"/>
      <c r="S66" s="5"/>
      <c r="T66" s="5"/>
      <c r="U66" s="5"/>
      <c r="V66" s="1"/>
      <c r="W66" s="1"/>
      <c r="X66" s="1"/>
      <c r="Y66" s="1"/>
      <c r="Z66" s="1"/>
    </row>
    <row r="67">
      <c r="A67" s="1"/>
      <c r="B67" s="30" t="s">
        <v>38</v>
      </c>
      <c r="C67" s="5"/>
      <c r="D67" s="5"/>
      <c r="E67" s="5"/>
      <c r="F67" s="5"/>
      <c r="G67" s="5"/>
      <c r="H67" s="5"/>
      <c r="I67" s="5"/>
      <c r="J67" s="5"/>
      <c r="K67" s="5"/>
      <c r="L67" s="5"/>
      <c r="M67" s="5"/>
      <c r="N67" s="5"/>
      <c r="O67" s="5"/>
      <c r="P67" s="5"/>
      <c r="Q67" s="5"/>
      <c r="R67" s="5"/>
      <c r="S67" s="5"/>
      <c r="T67" s="5"/>
      <c r="U67" s="5"/>
      <c r="V67" s="1"/>
      <c r="W67" s="1"/>
      <c r="X67" s="1"/>
      <c r="Y67" s="1"/>
      <c r="Z67" s="1"/>
    </row>
    <row r="68">
      <c r="A68" s="1"/>
      <c r="B68" s="29"/>
      <c r="C68" s="5"/>
      <c r="D68" s="5"/>
      <c r="E68" s="5"/>
      <c r="F68" s="5"/>
      <c r="G68" s="5"/>
      <c r="H68" s="5"/>
      <c r="I68" s="5"/>
      <c r="J68" s="5"/>
      <c r="K68" s="5"/>
      <c r="L68" s="5"/>
      <c r="M68" s="5"/>
      <c r="N68" s="5"/>
      <c r="O68" s="5"/>
      <c r="P68" s="5"/>
      <c r="Q68" s="5"/>
      <c r="R68" s="5"/>
      <c r="S68" s="5"/>
      <c r="T68" s="5"/>
      <c r="U68" s="5"/>
      <c r="V68" s="1"/>
      <c r="W68" s="1"/>
      <c r="X68" s="1"/>
      <c r="Y68" s="1"/>
      <c r="Z68" s="1"/>
    </row>
    <row r="69">
      <c r="A69" s="1"/>
      <c r="B69" s="29" t="s">
        <v>36</v>
      </c>
      <c r="C69" s="5"/>
      <c r="D69" s="5"/>
      <c r="E69" s="5"/>
      <c r="F69" s="5"/>
      <c r="G69" s="5"/>
      <c r="H69" s="5"/>
      <c r="I69" s="5"/>
      <c r="J69" s="5"/>
      <c r="K69" s="5"/>
      <c r="L69" s="5"/>
      <c r="M69" s="5"/>
      <c r="N69" s="5"/>
      <c r="O69" s="5"/>
      <c r="P69" s="5"/>
      <c r="Q69" s="5"/>
      <c r="R69" s="5"/>
      <c r="S69" s="5"/>
      <c r="T69" s="5"/>
      <c r="U69" s="5"/>
      <c r="V69" s="1"/>
      <c r="W69" s="1"/>
      <c r="X69" s="1"/>
      <c r="Y69" s="1"/>
      <c r="Z69" s="1"/>
    </row>
    <row r="70">
      <c r="A70" s="1"/>
      <c r="B70" s="29" t="s">
        <v>37</v>
      </c>
      <c r="C70" s="5"/>
      <c r="D70" s="5"/>
      <c r="E70" s="5"/>
      <c r="F70" s="5"/>
      <c r="G70" s="5"/>
      <c r="H70" s="5"/>
      <c r="I70" s="5"/>
      <c r="J70" s="5"/>
      <c r="K70" s="5"/>
      <c r="L70" s="5"/>
      <c r="M70" s="5"/>
      <c r="N70" s="5"/>
      <c r="O70" s="5"/>
      <c r="P70" s="5"/>
      <c r="Q70" s="5"/>
      <c r="R70" s="5"/>
      <c r="S70" s="5"/>
      <c r="T70" s="5"/>
      <c r="U70" s="5"/>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4">
    <mergeCell ref="B65:U65"/>
    <mergeCell ref="B66:U66"/>
    <mergeCell ref="B67:U67"/>
    <mergeCell ref="B68:U68"/>
    <mergeCell ref="B69:U69"/>
    <mergeCell ref="B70:U70"/>
    <mergeCell ref="B48:K49"/>
    <mergeCell ref="L48:U49"/>
    <mergeCell ref="B50:K60"/>
    <mergeCell ref="L50:U60"/>
    <mergeCell ref="B62:U62"/>
    <mergeCell ref="B63:U63"/>
    <mergeCell ref="B64:U64"/>
    <mergeCell ref="R4:S5"/>
    <mergeCell ref="U4:U5"/>
    <mergeCell ref="W4:X4"/>
    <mergeCell ref="W5:X5"/>
    <mergeCell ref="B3:H5"/>
    <mergeCell ref="J3:L3"/>
    <mergeCell ref="N3:P3"/>
    <mergeCell ref="R3:S3"/>
    <mergeCell ref="W3:X3"/>
    <mergeCell ref="J4:L5"/>
    <mergeCell ref="N4:P5"/>
    <mergeCell ref="J10:M27"/>
    <mergeCell ref="N10:Q27"/>
    <mergeCell ref="F28:I29"/>
    <mergeCell ref="J28:M29"/>
    <mergeCell ref="N28:Q29"/>
    <mergeCell ref="R28:U29"/>
    <mergeCell ref="B8:E9"/>
    <mergeCell ref="F8:I9"/>
    <mergeCell ref="J8:M9"/>
    <mergeCell ref="N8:Q9"/>
    <mergeCell ref="R8:U9"/>
    <mergeCell ref="F10:I27"/>
    <mergeCell ref="R10:U27"/>
    <mergeCell ref="B10:E27"/>
    <mergeCell ref="B28:E29"/>
    <mergeCell ref="B30:E47"/>
    <mergeCell ref="F30:I47"/>
    <mergeCell ref="J30:M47"/>
    <mergeCell ref="N30:Q47"/>
    <mergeCell ref="R30:U47"/>
  </mergeCells>
  <hyperlinks>
    <hyperlink r:id="rId1" ref="W4"/>
    <hyperlink r:id="rId2" ref="W5"/>
    <hyperlink r:id="rId3" ref="B67"/>
  </hyperlinks>
  <printOptions/>
  <pageMargins bottom="0.75" footer="0.0" header="0.0" left="0.7" right="0.7" top="0.75"/>
  <pageSetup orientation="landscape"/>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4" width="10.78"/>
    <col customWidth="1" min="25" max="26" width="8.0"/>
  </cols>
  <sheetData>
    <row r="1" ht="15.0" customHeight="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2" t="s">
        <v>368</v>
      </c>
      <c r="C3" s="3"/>
      <c r="D3" s="3"/>
      <c r="E3" s="3"/>
      <c r="F3" s="3"/>
      <c r="G3" s="3"/>
      <c r="H3" s="3"/>
      <c r="I3" s="1"/>
      <c r="J3" s="4" t="s">
        <v>1</v>
      </c>
      <c r="K3" s="5"/>
      <c r="L3" s="5"/>
      <c r="M3" s="6"/>
      <c r="N3" s="4" t="s">
        <v>2</v>
      </c>
      <c r="O3" s="5"/>
      <c r="P3" s="5"/>
      <c r="Q3" s="6"/>
      <c r="R3" s="4" t="s">
        <v>3</v>
      </c>
      <c r="S3" s="5"/>
      <c r="T3" s="6"/>
      <c r="U3" s="7" t="s">
        <v>4</v>
      </c>
      <c r="V3" s="1"/>
      <c r="W3" s="4" t="s">
        <v>5</v>
      </c>
      <c r="X3" s="5"/>
      <c r="Y3" s="1"/>
      <c r="Z3" s="1"/>
    </row>
    <row r="4">
      <c r="A4" s="1"/>
      <c r="B4" s="8"/>
      <c r="I4" s="1"/>
      <c r="J4" s="145"/>
      <c r="K4" s="3"/>
      <c r="L4" s="3"/>
      <c r="M4" s="1"/>
      <c r="N4" s="145"/>
      <c r="O4" s="3"/>
      <c r="P4" s="3"/>
      <c r="Q4" s="1"/>
      <c r="R4" s="146"/>
      <c r="S4" s="3"/>
      <c r="T4" s="1"/>
      <c r="U4" s="147"/>
      <c r="V4" s="1"/>
      <c r="W4" s="12" t="s">
        <v>9</v>
      </c>
      <c r="X4" s="5"/>
      <c r="Y4" s="1"/>
      <c r="Z4" s="1"/>
    </row>
    <row r="5" ht="15.0" customHeight="1">
      <c r="A5" s="1"/>
      <c r="B5" s="8"/>
      <c r="I5" s="1"/>
      <c r="J5" s="8"/>
      <c r="M5" s="1"/>
      <c r="N5" s="8"/>
      <c r="Q5" s="1"/>
      <c r="R5" s="8"/>
      <c r="T5" s="1"/>
      <c r="U5" s="13"/>
      <c r="V5" s="1"/>
      <c r="W5" s="12" t="s">
        <v>10</v>
      </c>
      <c r="X5" s="5"/>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48" t="s">
        <v>369</v>
      </c>
      <c r="C8" s="149"/>
      <c r="D8" s="149"/>
      <c r="E8" s="150"/>
      <c r="F8" s="148" t="s">
        <v>370</v>
      </c>
      <c r="G8" s="149"/>
      <c r="H8" s="149"/>
      <c r="I8" s="150"/>
      <c r="J8" s="148" t="s">
        <v>371</v>
      </c>
      <c r="K8" s="149"/>
      <c r="L8" s="149"/>
      <c r="M8" s="150"/>
      <c r="N8" s="148" t="s">
        <v>372</v>
      </c>
      <c r="O8" s="149"/>
      <c r="P8" s="149"/>
      <c r="Q8" s="150"/>
      <c r="R8" s="148" t="s">
        <v>373</v>
      </c>
      <c r="S8" s="149"/>
      <c r="T8" s="149"/>
      <c r="U8" s="150"/>
      <c r="V8" s="1"/>
      <c r="W8" s="1"/>
      <c r="X8" s="1"/>
      <c r="Y8" s="1"/>
      <c r="Z8" s="1"/>
    </row>
    <row r="9">
      <c r="A9" s="1"/>
      <c r="B9" s="151"/>
      <c r="E9" s="152"/>
      <c r="F9" s="151"/>
      <c r="I9" s="152"/>
      <c r="J9" s="151"/>
      <c r="M9" s="152"/>
      <c r="N9" s="151"/>
      <c r="Q9" s="152"/>
      <c r="R9" s="151"/>
      <c r="U9" s="152"/>
      <c r="V9" s="1"/>
      <c r="W9" s="1"/>
      <c r="X9" s="1"/>
      <c r="Y9" s="1"/>
      <c r="Z9" s="1"/>
    </row>
    <row r="10" ht="15.0" customHeight="1">
      <c r="A10" s="1"/>
      <c r="B10" s="21" t="s">
        <v>374</v>
      </c>
      <c r="C10" s="3"/>
      <c r="D10" s="3"/>
      <c r="E10" s="20"/>
      <c r="F10" s="19" t="s">
        <v>375</v>
      </c>
      <c r="G10" s="3"/>
      <c r="H10" s="3"/>
      <c r="I10" s="20"/>
      <c r="J10" s="19" t="s">
        <v>351</v>
      </c>
      <c r="K10" s="3"/>
      <c r="L10" s="3"/>
      <c r="M10" s="20"/>
      <c r="N10" s="153" t="s">
        <v>376</v>
      </c>
      <c r="O10" s="3"/>
      <c r="P10" s="3"/>
      <c r="Q10" s="154"/>
      <c r="R10" s="21" t="s">
        <v>377</v>
      </c>
      <c r="S10" s="3"/>
      <c r="T10" s="3"/>
      <c r="U10" s="20"/>
      <c r="V10" s="1"/>
      <c r="W10" s="1"/>
      <c r="X10" s="1"/>
      <c r="Y10" s="1"/>
      <c r="Z10" s="1"/>
    </row>
    <row r="11" ht="15.0" customHeight="1">
      <c r="A11" s="1"/>
      <c r="B11" s="17"/>
      <c r="E11" s="18"/>
      <c r="F11" s="17"/>
      <c r="I11" s="18"/>
      <c r="J11" s="17"/>
      <c r="M11" s="18"/>
      <c r="N11" s="151"/>
      <c r="Q11" s="152"/>
      <c r="R11" s="17"/>
      <c r="U11" s="18"/>
      <c r="V11" s="1"/>
      <c r="W11" s="1"/>
      <c r="X11" s="1"/>
      <c r="Y11" s="1"/>
      <c r="Z11" s="1"/>
    </row>
    <row r="12" ht="15.0" customHeight="1">
      <c r="A12" s="1"/>
      <c r="B12" s="17"/>
      <c r="E12" s="18"/>
      <c r="F12" s="17"/>
      <c r="I12" s="18"/>
      <c r="J12" s="17"/>
      <c r="M12" s="18"/>
      <c r="N12" s="151"/>
      <c r="Q12" s="152"/>
      <c r="R12" s="17"/>
      <c r="U12" s="18"/>
      <c r="V12" s="1"/>
      <c r="W12" s="1"/>
      <c r="X12" s="1"/>
      <c r="Y12" s="1"/>
      <c r="Z12" s="1"/>
    </row>
    <row r="13" ht="15.0" customHeight="1">
      <c r="A13" s="1"/>
      <c r="B13" s="17"/>
      <c r="E13" s="18"/>
      <c r="F13" s="17"/>
      <c r="I13" s="18"/>
      <c r="J13" s="17"/>
      <c r="M13" s="18"/>
      <c r="N13" s="151"/>
      <c r="Q13" s="152"/>
      <c r="R13" s="17"/>
      <c r="U13" s="18"/>
      <c r="V13" s="1"/>
      <c r="W13" s="1"/>
      <c r="X13" s="1"/>
      <c r="Y13" s="1"/>
      <c r="Z13" s="1"/>
    </row>
    <row r="14" ht="15.0" customHeight="1">
      <c r="A14" s="1"/>
      <c r="B14" s="17"/>
      <c r="E14" s="18"/>
      <c r="F14" s="17"/>
      <c r="I14" s="18"/>
      <c r="J14" s="17"/>
      <c r="M14" s="18"/>
      <c r="N14" s="151"/>
      <c r="Q14" s="152"/>
      <c r="R14" s="17"/>
      <c r="U14" s="18"/>
      <c r="V14" s="1"/>
      <c r="W14" s="1"/>
      <c r="X14" s="1"/>
      <c r="Y14" s="1"/>
      <c r="Z14" s="1"/>
    </row>
    <row r="15" ht="15.0" customHeight="1">
      <c r="A15" s="1"/>
      <c r="B15" s="17"/>
      <c r="E15" s="18"/>
      <c r="F15" s="17"/>
      <c r="I15" s="18"/>
      <c r="J15" s="17"/>
      <c r="M15" s="18"/>
      <c r="N15" s="151"/>
      <c r="Q15" s="152"/>
      <c r="R15" s="17"/>
      <c r="U15" s="18"/>
      <c r="V15" s="1"/>
      <c r="W15" s="1"/>
      <c r="X15" s="1"/>
      <c r="Y15" s="1"/>
      <c r="Z15" s="1"/>
    </row>
    <row r="16" ht="15.0" customHeight="1">
      <c r="A16" s="1"/>
      <c r="B16" s="17"/>
      <c r="E16" s="18"/>
      <c r="F16" s="17"/>
      <c r="I16" s="18"/>
      <c r="J16" s="17"/>
      <c r="M16" s="18"/>
      <c r="N16" s="151"/>
      <c r="Q16" s="152"/>
      <c r="R16" s="17"/>
      <c r="U16" s="18"/>
      <c r="V16" s="1"/>
      <c r="W16" s="1"/>
      <c r="X16" s="1"/>
      <c r="Y16" s="1"/>
      <c r="Z16" s="1"/>
    </row>
    <row r="17" ht="15.0" customHeight="1">
      <c r="A17" s="1"/>
      <c r="B17" s="17"/>
      <c r="E17" s="18"/>
      <c r="F17" s="17"/>
      <c r="I17" s="18"/>
      <c r="J17" s="17"/>
      <c r="M17" s="18"/>
      <c r="N17" s="151"/>
      <c r="Q17" s="152"/>
      <c r="R17" s="17"/>
      <c r="U17" s="18"/>
      <c r="V17" s="1"/>
      <c r="W17" s="1"/>
      <c r="X17" s="1"/>
      <c r="Y17" s="1"/>
      <c r="Z17" s="1"/>
    </row>
    <row r="18" ht="15.0" customHeight="1">
      <c r="A18" s="1"/>
      <c r="B18" s="17"/>
      <c r="E18" s="18"/>
      <c r="F18" s="17"/>
      <c r="I18" s="18"/>
      <c r="J18" s="17"/>
      <c r="M18" s="18"/>
      <c r="N18" s="151"/>
      <c r="Q18" s="152"/>
      <c r="R18" s="17"/>
      <c r="U18" s="18"/>
      <c r="V18" s="1"/>
      <c r="W18" s="1"/>
      <c r="X18" s="1"/>
      <c r="Y18" s="1"/>
      <c r="Z18" s="1"/>
    </row>
    <row r="19" ht="15.0" customHeight="1">
      <c r="A19" s="1"/>
      <c r="B19" s="17"/>
      <c r="E19" s="18"/>
      <c r="F19" s="17"/>
      <c r="I19" s="18"/>
      <c r="J19" s="17"/>
      <c r="M19" s="18"/>
      <c r="N19" s="151"/>
      <c r="Q19" s="152"/>
      <c r="R19" s="17"/>
      <c r="U19" s="18"/>
      <c r="V19" s="1"/>
      <c r="W19" s="1"/>
      <c r="X19" s="1"/>
      <c r="Y19" s="1"/>
      <c r="Z19" s="1"/>
    </row>
    <row r="20" ht="15.0" customHeight="1">
      <c r="A20" s="1"/>
      <c r="B20" s="17"/>
      <c r="E20" s="18"/>
      <c r="F20" s="17"/>
      <c r="I20" s="18"/>
      <c r="J20" s="17"/>
      <c r="M20" s="18"/>
      <c r="N20" s="151"/>
      <c r="Q20" s="152"/>
      <c r="R20" s="17"/>
      <c r="U20" s="18"/>
      <c r="V20" s="1"/>
      <c r="W20" s="1"/>
      <c r="X20" s="1"/>
      <c r="Y20" s="1"/>
      <c r="Z20" s="1"/>
    </row>
    <row r="21" ht="15.0" customHeight="1">
      <c r="A21" s="1"/>
      <c r="B21" s="17"/>
      <c r="E21" s="18"/>
      <c r="F21" s="17"/>
      <c r="I21" s="18"/>
      <c r="J21" s="17"/>
      <c r="M21" s="18"/>
      <c r="N21" s="151"/>
      <c r="Q21" s="152"/>
      <c r="R21" s="17"/>
      <c r="U21" s="18"/>
      <c r="V21" s="1"/>
      <c r="W21" s="1"/>
      <c r="X21" s="1"/>
      <c r="Y21" s="1"/>
      <c r="Z21" s="1"/>
    </row>
    <row r="22" ht="15.0" customHeight="1">
      <c r="A22" s="1"/>
      <c r="B22" s="17"/>
      <c r="E22" s="18"/>
      <c r="F22" s="17"/>
      <c r="I22" s="18"/>
      <c r="J22" s="17"/>
      <c r="M22" s="18"/>
      <c r="N22" s="151"/>
      <c r="Q22" s="152"/>
      <c r="R22" s="17"/>
      <c r="U22" s="18"/>
      <c r="V22" s="1"/>
      <c r="W22" s="1"/>
      <c r="X22" s="1"/>
      <c r="Y22" s="1"/>
      <c r="Z22" s="1"/>
    </row>
    <row r="23" ht="15.0" customHeight="1">
      <c r="A23" s="1"/>
      <c r="B23" s="17"/>
      <c r="E23" s="18"/>
      <c r="F23" s="17"/>
      <c r="I23" s="18"/>
      <c r="J23" s="17"/>
      <c r="M23" s="18"/>
      <c r="N23" s="151"/>
      <c r="Q23" s="152"/>
      <c r="R23" s="17"/>
      <c r="U23" s="18"/>
      <c r="V23" s="1"/>
      <c r="W23" s="1"/>
      <c r="X23" s="1"/>
      <c r="Y23" s="1"/>
      <c r="Z23" s="1"/>
    </row>
    <row r="24" ht="15.0" customHeight="1">
      <c r="A24" s="1"/>
      <c r="B24" s="17"/>
      <c r="E24" s="18"/>
      <c r="F24" s="17"/>
      <c r="I24" s="18"/>
      <c r="J24" s="17"/>
      <c r="M24" s="18"/>
      <c r="N24" s="151"/>
      <c r="Q24" s="152"/>
      <c r="R24" s="17"/>
      <c r="U24" s="18"/>
      <c r="V24" s="1"/>
      <c r="W24" s="1"/>
      <c r="X24" s="1"/>
      <c r="Y24" s="1"/>
      <c r="Z24" s="1"/>
    </row>
    <row r="25" ht="15.0" customHeight="1">
      <c r="A25" s="1"/>
      <c r="B25" s="17"/>
      <c r="E25" s="18"/>
      <c r="F25" s="17"/>
      <c r="I25" s="18"/>
      <c r="J25" s="17"/>
      <c r="M25" s="18"/>
      <c r="N25" s="151"/>
      <c r="Q25" s="152"/>
      <c r="R25" s="17"/>
      <c r="U25" s="18"/>
      <c r="V25" s="1"/>
      <c r="W25" s="1"/>
      <c r="X25" s="1"/>
      <c r="Y25" s="1"/>
      <c r="Z25" s="1"/>
    </row>
    <row r="26" ht="15.0" customHeight="1">
      <c r="A26" s="1"/>
      <c r="B26" s="17"/>
      <c r="E26" s="18"/>
      <c r="F26" s="17"/>
      <c r="I26" s="18"/>
      <c r="J26" s="17"/>
      <c r="M26" s="18"/>
      <c r="N26" s="151"/>
      <c r="Q26" s="152"/>
      <c r="R26" s="17"/>
      <c r="U26" s="18"/>
      <c r="V26" s="1"/>
      <c r="W26" s="1"/>
      <c r="X26" s="1"/>
      <c r="Y26" s="1"/>
      <c r="Z26" s="1"/>
    </row>
    <row r="27" ht="15.0" customHeight="1">
      <c r="A27" s="1"/>
      <c r="B27" s="17"/>
      <c r="E27" s="18"/>
      <c r="F27" s="22"/>
      <c r="G27" s="23"/>
      <c r="H27" s="23"/>
      <c r="I27" s="24"/>
      <c r="J27" s="17"/>
      <c r="M27" s="18"/>
      <c r="N27" s="155"/>
      <c r="O27" s="156"/>
      <c r="P27" s="156"/>
      <c r="Q27" s="157"/>
      <c r="R27" s="17"/>
      <c r="U27" s="18"/>
      <c r="V27" s="1"/>
      <c r="W27" s="1"/>
      <c r="X27" s="1"/>
      <c r="Y27" s="1"/>
      <c r="Z27" s="1"/>
    </row>
    <row r="28" ht="15.0" customHeight="1">
      <c r="A28" s="1"/>
      <c r="B28" s="17"/>
      <c r="E28" s="18"/>
      <c r="F28" s="148" t="s">
        <v>378</v>
      </c>
      <c r="G28" s="149"/>
      <c r="H28" s="149"/>
      <c r="I28" s="150"/>
      <c r="J28" s="17"/>
      <c r="M28" s="18"/>
      <c r="N28" s="148" t="s">
        <v>379</v>
      </c>
      <c r="O28" s="149"/>
      <c r="P28" s="149"/>
      <c r="Q28" s="150"/>
      <c r="R28" s="17"/>
      <c r="U28" s="18"/>
      <c r="V28" s="1"/>
      <c r="W28" s="1"/>
      <c r="X28" s="1"/>
      <c r="Y28" s="1"/>
      <c r="Z28" s="1"/>
    </row>
    <row r="29" ht="15.0" customHeight="1">
      <c r="A29" s="1"/>
      <c r="B29" s="17"/>
      <c r="E29" s="18"/>
      <c r="F29" s="151"/>
      <c r="I29" s="152"/>
      <c r="J29" s="17"/>
      <c r="M29" s="18"/>
      <c r="N29" s="151"/>
      <c r="Q29" s="152"/>
      <c r="R29" s="17"/>
      <c r="U29" s="18"/>
      <c r="V29" s="1"/>
      <c r="W29" s="1"/>
      <c r="X29" s="1"/>
      <c r="Y29" s="1"/>
      <c r="Z29" s="1"/>
    </row>
    <row r="30" ht="15.0" customHeight="1">
      <c r="A30" s="1"/>
      <c r="B30" s="17"/>
      <c r="E30" s="18"/>
      <c r="F30" s="153" t="s">
        <v>380</v>
      </c>
      <c r="G30" s="3"/>
      <c r="H30" s="3"/>
      <c r="I30" s="154"/>
      <c r="J30" s="17"/>
      <c r="M30" s="18"/>
      <c r="N30" s="26" t="s">
        <v>355</v>
      </c>
      <c r="O30" s="3"/>
      <c r="P30" s="3"/>
      <c r="Q30" s="20"/>
      <c r="R30" s="17"/>
      <c r="U30" s="18"/>
      <c r="V30" s="1"/>
      <c r="W30" s="1"/>
      <c r="X30" s="1"/>
      <c r="Y30" s="1"/>
      <c r="Z30" s="1"/>
    </row>
    <row r="31" ht="15.0" customHeight="1">
      <c r="A31" s="1"/>
      <c r="B31" s="17"/>
      <c r="E31" s="18"/>
      <c r="F31" s="151"/>
      <c r="I31" s="152"/>
      <c r="J31" s="17"/>
      <c r="M31" s="18"/>
      <c r="N31" s="17"/>
      <c r="Q31" s="18"/>
      <c r="R31" s="17"/>
      <c r="U31" s="18"/>
      <c r="V31" s="1"/>
      <c r="W31" s="1"/>
      <c r="X31" s="1"/>
      <c r="Y31" s="1"/>
      <c r="Z31" s="1"/>
    </row>
    <row r="32" ht="15.0" customHeight="1">
      <c r="A32" s="1"/>
      <c r="B32" s="17"/>
      <c r="E32" s="18"/>
      <c r="F32" s="151"/>
      <c r="I32" s="152"/>
      <c r="J32" s="17"/>
      <c r="M32" s="18"/>
      <c r="N32" s="17"/>
      <c r="Q32" s="18"/>
      <c r="R32" s="17"/>
      <c r="U32" s="18"/>
      <c r="V32" s="1"/>
      <c r="W32" s="1"/>
      <c r="X32" s="1"/>
      <c r="Y32" s="1"/>
      <c r="Z32" s="1"/>
    </row>
    <row r="33" ht="15.0" customHeight="1">
      <c r="A33" s="1"/>
      <c r="B33" s="17"/>
      <c r="E33" s="18"/>
      <c r="F33" s="151"/>
      <c r="I33" s="152"/>
      <c r="J33" s="17"/>
      <c r="M33" s="18"/>
      <c r="N33" s="17"/>
      <c r="Q33" s="18"/>
      <c r="R33" s="17"/>
      <c r="U33" s="18"/>
      <c r="V33" s="1"/>
      <c r="W33" s="1"/>
      <c r="X33" s="1"/>
      <c r="Y33" s="1"/>
      <c r="Z33" s="1"/>
    </row>
    <row r="34" ht="15.0" customHeight="1">
      <c r="A34" s="1"/>
      <c r="B34" s="17"/>
      <c r="E34" s="18"/>
      <c r="F34" s="151"/>
      <c r="I34" s="152"/>
      <c r="J34" s="17"/>
      <c r="M34" s="18"/>
      <c r="N34" s="17"/>
      <c r="Q34" s="18"/>
      <c r="R34" s="17"/>
      <c r="U34" s="18"/>
      <c r="V34" s="1"/>
      <c r="W34" s="1"/>
      <c r="X34" s="1"/>
      <c r="Y34" s="1"/>
      <c r="Z34" s="1"/>
    </row>
    <row r="35" ht="15.0" customHeight="1">
      <c r="A35" s="1"/>
      <c r="B35" s="17"/>
      <c r="E35" s="18"/>
      <c r="F35" s="151"/>
      <c r="I35" s="152"/>
      <c r="J35" s="17"/>
      <c r="M35" s="18"/>
      <c r="N35" s="17"/>
      <c r="Q35" s="18"/>
      <c r="R35" s="17"/>
      <c r="U35" s="18"/>
      <c r="V35" s="1"/>
      <c r="W35" s="1"/>
      <c r="X35" s="1"/>
      <c r="Y35" s="1"/>
      <c r="Z35" s="1"/>
    </row>
    <row r="36" ht="15.0" customHeight="1">
      <c r="A36" s="1"/>
      <c r="B36" s="17"/>
      <c r="E36" s="18"/>
      <c r="F36" s="151"/>
      <c r="I36" s="152"/>
      <c r="J36" s="17"/>
      <c r="M36" s="18"/>
      <c r="N36" s="17"/>
      <c r="Q36" s="18"/>
      <c r="R36" s="17"/>
      <c r="U36" s="18"/>
      <c r="V36" s="1"/>
      <c r="W36" s="1"/>
      <c r="X36" s="1"/>
      <c r="Y36" s="1"/>
      <c r="Z36" s="1"/>
    </row>
    <row r="37" ht="15.0" customHeight="1">
      <c r="A37" s="1"/>
      <c r="B37" s="17"/>
      <c r="E37" s="18"/>
      <c r="F37" s="151"/>
      <c r="I37" s="152"/>
      <c r="J37" s="17"/>
      <c r="M37" s="18"/>
      <c r="N37" s="17"/>
      <c r="Q37" s="18"/>
      <c r="R37" s="17"/>
      <c r="U37" s="18"/>
      <c r="V37" s="1"/>
      <c r="W37" s="1"/>
      <c r="X37" s="1"/>
      <c r="Y37" s="1"/>
      <c r="Z37" s="1"/>
    </row>
    <row r="38" ht="15.0" customHeight="1">
      <c r="A38" s="1"/>
      <c r="B38" s="17"/>
      <c r="E38" s="18"/>
      <c r="F38" s="151"/>
      <c r="I38" s="152"/>
      <c r="J38" s="17"/>
      <c r="M38" s="18"/>
      <c r="N38" s="17"/>
      <c r="Q38" s="18"/>
      <c r="R38" s="17"/>
      <c r="U38" s="18"/>
      <c r="V38" s="1"/>
      <c r="W38" s="1"/>
      <c r="X38" s="1"/>
      <c r="Y38" s="1"/>
      <c r="Z38" s="1"/>
    </row>
    <row r="39" ht="15.0" customHeight="1">
      <c r="A39" s="1"/>
      <c r="B39" s="17"/>
      <c r="E39" s="18"/>
      <c r="F39" s="151"/>
      <c r="I39" s="152"/>
      <c r="J39" s="17"/>
      <c r="M39" s="18"/>
      <c r="N39" s="17"/>
      <c r="Q39" s="18"/>
      <c r="R39" s="17"/>
      <c r="U39" s="18"/>
      <c r="V39" s="1"/>
      <c r="W39" s="1"/>
      <c r="X39" s="1"/>
      <c r="Y39" s="1"/>
      <c r="Z39" s="1"/>
    </row>
    <row r="40" ht="15.0" customHeight="1">
      <c r="A40" s="1"/>
      <c r="B40" s="17"/>
      <c r="E40" s="18"/>
      <c r="F40" s="151"/>
      <c r="I40" s="152"/>
      <c r="J40" s="17"/>
      <c r="M40" s="18"/>
      <c r="N40" s="17"/>
      <c r="Q40" s="18"/>
      <c r="R40" s="17"/>
      <c r="U40" s="18"/>
      <c r="V40" s="1"/>
      <c r="W40" s="1"/>
      <c r="X40" s="1"/>
      <c r="Y40" s="1"/>
      <c r="Z40" s="1"/>
    </row>
    <row r="41" ht="15.0" customHeight="1">
      <c r="A41" s="1"/>
      <c r="B41" s="17"/>
      <c r="E41" s="18"/>
      <c r="F41" s="151"/>
      <c r="I41" s="152"/>
      <c r="J41" s="17"/>
      <c r="M41" s="18"/>
      <c r="N41" s="17"/>
      <c r="Q41" s="18"/>
      <c r="R41" s="17"/>
      <c r="U41" s="18"/>
      <c r="V41" s="1"/>
      <c r="W41" s="1"/>
      <c r="X41" s="1"/>
      <c r="Y41" s="1"/>
      <c r="Z41" s="1"/>
    </row>
    <row r="42" ht="15.0" customHeight="1">
      <c r="A42" s="1"/>
      <c r="B42" s="17"/>
      <c r="E42" s="18"/>
      <c r="F42" s="151"/>
      <c r="I42" s="152"/>
      <c r="J42" s="17"/>
      <c r="M42" s="18"/>
      <c r="N42" s="17"/>
      <c r="Q42" s="18"/>
      <c r="R42" s="17"/>
      <c r="U42" s="18"/>
      <c r="V42" s="1"/>
      <c r="W42" s="1"/>
      <c r="X42" s="1"/>
      <c r="Y42" s="1"/>
      <c r="Z42" s="1"/>
    </row>
    <row r="43" ht="15.0" customHeight="1">
      <c r="A43" s="1"/>
      <c r="B43" s="17"/>
      <c r="E43" s="18"/>
      <c r="F43" s="151"/>
      <c r="I43" s="152"/>
      <c r="J43" s="17"/>
      <c r="M43" s="18"/>
      <c r="N43" s="17"/>
      <c r="Q43" s="18"/>
      <c r="R43" s="17"/>
      <c r="U43" s="18"/>
      <c r="V43" s="1"/>
      <c r="W43" s="1"/>
      <c r="X43" s="1"/>
      <c r="Y43" s="1"/>
      <c r="Z43" s="1"/>
    </row>
    <row r="44" ht="15.0" customHeight="1">
      <c r="A44" s="1"/>
      <c r="B44" s="17"/>
      <c r="E44" s="18"/>
      <c r="F44" s="151"/>
      <c r="I44" s="152"/>
      <c r="J44" s="17"/>
      <c r="M44" s="18"/>
      <c r="N44" s="17"/>
      <c r="Q44" s="18"/>
      <c r="R44" s="17"/>
      <c r="U44" s="18"/>
      <c r="V44" s="1"/>
      <c r="W44" s="1"/>
      <c r="X44" s="1"/>
      <c r="Y44" s="1"/>
      <c r="Z44" s="1"/>
    </row>
    <row r="45" ht="15.0" customHeight="1">
      <c r="A45" s="1"/>
      <c r="B45" s="17"/>
      <c r="E45" s="18"/>
      <c r="F45" s="151"/>
      <c r="I45" s="152"/>
      <c r="J45" s="17"/>
      <c r="M45" s="18"/>
      <c r="N45" s="17"/>
      <c r="Q45" s="18"/>
      <c r="R45" s="17"/>
      <c r="U45" s="18"/>
      <c r="V45" s="1"/>
      <c r="W45" s="1"/>
      <c r="X45" s="1"/>
      <c r="Y45" s="1"/>
      <c r="Z45" s="1"/>
    </row>
    <row r="46" ht="15.0" customHeight="1">
      <c r="A46" s="1"/>
      <c r="B46" s="17"/>
      <c r="E46" s="18"/>
      <c r="F46" s="151"/>
      <c r="I46" s="152"/>
      <c r="J46" s="17"/>
      <c r="M46" s="18"/>
      <c r="N46" s="17"/>
      <c r="Q46" s="18"/>
      <c r="R46" s="17"/>
      <c r="U46" s="18"/>
      <c r="V46" s="1"/>
      <c r="W46" s="1"/>
      <c r="X46" s="1"/>
      <c r="Y46" s="1"/>
      <c r="Z46" s="1"/>
    </row>
    <row r="47" ht="15.0" customHeight="1">
      <c r="A47" s="1"/>
      <c r="B47" s="17"/>
      <c r="E47" s="18"/>
      <c r="F47" s="158"/>
      <c r="G47" s="23"/>
      <c r="H47" s="23"/>
      <c r="I47" s="159"/>
      <c r="J47" s="17"/>
      <c r="M47" s="18"/>
      <c r="N47" s="22"/>
      <c r="O47" s="23"/>
      <c r="P47" s="23"/>
      <c r="Q47" s="24"/>
      <c r="R47" s="17"/>
      <c r="U47" s="18"/>
      <c r="V47" s="1"/>
      <c r="W47" s="1"/>
      <c r="X47" s="1"/>
      <c r="Y47" s="1"/>
      <c r="Z47" s="1"/>
    </row>
    <row r="48" ht="15.0" customHeight="1">
      <c r="A48" s="1"/>
      <c r="B48" s="14" t="s">
        <v>381</v>
      </c>
      <c r="C48" s="15"/>
      <c r="D48" s="15"/>
      <c r="E48" s="15"/>
      <c r="F48" s="15"/>
      <c r="G48" s="15"/>
      <c r="H48" s="15"/>
      <c r="I48" s="15"/>
      <c r="J48" s="15"/>
      <c r="K48" s="16"/>
      <c r="L48" s="14" t="s">
        <v>382</v>
      </c>
      <c r="M48" s="15"/>
      <c r="N48" s="15"/>
      <c r="O48" s="15"/>
      <c r="P48" s="15"/>
      <c r="Q48" s="15"/>
      <c r="R48" s="15"/>
      <c r="S48" s="15"/>
      <c r="T48" s="15"/>
      <c r="U48" s="16"/>
      <c r="V48" s="1"/>
      <c r="W48" s="1"/>
      <c r="X48" s="1"/>
      <c r="Y48" s="1"/>
      <c r="Z48" s="1"/>
    </row>
    <row r="49" ht="15.0" customHeight="1">
      <c r="A49" s="1"/>
      <c r="B49" s="17"/>
      <c r="K49" s="18"/>
      <c r="L49" s="17"/>
      <c r="U49" s="18"/>
      <c r="V49" s="1"/>
      <c r="W49" s="1"/>
      <c r="X49" s="1"/>
      <c r="Y49" s="1"/>
      <c r="Z49" s="1"/>
    </row>
    <row r="50" ht="15.0" customHeight="1">
      <c r="A50" s="1"/>
      <c r="B50" s="19" t="s">
        <v>356</v>
      </c>
      <c r="C50" s="3"/>
      <c r="D50" s="3"/>
      <c r="E50" s="3"/>
      <c r="F50" s="3"/>
      <c r="G50" s="3"/>
      <c r="H50" s="3"/>
      <c r="I50" s="3"/>
      <c r="J50" s="3"/>
      <c r="K50" s="20"/>
      <c r="L50" s="19" t="s">
        <v>357</v>
      </c>
      <c r="M50" s="3"/>
      <c r="N50" s="3"/>
      <c r="O50" s="3"/>
      <c r="P50" s="3"/>
      <c r="Q50" s="3"/>
      <c r="R50" s="3"/>
      <c r="S50" s="3"/>
      <c r="T50" s="3"/>
      <c r="U50" s="20"/>
      <c r="V50" s="1"/>
      <c r="W50" s="1"/>
      <c r="X50" s="1"/>
      <c r="Y50" s="1"/>
      <c r="Z50" s="1"/>
    </row>
    <row r="51" ht="15.0" customHeight="1">
      <c r="A51" s="1"/>
      <c r="B51" s="17"/>
      <c r="K51" s="18"/>
      <c r="L51" s="17"/>
      <c r="U51" s="18"/>
      <c r="V51" s="1"/>
      <c r="W51" s="1"/>
      <c r="X51" s="1"/>
      <c r="Y51" s="1"/>
      <c r="Z51" s="1"/>
    </row>
    <row r="52" ht="15.0" customHeight="1">
      <c r="A52" s="1"/>
      <c r="B52" s="17"/>
      <c r="K52" s="18"/>
      <c r="L52" s="17"/>
      <c r="U52" s="18"/>
      <c r="V52" s="1"/>
      <c r="W52" s="1"/>
      <c r="X52" s="1"/>
      <c r="Y52" s="1"/>
      <c r="Z52" s="1"/>
    </row>
    <row r="53" ht="15.0" customHeight="1">
      <c r="A53" s="1"/>
      <c r="B53" s="17"/>
      <c r="K53" s="18"/>
      <c r="L53" s="17"/>
      <c r="U53" s="18"/>
      <c r="V53" s="1"/>
      <c r="W53" s="1"/>
      <c r="X53" s="1"/>
      <c r="Y53" s="1"/>
      <c r="Z53" s="1"/>
    </row>
    <row r="54" ht="15.0" customHeight="1">
      <c r="A54" s="1"/>
      <c r="B54" s="17"/>
      <c r="K54" s="18"/>
      <c r="L54" s="17"/>
      <c r="U54" s="18"/>
      <c r="V54" s="1"/>
      <c r="W54" s="1"/>
      <c r="X54" s="1"/>
      <c r="Y54" s="1"/>
      <c r="Z54" s="1"/>
    </row>
    <row r="55" ht="15.0" customHeight="1">
      <c r="A55" s="1"/>
      <c r="B55" s="17"/>
      <c r="K55" s="18"/>
      <c r="L55" s="17"/>
      <c r="U55" s="18"/>
      <c r="V55" s="1"/>
      <c r="W55" s="1"/>
      <c r="X55" s="1"/>
      <c r="Y55" s="1"/>
      <c r="Z55" s="1"/>
    </row>
    <row r="56" ht="15.0" customHeight="1">
      <c r="A56" s="1"/>
      <c r="B56" s="17"/>
      <c r="K56" s="18"/>
      <c r="L56" s="17"/>
      <c r="U56" s="18"/>
      <c r="V56" s="1"/>
      <c r="W56" s="1"/>
      <c r="X56" s="1"/>
      <c r="Y56" s="1"/>
      <c r="Z56" s="1"/>
    </row>
    <row r="57" ht="15.0" customHeight="1">
      <c r="A57" s="1"/>
      <c r="B57" s="17"/>
      <c r="K57" s="18"/>
      <c r="L57" s="17"/>
      <c r="U57" s="18"/>
      <c r="V57" s="1"/>
      <c r="W57" s="1"/>
      <c r="X57" s="1"/>
      <c r="Y57" s="1"/>
      <c r="Z57" s="1"/>
    </row>
    <row r="58" ht="15.0" customHeight="1">
      <c r="A58" s="1"/>
      <c r="B58" s="17"/>
      <c r="K58" s="18"/>
      <c r="L58" s="17"/>
      <c r="U58" s="18"/>
      <c r="V58" s="1"/>
      <c r="W58" s="1"/>
      <c r="X58" s="1"/>
      <c r="Y58" s="1"/>
      <c r="Z58" s="1"/>
    </row>
    <row r="59" ht="15.0" customHeight="1">
      <c r="A59" s="1"/>
      <c r="B59" s="17"/>
      <c r="K59" s="18"/>
      <c r="L59" s="17"/>
      <c r="U59" s="18"/>
      <c r="V59" s="1"/>
      <c r="W59" s="1"/>
      <c r="X59" s="1"/>
      <c r="Y59" s="1"/>
      <c r="Z59" s="1"/>
    </row>
    <row r="60" ht="15.0" customHeight="1">
      <c r="A60" s="1"/>
      <c r="B60" s="22"/>
      <c r="C60" s="23"/>
      <c r="D60" s="23"/>
      <c r="E60" s="23"/>
      <c r="F60" s="23"/>
      <c r="G60" s="23"/>
      <c r="H60" s="23"/>
      <c r="I60" s="23"/>
      <c r="J60" s="23"/>
      <c r="K60" s="24"/>
      <c r="L60" s="22"/>
      <c r="M60" s="23"/>
      <c r="N60" s="23"/>
      <c r="O60" s="23"/>
      <c r="P60" s="23"/>
      <c r="Q60" s="23"/>
      <c r="R60" s="23"/>
      <c r="S60" s="23"/>
      <c r="T60" s="23"/>
      <c r="U60" s="24"/>
      <c r="V60" s="1"/>
      <c r="W60" s="1"/>
      <c r="X60" s="1"/>
      <c r="Y60" s="1"/>
      <c r="Z60" s="1"/>
    </row>
    <row r="61" ht="15.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0" customHeight="1">
      <c r="A62" s="1"/>
      <c r="B62" s="29" t="s">
        <v>383</v>
      </c>
      <c r="C62" s="5"/>
      <c r="D62" s="5"/>
      <c r="E62" s="5"/>
      <c r="F62" s="5"/>
      <c r="G62" s="5"/>
      <c r="H62" s="5"/>
      <c r="I62" s="5"/>
      <c r="J62" s="5"/>
      <c r="K62" s="5"/>
      <c r="L62" s="5"/>
      <c r="M62" s="5"/>
      <c r="N62" s="5"/>
      <c r="O62" s="5"/>
      <c r="P62" s="5"/>
      <c r="Q62" s="5"/>
      <c r="R62" s="5"/>
      <c r="S62" s="5"/>
      <c r="T62" s="5"/>
      <c r="U62" s="5"/>
      <c r="V62" s="1"/>
      <c r="W62" s="1"/>
      <c r="X62" s="1"/>
      <c r="Y62" s="1"/>
      <c r="Z62" s="1"/>
    </row>
    <row r="63" ht="15.0" customHeight="1">
      <c r="A63" s="1"/>
      <c r="B63" s="29"/>
      <c r="C63" s="5"/>
      <c r="D63" s="5"/>
      <c r="E63" s="5"/>
      <c r="F63" s="5"/>
      <c r="G63" s="5"/>
      <c r="H63" s="5"/>
      <c r="I63" s="5"/>
      <c r="J63" s="5"/>
      <c r="K63" s="5"/>
      <c r="L63" s="5"/>
      <c r="M63" s="5"/>
      <c r="N63" s="5"/>
      <c r="O63" s="5"/>
      <c r="P63" s="5"/>
      <c r="Q63" s="5"/>
      <c r="R63" s="5"/>
      <c r="S63" s="5"/>
      <c r="T63" s="5"/>
      <c r="U63" s="5"/>
      <c r="V63" s="1"/>
      <c r="W63" s="1"/>
      <c r="X63" s="1"/>
      <c r="Y63" s="1"/>
      <c r="Z63" s="1"/>
    </row>
    <row r="64">
      <c r="A64" s="1"/>
      <c r="B64" s="29" t="s">
        <v>36</v>
      </c>
      <c r="C64" s="5"/>
      <c r="D64" s="5"/>
      <c r="E64" s="5"/>
      <c r="F64" s="5"/>
      <c r="G64" s="5"/>
      <c r="H64" s="5"/>
      <c r="I64" s="5"/>
      <c r="J64" s="5"/>
      <c r="K64" s="5"/>
      <c r="L64" s="5"/>
      <c r="M64" s="5"/>
      <c r="N64" s="5"/>
      <c r="O64" s="5"/>
      <c r="P64" s="5"/>
      <c r="Q64" s="5"/>
      <c r="R64" s="5"/>
      <c r="S64" s="5"/>
      <c r="T64" s="5"/>
      <c r="U64" s="5"/>
      <c r="V64" s="1"/>
      <c r="W64" s="1"/>
      <c r="X64" s="1"/>
      <c r="Y64" s="1"/>
      <c r="Z64" s="1"/>
    </row>
    <row r="65">
      <c r="A65" s="1"/>
      <c r="B65" s="29" t="s">
        <v>37</v>
      </c>
      <c r="C65" s="5"/>
      <c r="D65" s="5"/>
      <c r="E65" s="5"/>
      <c r="F65" s="5"/>
      <c r="G65" s="5"/>
      <c r="H65" s="5"/>
      <c r="I65" s="5"/>
      <c r="J65" s="5"/>
      <c r="K65" s="5"/>
      <c r="L65" s="5"/>
      <c r="M65" s="5"/>
      <c r="N65" s="5"/>
      <c r="O65" s="5"/>
      <c r="P65" s="5"/>
      <c r="Q65" s="5"/>
      <c r="R65" s="5"/>
      <c r="S65" s="5"/>
      <c r="T65" s="5"/>
      <c r="U65" s="5"/>
      <c r="V65" s="1"/>
      <c r="W65" s="1"/>
      <c r="X65" s="1"/>
      <c r="Y65" s="1"/>
      <c r="Z65" s="1"/>
    </row>
    <row r="66">
      <c r="A66" s="1"/>
      <c r="B66" s="29"/>
      <c r="C66" s="5"/>
      <c r="D66" s="5"/>
      <c r="E66" s="5"/>
      <c r="F66" s="5"/>
      <c r="G66" s="5"/>
      <c r="H66" s="5"/>
      <c r="I66" s="5"/>
      <c r="J66" s="5"/>
      <c r="K66" s="5"/>
      <c r="L66" s="5"/>
      <c r="M66" s="5"/>
      <c r="N66" s="5"/>
      <c r="O66" s="5"/>
      <c r="P66" s="5"/>
      <c r="Q66" s="5"/>
      <c r="R66" s="5"/>
      <c r="S66" s="5"/>
      <c r="T66" s="5"/>
      <c r="U66" s="5"/>
      <c r="V66" s="1"/>
      <c r="W66" s="1"/>
      <c r="X66" s="1"/>
      <c r="Y66" s="1"/>
      <c r="Z66" s="1"/>
    </row>
    <row r="67">
      <c r="A67" s="1"/>
      <c r="B67" s="30" t="s">
        <v>38</v>
      </c>
      <c r="C67" s="5"/>
      <c r="D67" s="5"/>
      <c r="E67" s="5"/>
      <c r="F67" s="5"/>
      <c r="G67" s="5"/>
      <c r="H67" s="5"/>
      <c r="I67" s="5"/>
      <c r="J67" s="5"/>
      <c r="K67" s="5"/>
      <c r="L67" s="5"/>
      <c r="M67" s="5"/>
      <c r="N67" s="5"/>
      <c r="O67" s="5"/>
      <c r="P67" s="5"/>
      <c r="Q67" s="5"/>
      <c r="R67" s="5"/>
      <c r="S67" s="5"/>
      <c r="T67" s="5"/>
      <c r="U67" s="5"/>
      <c r="V67" s="1"/>
      <c r="W67" s="1"/>
      <c r="X67" s="1"/>
      <c r="Y67" s="1"/>
      <c r="Z67" s="1"/>
    </row>
    <row r="68">
      <c r="A68" s="1"/>
      <c r="B68" s="29"/>
      <c r="C68" s="5"/>
      <c r="D68" s="5"/>
      <c r="E68" s="5"/>
      <c r="F68" s="5"/>
      <c r="G68" s="5"/>
      <c r="H68" s="5"/>
      <c r="I68" s="5"/>
      <c r="J68" s="5"/>
      <c r="K68" s="5"/>
      <c r="L68" s="5"/>
      <c r="M68" s="5"/>
      <c r="N68" s="5"/>
      <c r="O68" s="5"/>
      <c r="P68" s="5"/>
      <c r="Q68" s="5"/>
      <c r="R68" s="5"/>
      <c r="S68" s="5"/>
      <c r="T68" s="5"/>
      <c r="U68" s="5"/>
      <c r="V68" s="1"/>
      <c r="W68" s="1"/>
      <c r="X68" s="1"/>
      <c r="Y68" s="1"/>
      <c r="Z68" s="1"/>
    </row>
    <row r="69">
      <c r="A69" s="1"/>
      <c r="B69" s="29" t="s">
        <v>36</v>
      </c>
      <c r="C69" s="5"/>
      <c r="D69" s="5"/>
      <c r="E69" s="5"/>
      <c r="F69" s="5"/>
      <c r="G69" s="5"/>
      <c r="H69" s="5"/>
      <c r="I69" s="5"/>
      <c r="J69" s="5"/>
      <c r="K69" s="5"/>
      <c r="L69" s="5"/>
      <c r="M69" s="5"/>
      <c r="N69" s="5"/>
      <c r="O69" s="5"/>
      <c r="P69" s="5"/>
      <c r="Q69" s="5"/>
      <c r="R69" s="5"/>
      <c r="S69" s="5"/>
      <c r="T69" s="5"/>
      <c r="U69" s="5"/>
      <c r="V69" s="1"/>
      <c r="W69" s="1"/>
      <c r="X69" s="1"/>
      <c r="Y69" s="1"/>
      <c r="Z69" s="1"/>
    </row>
    <row r="70">
      <c r="A70" s="1"/>
      <c r="B70" s="29" t="s">
        <v>37</v>
      </c>
      <c r="C70" s="5"/>
      <c r="D70" s="5"/>
      <c r="E70" s="5"/>
      <c r="F70" s="5"/>
      <c r="G70" s="5"/>
      <c r="H70" s="5"/>
      <c r="I70" s="5"/>
      <c r="J70" s="5"/>
      <c r="K70" s="5"/>
      <c r="L70" s="5"/>
      <c r="M70" s="5"/>
      <c r="N70" s="5"/>
      <c r="O70" s="5"/>
      <c r="P70" s="5"/>
      <c r="Q70" s="5"/>
      <c r="R70" s="5"/>
      <c r="S70" s="5"/>
      <c r="T70" s="5"/>
      <c r="U70" s="5"/>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8">
    <mergeCell ref="B8:E9"/>
    <mergeCell ref="F8:I9"/>
    <mergeCell ref="J8:M9"/>
    <mergeCell ref="R8:U9"/>
    <mergeCell ref="B10:E47"/>
    <mergeCell ref="R10:U47"/>
    <mergeCell ref="N28:Q29"/>
    <mergeCell ref="L48:U49"/>
    <mergeCell ref="N30:Q47"/>
    <mergeCell ref="B48:K49"/>
    <mergeCell ref="B50:K60"/>
    <mergeCell ref="L50:U60"/>
    <mergeCell ref="B62:U62"/>
    <mergeCell ref="B63:U63"/>
    <mergeCell ref="B64:U64"/>
    <mergeCell ref="R4:S5"/>
    <mergeCell ref="U4:U5"/>
    <mergeCell ref="W4:X4"/>
    <mergeCell ref="W5:X5"/>
    <mergeCell ref="B3:H5"/>
    <mergeCell ref="J3:L3"/>
    <mergeCell ref="N3:P3"/>
    <mergeCell ref="R3:S3"/>
    <mergeCell ref="W3:X3"/>
    <mergeCell ref="J4:L5"/>
    <mergeCell ref="N4:P5"/>
    <mergeCell ref="N8:Q9"/>
    <mergeCell ref="N10:Q27"/>
    <mergeCell ref="F10:I27"/>
    <mergeCell ref="F28:I29"/>
    <mergeCell ref="J10:M47"/>
    <mergeCell ref="F30:I47"/>
    <mergeCell ref="B65:U65"/>
    <mergeCell ref="B66:U66"/>
    <mergeCell ref="B67:U67"/>
    <mergeCell ref="B68:U68"/>
    <mergeCell ref="B69:U69"/>
    <mergeCell ref="B70:U70"/>
  </mergeCells>
  <hyperlinks>
    <hyperlink r:id="rId2" ref="W4"/>
    <hyperlink r:id="rId3" ref="W5"/>
    <hyperlink r:id="rId4" ref="B67"/>
  </hyperlinks>
  <printOptions/>
  <pageMargins bottom="0.75" footer="0.0" header="0.0" left="0.7" right="0.7" top="0.75"/>
  <pageSetup orientation="landscape"/>
  <drawing r:id="rId5"/>
  <legacyDrawing r:id="rId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4" width="10.78"/>
    <col customWidth="1" min="25" max="26" width="8.0"/>
  </cols>
  <sheetData>
    <row r="1">
      <c r="A1" s="1"/>
      <c r="B1" s="1"/>
      <c r="C1" s="1"/>
      <c r="D1" s="1"/>
      <c r="E1" s="1"/>
      <c r="F1" s="1"/>
      <c r="G1" s="1"/>
      <c r="H1" s="1"/>
      <c r="I1" s="1"/>
      <c r="J1" s="1"/>
      <c r="K1" s="1"/>
      <c r="L1" s="1"/>
      <c r="M1" s="1"/>
      <c r="N1" s="1"/>
      <c r="O1" s="1"/>
      <c r="P1" s="1"/>
      <c r="Q1" s="1"/>
      <c r="R1" s="1"/>
      <c r="S1" s="1"/>
      <c r="T1" s="1"/>
      <c r="U1" s="1"/>
      <c r="V1" s="1"/>
      <c r="W1" s="1"/>
      <c r="X1" s="1"/>
      <c r="Y1" s="1"/>
      <c r="Z1" s="1"/>
    </row>
    <row r="2" ht="15.0" customHeight="1">
      <c r="A2" s="1"/>
      <c r="B2" s="1"/>
      <c r="C2" s="1"/>
      <c r="D2" s="1"/>
      <c r="E2" s="1"/>
      <c r="F2" s="1"/>
      <c r="G2" s="1"/>
      <c r="H2" s="1"/>
      <c r="I2" s="1"/>
      <c r="J2" s="1"/>
      <c r="K2" s="1"/>
      <c r="L2" s="1"/>
      <c r="M2" s="1"/>
      <c r="N2" s="1"/>
      <c r="O2" s="1"/>
      <c r="P2" s="1"/>
      <c r="Q2" s="1"/>
      <c r="R2" s="1"/>
      <c r="S2" s="1"/>
      <c r="T2" s="1"/>
      <c r="U2" s="1"/>
      <c r="V2" s="1"/>
      <c r="W2" s="1"/>
      <c r="X2" s="1"/>
      <c r="Y2" s="1"/>
      <c r="Z2" s="1"/>
    </row>
    <row r="3">
      <c r="A3" s="1"/>
      <c r="B3" s="2" t="s">
        <v>384</v>
      </c>
      <c r="C3" s="3"/>
      <c r="D3" s="3"/>
      <c r="E3" s="3"/>
      <c r="F3" s="3"/>
      <c r="G3" s="3"/>
      <c r="H3" s="3"/>
      <c r="I3" s="1"/>
      <c r="J3" s="4" t="s">
        <v>1</v>
      </c>
      <c r="K3" s="5"/>
      <c r="L3" s="7"/>
      <c r="M3" s="6"/>
      <c r="N3" s="4" t="s">
        <v>2</v>
      </c>
      <c r="O3" s="5"/>
      <c r="P3" s="5"/>
      <c r="Q3" s="6"/>
      <c r="R3" s="4" t="s">
        <v>3</v>
      </c>
      <c r="S3" s="5"/>
      <c r="T3" s="6"/>
      <c r="U3" s="7" t="s">
        <v>4</v>
      </c>
      <c r="V3" s="1"/>
      <c r="W3" s="4" t="s">
        <v>5</v>
      </c>
      <c r="X3" s="5"/>
      <c r="Y3" s="1"/>
      <c r="Z3" s="1"/>
    </row>
    <row r="4" ht="15.0" customHeight="1">
      <c r="A4" s="1"/>
      <c r="B4" s="8"/>
      <c r="I4" s="1"/>
      <c r="J4" s="145"/>
      <c r="K4" s="3"/>
      <c r="L4" s="3"/>
      <c r="M4" s="1"/>
      <c r="N4" s="145"/>
      <c r="O4" s="3"/>
      <c r="P4" s="3"/>
      <c r="Q4" s="1"/>
      <c r="R4" s="146"/>
      <c r="S4" s="3"/>
      <c r="T4" s="1"/>
      <c r="U4" s="147"/>
      <c r="V4" s="1"/>
      <c r="W4" s="12" t="s">
        <v>9</v>
      </c>
      <c r="X4" s="5"/>
      <c r="Y4" s="1"/>
      <c r="Z4" s="1"/>
    </row>
    <row r="5" ht="15.0" customHeight="1">
      <c r="A5" s="1"/>
      <c r="B5" s="8"/>
      <c r="I5" s="1"/>
      <c r="J5" s="8"/>
      <c r="M5" s="1"/>
      <c r="N5" s="8"/>
      <c r="Q5" s="1"/>
      <c r="R5" s="8"/>
      <c r="T5" s="1"/>
      <c r="U5" s="13"/>
      <c r="V5" s="1"/>
      <c r="W5" s="12"/>
      <c r="X5" s="5"/>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ht="15.0" customHeight="1">
      <c r="A8" s="1"/>
      <c r="B8" s="160" t="s">
        <v>385</v>
      </c>
      <c r="C8" s="15"/>
      <c r="D8" s="15"/>
      <c r="E8" s="15"/>
      <c r="F8" s="161" t="s">
        <v>386</v>
      </c>
      <c r="G8" s="15"/>
      <c r="H8" s="15"/>
      <c r="I8" s="16"/>
      <c r="J8" s="1"/>
      <c r="K8" s="1"/>
      <c r="L8" s="1"/>
      <c r="M8" s="1"/>
      <c r="N8" s="160" t="s">
        <v>387</v>
      </c>
      <c r="O8" s="15"/>
      <c r="P8" s="15"/>
      <c r="Q8" s="15"/>
      <c r="R8" s="162" t="s">
        <v>388</v>
      </c>
      <c r="S8" s="15"/>
      <c r="T8" s="15"/>
      <c r="U8" s="16"/>
      <c r="V8" s="1"/>
      <c r="W8" s="1"/>
      <c r="X8" s="1"/>
      <c r="Y8" s="1"/>
      <c r="Z8" s="1"/>
    </row>
    <row r="9" ht="15.0" customHeight="1">
      <c r="A9" s="1"/>
      <c r="B9" s="17"/>
      <c r="F9" s="17"/>
      <c r="I9" s="18"/>
      <c r="J9" s="1"/>
      <c r="K9" s="1"/>
      <c r="L9" s="1"/>
      <c r="M9" s="1"/>
      <c r="N9" s="17"/>
      <c r="R9" s="17"/>
      <c r="U9" s="18"/>
      <c r="V9" s="1"/>
      <c r="W9" s="1"/>
      <c r="X9" s="1"/>
      <c r="Y9" s="1"/>
      <c r="Z9" s="1"/>
    </row>
    <row r="10" ht="15.0" customHeight="1">
      <c r="A10" s="1"/>
      <c r="B10" s="163"/>
      <c r="C10" s="3"/>
      <c r="D10" s="3"/>
      <c r="E10" s="20"/>
      <c r="F10" s="164"/>
      <c r="G10" s="3"/>
      <c r="H10" s="3"/>
      <c r="I10" s="20"/>
      <c r="J10" s="1"/>
      <c r="K10" s="1"/>
      <c r="L10" s="1"/>
      <c r="M10" s="1"/>
      <c r="N10" s="163"/>
      <c r="O10" s="3"/>
      <c r="P10" s="3"/>
      <c r="Q10" s="20"/>
      <c r="R10" s="164"/>
      <c r="S10" s="3"/>
      <c r="T10" s="3"/>
      <c r="U10" s="20"/>
      <c r="V10" s="1"/>
      <c r="W10" s="1"/>
      <c r="X10" s="1"/>
      <c r="Y10" s="1"/>
      <c r="Z10" s="1"/>
    </row>
    <row r="11" ht="15.0" customHeight="1">
      <c r="A11" s="1"/>
      <c r="B11" s="17"/>
      <c r="E11" s="18"/>
      <c r="F11" s="17"/>
      <c r="I11" s="18"/>
      <c r="J11" s="1"/>
      <c r="K11" s="1"/>
      <c r="L11" s="1"/>
      <c r="M11" s="1"/>
      <c r="N11" s="17"/>
      <c r="Q11" s="18"/>
      <c r="R11" s="17"/>
      <c r="U11" s="18"/>
      <c r="V11" s="1"/>
      <c r="W11" s="1"/>
      <c r="X11" s="1"/>
      <c r="Y11" s="1"/>
      <c r="Z11" s="1"/>
    </row>
    <row r="12" ht="15.0" customHeight="1">
      <c r="A12" s="1"/>
      <c r="B12" s="17"/>
      <c r="E12" s="18"/>
      <c r="F12" s="17"/>
      <c r="I12" s="18"/>
      <c r="J12" s="1"/>
      <c r="K12" s="1"/>
      <c r="L12" s="1"/>
      <c r="M12" s="1"/>
      <c r="N12" s="17"/>
      <c r="Q12" s="18"/>
      <c r="R12" s="17"/>
      <c r="U12" s="18"/>
      <c r="V12" s="1"/>
      <c r="W12" s="1"/>
      <c r="X12" s="1"/>
      <c r="Y12" s="1"/>
      <c r="Z12" s="1"/>
    </row>
    <row r="13" ht="15.0" customHeight="1">
      <c r="A13" s="1"/>
      <c r="B13" s="17"/>
      <c r="E13" s="18"/>
      <c r="F13" s="17"/>
      <c r="I13" s="18"/>
      <c r="J13" s="1"/>
      <c r="K13" s="1"/>
      <c r="L13" s="1"/>
      <c r="M13" s="1"/>
      <c r="N13" s="17"/>
      <c r="Q13" s="18"/>
      <c r="R13" s="17"/>
      <c r="U13" s="18"/>
      <c r="V13" s="1"/>
      <c r="W13" s="1"/>
      <c r="X13" s="1"/>
      <c r="Y13" s="1"/>
      <c r="Z13" s="1"/>
    </row>
    <row r="14" ht="15.0" customHeight="1">
      <c r="A14" s="1"/>
      <c r="B14" s="17"/>
      <c r="E14" s="18"/>
      <c r="F14" s="17"/>
      <c r="I14" s="18"/>
      <c r="J14" s="1"/>
      <c r="K14" s="1"/>
      <c r="L14" s="1"/>
      <c r="M14" s="1"/>
      <c r="N14" s="17"/>
      <c r="Q14" s="18"/>
      <c r="R14" s="17"/>
      <c r="U14" s="18"/>
      <c r="V14" s="1"/>
      <c r="W14" s="1"/>
      <c r="X14" s="1"/>
      <c r="Y14" s="1"/>
      <c r="Z14" s="1"/>
    </row>
    <row r="15" ht="15.0" customHeight="1">
      <c r="A15" s="1"/>
      <c r="B15" s="17"/>
      <c r="E15" s="18"/>
      <c r="F15" s="17"/>
      <c r="I15" s="18"/>
      <c r="J15" s="1"/>
      <c r="K15" s="1"/>
      <c r="L15" s="1"/>
      <c r="M15" s="1"/>
      <c r="N15" s="17"/>
      <c r="Q15" s="18"/>
      <c r="R15" s="17"/>
      <c r="U15" s="18"/>
      <c r="V15" s="1"/>
      <c r="W15" s="1"/>
      <c r="X15" s="1"/>
      <c r="Y15" s="1"/>
      <c r="Z15" s="1"/>
    </row>
    <row r="16" ht="15.0" customHeight="1">
      <c r="A16" s="1"/>
      <c r="B16" s="17"/>
      <c r="E16" s="18"/>
      <c r="F16" s="17"/>
      <c r="I16" s="18"/>
      <c r="J16" s="1"/>
      <c r="K16" s="1"/>
      <c r="L16" s="1"/>
      <c r="M16" s="1"/>
      <c r="N16" s="17"/>
      <c r="Q16" s="18"/>
      <c r="R16" s="17"/>
      <c r="U16" s="18"/>
      <c r="V16" s="1"/>
      <c r="W16" s="1"/>
      <c r="X16" s="1"/>
      <c r="Y16" s="1"/>
      <c r="Z16" s="1"/>
    </row>
    <row r="17" ht="15.0" customHeight="1">
      <c r="A17" s="1"/>
      <c r="B17" s="17"/>
      <c r="E17" s="18"/>
      <c r="F17" s="17"/>
      <c r="I17" s="18"/>
      <c r="J17" s="1"/>
      <c r="K17" s="1"/>
      <c r="L17" s="1"/>
      <c r="M17" s="1"/>
      <c r="N17" s="17"/>
      <c r="Q17" s="18"/>
      <c r="R17" s="17"/>
      <c r="U17" s="18"/>
      <c r="V17" s="1"/>
      <c r="W17" s="1"/>
      <c r="X17" s="1"/>
      <c r="Y17" s="1"/>
      <c r="Z17" s="1"/>
    </row>
    <row r="18" ht="15.0" customHeight="1">
      <c r="A18" s="1"/>
      <c r="B18" s="17"/>
      <c r="E18" s="18"/>
      <c r="F18" s="17"/>
      <c r="I18" s="18"/>
      <c r="J18" s="1"/>
      <c r="K18" s="1"/>
      <c r="L18" s="1"/>
      <c r="M18" s="1"/>
      <c r="N18" s="17"/>
      <c r="Q18" s="18"/>
      <c r="R18" s="17"/>
      <c r="U18" s="18"/>
      <c r="V18" s="1"/>
      <c r="W18" s="1"/>
      <c r="X18" s="1"/>
      <c r="Y18" s="1"/>
      <c r="Z18" s="1"/>
    </row>
    <row r="19" ht="15.0" customHeight="1">
      <c r="A19" s="1"/>
      <c r="B19" s="17"/>
      <c r="E19" s="18"/>
      <c r="F19" s="17"/>
      <c r="I19" s="18"/>
      <c r="J19" s="1"/>
      <c r="K19" s="1"/>
      <c r="L19" s="1"/>
      <c r="M19" s="1"/>
      <c r="N19" s="17"/>
      <c r="Q19" s="18"/>
      <c r="R19" s="17"/>
      <c r="U19" s="18"/>
      <c r="V19" s="1"/>
      <c r="W19" s="1"/>
      <c r="X19" s="1"/>
      <c r="Y19" s="1"/>
      <c r="Z19" s="1"/>
    </row>
    <row r="20" ht="15.0" customHeight="1">
      <c r="A20" s="1"/>
      <c r="B20" s="17"/>
      <c r="E20" s="18"/>
      <c r="F20" s="17"/>
      <c r="I20" s="18"/>
      <c r="J20" s="1"/>
      <c r="K20" s="1"/>
      <c r="L20" s="1"/>
      <c r="M20" s="1"/>
      <c r="N20" s="17"/>
      <c r="Q20" s="18"/>
      <c r="R20" s="17"/>
      <c r="U20" s="18"/>
      <c r="V20" s="1"/>
      <c r="W20" s="1"/>
      <c r="X20" s="1"/>
      <c r="Y20" s="1"/>
      <c r="Z20" s="1"/>
    </row>
    <row r="21" ht="15.0" customHeight="1">
      <c r="A21" s="1"/>
      <c r="B21" s="17"/>
      <c r="E21" s="18"/>
      <c r="F21" s="17"/>
      <c r="I21" s="18"/>
      <c r="J21" s="1"/>
      <c r="K21" s="1"/>
      <c r="L21" s="1"/>
      <c r="M21" s="1"/>
      <c r="N21" s="17"/>
      <c r="Q21" s="18"/>
      <c r="R21" s="17"/>
      <c r="U21" s="18"/>
      <c r="V21" s="1"/>
      <c r="W21" s="1"/>
      <c r="X21" s="1"/>
      <c r="Y21" s="1"/>
      <c r="Z21" s="1"/>
    </row>
    <row r="22" ht="15.0" customHeight="1">
      <c r="A22" s="1"/>
      <c r="B22" s="17"/>
      <c r="E22" s="18"/>
      <c r="F22" s="17"/>
      <c r="I22" s="18"/>
      <c r="J22" s="1"/>
      <c r="K22" s="1"/>
      <c r="L22" s="1"/>
      <c r="M22" s="1"/>
      <c r="N22" s="17"/>
      <c r="Q22" s="18"/>
      <c r="R22" s="17"/>
      <c r="U22" s="18"/>
      <c r="V22" s="1"/>
      <c r="W22" s="1"/>
      <c r="X22" s="1"/>
      <c r="Y22" s="1"/>
      <c r="Z22" s="1"/>
    </row>
    <row r="23" ht="15.0" customHeight="1">
      <c r="A23" s="1"/>
      <c r="B23" s="17"/>
      <c r="E23" s="18"/>
      <c r="F23" s="17"/>
      <c r="I23" s="18"/>
      <c r="J23" s="1"/>
      <c r="K23" s="1"/>
      <c r="L23" s="1"/>
      <c r="M23" s="1"/>
      <c r="N23" s="17"/>
      <c r="Q23" s="18"/>
      <c r="R23" s="17"/>
      <c r="U23" s="18"/>
      <c r="V23" s="1"/>
      <c r="W23" s="1"/>
      <c r="X23" s="1"/>
      <c r="Y23" s="1"/>
      <c r="Z23" s="1"/>
    </row>
    <row r="24" ht="15.0" customHeight="1">
      <c r="A24" s="1"/>
      <c r="B24" s="17"/>
      <c r="E24" s="18"/>
      <c r="F24" s="17"/>
      <c r="I24" s="18"/>
      <c r="J24" s="1"/>
      <c r="K24" s="1"/>
      <c r="L24" s="1"/>
      <c r="M24" s="1"/>
      <c r="N24" s="17"/>
      <c r="Q24" s="18"/>
      <c r="R24" s="17"/>
      <c r="U24" s="18"/>
      <c r="V24" s="1"/>
      <c r="W24" s="1"/>
      <c r="X24" s="1"/>
      <c r="Y24" s="1"/>
      <c r="Z24" s="1"/>
    </row>
    <row r="25" ht="15.0" customHeight="1">
      <c r="A25" s="1"/>
      <c r="B25" s="17"/>
      <c r="E25" s="18"/>
      <c r="F25" s="17"/>
      <c r="I25" s="18"/>
      <c r="J25" s="1"/>
      <c r="K25" s="1"/>
      <c r="L25" s="1"/>
      <c r="M25" s="1"/>
      <c r="N25" s="17"/>
      <c r="Q25" s="18"/>
      <c r="R25" s="17"/>
      <c r="U25" s="18"/>
      <c r="V25" s="1"/>
      <c r="W25" s="1"/>
      <c r="X25" s="1"/>
      <c r="Y25" s="1"/>
      <c r="Z25" s="1"/>
    </row>
    <row r="26" ht="15.0" customHeight="1">
      <c r="A26" s="1"/>
      <c r="B26" s="17"/>
      <c r="E26" s="18"/>
      <c r="F26" s="17"/>
      <c r="I26" s="18"/>
      <c r="J26" s="1"/>
      <c r="K26" s="1"/>
      <c r="L26" s="1"/>
      <c r="M26" s="1"/>
      <c r="N26" s="17"/>
      <c r="Q26" s="18"/>
      <c r="R26" s="17"/>
      <c r="U26" s="18"/>
      <c r="V26" s="1"/>
      <c r="W26" s="1"/>
      <c r="X26" s="1"/>
      <c r="Y26" s="1"/>
      <c r="Z26" s="1"/>
    </row>
    <row r="27" ht="15.0" customHeight="1">
      <c r="A27" s="1"/>
      <c r="B27" s="22"/>
      <c r="C27" s="23"/>
      <c r="D27" s="23"/>
      <c r="E27" s="24"/>
      <c r="F27" s="17"/>
      <c r="I27" s="18"/>
      <c r="J27" s="1"/>
      <c r="K27" s="1"/>
      <c r="L27" s="1"/>
      <c r="M27" s="1"/>
      <c r="N27" s="22"/>
      <c r="O27" s="23"/>
      <c r="P27" s="23"/>
      <c r="Q27" s="24"/>
      <c r="R27" s="17"/>
      <c r="U27" s="18"/>
      <c r="V27" s="1"/>
      <c r="W27" s="1"/>
      <c r="X27" s="1"/>
      <c r="Y27" s="1"/>
      <c r="Z27" s="1"/>
    </row>
    <row r="28" ht="15.0" customHeight="1">
      <c r="A28" s="1"/>
      <c r="B28" s="165" t="s">
        <v>389</v>
      </c>
      <c r="C28" s="15"/>
      <c r="D28" s="15"/>
      <c r="E28" s="16"/>
      <c r="F28" s="17"/>
      <c r="I28" s="18"/>
      <c r="J28" s="1"/>
      <c r="K28" s="1"/>
      <c r="L28" s="1"/>
      <c r="M28" s="1"/>
      <c r="N28" s="166" t="s">
        <v>390</v>
      </c>
      <c r="O28" s="15"/>
      <c r="P28" s="15"/>
      <c r="Q28" s="16"/>
      <c r="R28" s="17"/>
      <c r="U28" s="18"/>
      <c r="V28" s="1"/>
      <c r="W28" s="1"/>
      <c r="X28" s="1"/>
      <c r="Y28" s="1"/>
      <c r="Z28" s="1"/>
    </row>
    <row r="29" ht="15.0" customHeight="1">
      <c r="A29" s="1"/>
      <c r="B29" s="17"/>
      <c r="E29" s="18"/>
      <c r="F29" s="17"/>
      <c r="I29" s="18"/>
      <c r="J29" s="1"/>
      <c r="K29" s="1"/>
      <c r="L29" s="1"/>
      <c r="M29" s="1"/>
      <c r="N29" s="17"/>
      <c r="Q29" s="18"/>
      <c r="R29" s="17"/>
      <c r="U29" s="18"/>
      <c r="V29" s="1"/>
      <c r="W29" s="1"/>
      <c r="X29" s="1"/>
      <c r="Y29" s="1"/>
      <c r="Z29" s="1"/>
    </row>
    <row r="30" ht="15.0" customHeight="1">
      <c r="A30" s="1"/>
      <c r="B30" s="163"/>
      <c r="C30" s="3"/>
      <c r="D30" s="3"/>
      <c r="E30" s="20"/>
      <c r="F30" s="17"/>
      <c r="I30" s="18"/>
      <c r="J30" s="1"/>
      <c r="K30" s="1"/>
      <c r="L30" s="1"/>
      <c r="M30" s="1"/>
      <c r="N30" s="163"/>
      <c r="O30" s="3"/>
      <c r="P30" s="3"/>
      <c r="Q30" s="20"/>
      <c r="R30" s="17"/>
      <c r="U30" s="18"/>
      <c r="V30" s="1"/>
      <c r="W30" s="1"/>
      <c r="X30" s="1"/>
      <c r="Y30" s="1"/>
      <c r="Z30" s="1"/>
    </row>
    <row r="31" ht="15.0" customHeight="1">
      <c r="A31" s="1"/>
      <c r="B31" s="17"/>
      <c r="E31" s="18"/>
      <c r="F31" s="17"/>
      <c r="I31" s="18"/>
      <c r="J31" s="1"/>
      <c r="K31" s="1"/>
      <c r="L31" s="1"/>
      <c r="M31" s="1"/>
      <c r="N31" s="17"/>
      <c r="Q31" s="18"/>
      <c r="R31" s="17"/>
      <c r="U31" s="18"/>
      <c r="V31" s="1"/>
      <c r="W31" s="1"/>
      <c r="X31" s="1"/>
      <c r="Y31" s="1"/>
      <c r="Z31" s="1"/>
    </row>
    <row r="32" ht="15.0" customHeight="1">
      <c r="A32" s="1"/>
      <c r="B32" s="17"/>
      <c r="E32" s="18"/>
      <c r="F32" s="17"/>
      <c r="I32" s="18"/>
      <c r="J32" s="1"/>
      <c r="K32" s="1"/>
      <c r="L32" s="1"/>
      <c r="M32" s="1"/>
      <c r="N32" s="17"/>
      <c r="Q32" s="18"/>
      <c r="R32" s="17"/>
      <c r="U32" s="18"/>
      <c r="V32" s="1"/>
      <c r="W32" s="1"/>
      <c r="X32" s="1"/>
      <c r="Y32" s="1"/>
      <c r="Z32" s="1"/>
    </row>
    <row r="33" ht="15.0" customHeight="1">
      <c r="A33" s="1"/>
      <c r="B33" s="17"/>
      <c r="E33" s="18"/>
      <c r="F33" s="17"/>
      <c r="I33" s="18"/>
      <c r="J33" s="1"/>
      <c r="K33" s="1"/>
      <c r="L33" s="1"/>
      <c r="M33" s="1"/>
      <c r="N33" s="17"/>
      <c r="Q33" s="18"/>
      <c r="R33" s="17"/>
      <c r="U33" s="18"/>
      <c r="V33" s="1"/>
      <c r="W33" s="1"/>
      <c r="X33" s="1"/>
      <c r="Y33" s="1"/>
      <c r="Z33" s="1"/>
    </row>
    <row r="34" ht="15.0" customHeight="1">
      <c r="A34" s="1"/>
      <c r="B34" s="17"/>
      <c r="E34" s="18"/>
      <c r="F34" s="17"/>
      <c r="I34" s="18"/>
      <c r="J34" s="1"/>
      <c r="K34" s="1"/>
      <c r="L34" s="1"/>
      <c r="M34" s="1"/>
      <c r="N34" s="17"/>
      <c r="Q34" s="18"/>
      <c r="R34" s="17"/>
      <c r="U34" s="18"/>
      <c r="V34" s="1"/>
      <c r="W34" s="1"/>
      <c r="X34" s="1"/>
      <c r="Y34" s="1"/>
      <c r="Z34" s="1"/>
    </row>
    <row r="35" ht="15.0" customHeight="1">
      <c r="A35" s="1"/>
      <c r="B35" s="17"/>
      <c r="E35" s="18"/>
      <c r="F35" s="17"/>
      <c r="I35" s="18"/>
      <c r="J35" s="1"/>
      <c r="K35" s="1"/>
      <c r="L35" s="1"/>
      <c r="M35" s="1"/>
      <c r="N35" s="17"/>
      <c r="Q35" s="18"/>
      <c r="R35" s="17"/>
      <c r="U35" s="18"/>
      <c r="V35" s="1"/>
      <c r="W35" s="1"/>
      <c r="X35" s="1"/>
      <c r="Y35" s="1"/>
      <c r="Z35" s="1"/>
    </row>
    <row r="36" ht="15.0" customHeight="1">
      <c r="A36" s="1"/>
      <c r="B36" s="17"/>
      <c r="E36" s="18"/>
      <c r="F36" s="17"/>
      <c r="I36" s="18"/>
      <c r="J36" s="1"/>
      <c r="K36" s="1"/>
      <c r="L36" s="1"/>
      <c r="M36" s="1"/>
      <c r="N36" s="17"/>
      <c r="Q36" s="18"/>
      <c r="R36" s="17"/>
      <c r="U36" s="18"/>
      <c r="V36" s="1"/>
      <c r="W36" s="1"/>
      <c r="X36" s="1"/>
      <c r="Y36" s="1"/>
      <c r="Z36" s="1"/>
    </row>
    <row r="37" ht="15.0" customHeight="1">
      <c r="A37" s="1"/>
      <c r="B37" s="17"/>
      <c r="E37" s="18"/>
      <c r="F37" s="17"/>
      <c r="I37" s="18"/>
      <c r="J37" s="1"/>
      <c r="K37" s="1"/>
      <c r="L37" s="1"/>
      <c r="M37" s="1"/>
      <c r="N37" s="17"/>
      <c r="Q37" s="18"/>
      <c r="R37" s="17"/>
      <c r="U37" s="18"/>
      <c r="V37" s="1"/>
      <c r="W37" s="1"/>
      <c r="X37" s="1"/>
      <c r="Y37" s="1"/>
      <c r="Z37" s="1"/>
    </row>
    <row r="38" ht="15.0" customHeight="1">
      <c r="A38" s="1"/>
      <c r="B38" s="17"/>
      <c r="E38" s="18"/>
      <c r="F38" s="17"/>
      <c r="I38" s="18"/>
      <c r="J38" s="1"/>
      <c r="K38" s="1"/>
      <c r="L38" s="1"/>
      <c r="M38" s="1"/>
      <c r="N38" s="17"/>
      <c r="Q38" s="18"/>
      <c r="R38" s="17"/>
      <c r="U38" s="18"/>
      <c r="V38" s="1"/>
      <c r="W38" s="1"/>
      <c r="X38" s="1"/>
      <c r="Y38" s="1"/>
      <c r="Z38" s="1"/>
    </row>
    <row r="39" ht="15.0" customHeight="1">
      <c r="A39" s="1"/>
      <c r="B39" s="17"/>
      <c r="E39" s="18"/>
      <c r="F39" s="17"/>
      <c r="I39" s="18"/>
      <c r="J39" s="1"/>
      <c r="K39" s="1"/>
      <c r="L39" s="1"/>
      <c r="M39" s="1"/>
      <c r="N39" s="17"/>
      <c r="Q39" s="18"/>
      <c r="R39" s="17"/>
      <c r="U39" s="18"/>
      <c r="V39" s="1"/>
      <c r="W39" s="1"/>
      <c r="X39" s="1"/>
      <c r="Y39" s="1"/>
      <c r="Z39" s="1"/>
    </row>
    <row r="40" ht="15.0" customHeight="1">
      <c r="A40" s="1"/>
      <c r="B40" s="17"/>
      <c r="E40" s="18"/>
      <c r="F40" s="17"/>
      <c r="I40" s="18"/>
      <c r="J40" s="1"/>
      <c r="K40" s="1"/>
      <c r="L40" s="1"/>
      <c r="M40" s="1"/>
      <c r="N40" s="17"/>
      <c r="Q40" s="18"/>
      <c r="R40" s="17"/>
      <c r="U40" s="18"/>
      <c r="V40" s="1"/>
      <c r="W40" s="1"/>
      <c r="X40" s="1"/>
      <c r="Y40" s="1"/>
      <c r="Z40" s="1"/>
    </row>
    <row r="41" ht="15.0" customHeight="1">
      <c r="A41" s="1"/>
      <c r="B41" s="17"/>
      <c r="E41" s="18"/>
      <c r="F41" s="17"/>
      <c r="I41" s="18"/>
      <c r="J41" s="1"/>
      <c r="K41" s="1"/>
      <c r="L41" s="1"/>
      <c r="M41" s="1"/>
      <c r="N41" s="17"/>
      <c r="Q41" s="18"/>
      <c r="R41" s="17"/>
      <c r="U41" s="18"/>
      <c r="V41" s="1"/>
      <c r="W41" s="1"/>
      <c r="X41" s="1"/>
      <c r="Y41" s="1"/>
      <c r="Z41" s="1"/>
    </row>
    <row r="42" ht="15.0" customHeight="1">
      <c r="A42" s="1"/>
      <c r="B42" s="17"/>
      <c r="E42" s="18"/>
      <c r="F42" s="17"/>
      <c r="I42" s="18"/>
      <c r="J42" s="1"/>
      <c r="K42" s="1"/>
      <c r="L42" s="1"/>
      <c r="M42" s="1"/>
      <c r="N42" s="17"/>
      <c r="Q42" s="18"/>
      <c r="R42" s="17"/>
      <c r="U42" s="18"/>
      <c r="V42" s="1"/>
      <c r="W42" s="1"/>
      <c r="X42" s="1"/>
      <c r="Y42" s="1"/>
      <c r="Z42" s="1"/>
    </row>
    <row r="43" ht="15.0" customHeight="1">
      <c r="A43" s="1"/>
      <c r="B43" s="17"/>
      <c r="E43" s="18"/>
      <c r="F43" s="17"/>
      <c r="I43" s="18"/>
      <c r="J43" s="1"/>
      <c r="K43" s="1"/>
      <c r="L43" s="1"/>
      <c r="M43" s="1"/>
      <c r="N43" s="17"/>
      <c r="Q43" s="18"/>
      <c r="R43" s="17"/>
      <c r="U43" s="18"/>
      <c r="V43" s="1"/>
      <c r="W43" s="1"/>
      <c r="X43" s="1"/>
      <c r="Y43" s="1"/>
      <c r="Z43" s="1"/>
    </row>
    <row r="44" ht="15.0" customHeight="1">
      <c r="A44" s="1"/>
      <c r="B44" s="17"/>
      <c r="E44" s="18"/>
      <c r="F44" s="17"/>
      <c r="I44" s="18"/>
      <c r="J44" s="1"/>
      <c r="K44" s="1"/>
      <c r="L44" s="1"/>
      <c r="M44" s="1"/>
      <c r="N44" s="17"/>
      <c r="Q44" s="18"/>
      <c r="R44" s="17"/>
      <c r="U44" s="18"/>
      <c r="V44" s="1"/>
      <c r="W44" s="1"/>
      <c r="X44" s="1"/>
      <c r="Y44" s="1"/>
      <c r="Z44" s="1"/>
    </row>
    <row r="45" ht="15.0" customHeight="1">
      <c r="A45" s="1"/>
      <c r="B45" s="17"/>
      <c r="E45" s="18"/>
      <c r="F45" s="17"/>
      <c r="I45" s="18"/>
      <c r="J45" s="1"/>
      <c r="K45" s="1"/>
      <c r="L45" s="1"/>
      <c r="M45" s="1"/>
      <c r="N45" s="17"/>
      <c r="Q45" s="18"/>
      <c r="R45" s="17"/>
      <c r="U45" s="18"/>
      <c r="V45" s="1"/>
      <c r="W45" s="1"/>
      <c r="X45" s="1"/>
      <c r="Y45" s="1"/>
      <c r="Z45" s="1"/>
    </row>
    <row r="46" ht="15.0" customHeight="1">
      <c r="A46" s="1"/>
      <c r="B46" s="17"/>
      <c r="E46" s="18"/>
      <c r="F46" s="17"/>
      <c r="I46" s="18"/>
      <c r="J46" s="1"/>
      <c r="K46" s="1"/>
      <c r="L46" s="1"/>
      <c r="M46" s="1"/>
      <c r="N46" s="17"/>
      <c r="Q46" s="18"/>
      <c r="R46" s="17"/>
      <c r="U46" s="18"/>
      <c r="V46" s="1"/>
      <c r="W46" s="1"/>
      <c r="X46" s="1"/>
      <c r="Y46" s="1"/>
      <c r="Z46" s="1"/>
    </row>
    <row r="47" ht="15.0" customHeight="1">
      <c r="A47" s="1"/>
      <c r="B47" s="22"/>
      <c r="C47" s="23"/>
      <c r="D47" s="23"/>
      <c r="E47" s="24"/>
      <c r="F47" s="22"/>
      <c r="G47" s="23"/>
      <c r="H47" s="23"/>
      <c r="I47" s="24"/>
      <c r="J47" s="1"/>
      <c r="K47" s="1"/>
      <c r="L47" s="1"/>
      <c r="M47" s="1"/>
      <c r="N47" s="22"/>
      <c r="O47" s="23"/>
      <c r="P47" s="23"/>
      <c r="Q47" s="24"/>
      <c r="R47" s="22"/>
      <c r="S47" s="23"/>
      <c r="T47" s="23"/>
      <c r="U47" s="24"/>
      <c r="V47" s="1"/>
      <c r="W47" s="1"/>
      <c r="X47" s="1"/>
      <c r="Y47" s="1"/>
      <c r="Z47" s="1"/>
    </row>
    <row r="48" ht="15.0"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0" customHeight="1">
      <c r="A49" s="1"/>
      <c r="B49" s="1"/>
      <c r="C49" s="1"/>
      <c r="D49" s="167" t="s">
        <v>391</v>
      </c>
      <c r="E49" s="15"/>
      <c r="F49" s="15"/>
      <c r="G49" s="15"/>
      <c r="H49" s="1"/>
      <c r="I49" s="1"/>
      <c r="J49" s="1"/>
      <c r="K49" s="1"/>
      <c r="L49" s="1"/>
      <c r="M49" s="1"/>
      <c r="N49" s="1"/>
      <c r="O49" s="1"/>
      <c r="P49" s="167" t="s">
        <v>392</v>
      </c>
      <c r="Q49" s="15"/>
      <c r="R49" s="15"/>
      <c r="S49" s="1"/>
      <c r="T49" s="1"/>
      <c r="U49" s="1"/>
      <c r="V49" s="1"/>
      <c r="W49" s="1"/>
      <c r="X49" s="1"/>
      <c r="Y49" s="1"/>
      <c r="Z49" s="1"/>
    </row>
    <row r="50" ht="15.0" customHeight="1">
      <c r="A50" s="1"/>
      <c r="B50" s="1"/>
      <c r="C50" s="1"/>
      <c r="D50" s="168"/>
      <c r="E50" s="23"/>
      <c r="F50" s="23"/>
      <c r="G50" s="23"/>
      <c r="H50" s="1"/>
      <c r="I50" s="1"/>
      <c r="J50" s="1"/>
      <c r="K50" s="1"/>
      <c r="L50" s="1"/>
      <c r="M50" s="1"/>
      <c r="N50" s="1"/>
      <c r="O50" s="1"/>
      <c r="P50" s="168"/>
      <c r="Q50" s="23"/>
      <c r="R50" s="23"/>
      <c r="S50" s="1"/>
      <c r="T50" s="1"/>
      <c r="U50" s="1"/>
      <c r="V50" s="1"/>
      <c r="W50" s="1"/>
      <c r="X50" s="1"/>
      <c r="Y50" s="1"/>
      <c r="Z50" s="1"/>
    </row>
    <row r="51" ht="15.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0" customHeight="1">
      <c r="A52" s="1"/>
      <c r="B52" s="169" t="s">
        <v>393</v>
      </c>
      <c r="C52" s="15"/>
      <c r="D52" s="15"/>
      <c r="E52" s="15"/>
      <c r="F52" s="170" t="str">
        <f>IF(J4&lt;&gt;0,J4,"Enter value in the -- Designed for: -- box")</f>
        <v>Enter value in the -- Designed for: -- box</v>
      </c>
      <c r="G52" s="15"/>
      <c r="H52" s="15"/>
      <c r="I52" s="16"/>
      <c r="J52" s="1"/>
      <c r="K52" s="1"/>
      <c r="L52" s="1"/>
      <c r="M52" s="1"/>
      <c r="N52" s="171" t="s">
        <v>394</v>
      </c>
      <c r="O52" s="15"/>
      <c r="P52" s="15"/>
      <c r="Q52" s="15"/>
      <c r="R52" s="15"/>
      <c r="S52" s="15"/>
      <c r="T52" s="15"/>
      <c r="U52" s="16"/>
      <c r="V52" s="1"/>
      <c r="W52" s="1"/>
      <c r="X52" s="1"/>
      <c r="Y52" s="1"/>
      <c r="Z52" s="1"/>
    </row>
    <row r="53" ht="15.0" customHeight="1">
      <c r="A53" s="1"/>
      <c r="B53" s="17"/>
      <c r="F53" s="8"/>
      <c r="I53" s="18"/>
      <c r="J53" s="1"/>
      <c r="K53" s="1"/>
      <c r="L53" s="1"/>
      <c r="M53" s="1"/>
      <c r="N53" s="17"/>
      <c r="U53" s="18"/>
      <c r="V53" s="1"/>
      <c r="W53" s="1"/>
      <c r="X53" s="1"/>
      <c r="Y53" s="1"/>
      <c r="Z53" s="1"/>
    </row>
    <row r="54" ht="15.0" customHeight="1">
      <c r="A54" s="1"/>
      <c r="B54" s="172"/>
      <c r="C54" s="3"/>
      <c r="D54" s="3"/>
      <c r="E54" s="3"/>
      <c r="F54" s="3"/>
      <c r="G54" s="3"/>
      <c r="H54" s="3"/>
      <c r="I54" s="20"/>
      <c r="J54" s="1"/>
      <c r="K54" s="1"/>
      <c r="L54" s="1"/>
      <c r="M54" s="1"/>
      <c r="N54" s="173"/>
      <c r="U54" s="18"/>
      <c r="V54" s="1"/>
      <c r="W54" s="1"/>
      <c r="X54" s="1"/>
      <c r="Y54" s="1"/>
      <c r="Z54" s="1"/>
    </row>
    <row r="55" ht="15.0" customHeight="1">
      <c r="A55" s="1"/>
      <c r="B55" s="17"/>
      <c r="I55" s="18"/>
      <c r="J55" s="1"/>
      <c r="K55" s="1"/>
      <c r="L55" s="1"/>
      <c r="M55" s="1"/>
      <c r="N55" s="17"/>
      <c r="U55" s="18"/>
      <c r="V55" s="1"/>
      <c r="W55" s="1"/>
      <c r="X55" s="1"/>
      <c r="Y55" s="1"/>
      <c r="Z55" s="1"/>
    </row>
    <row r="56" ht="15.0" customHeight="1">
      <c r="A56" s="1"/>
      <c r="B56" s="17"/>
      <c r="I56" s="18"/>
      <c r="J56" s="1"/>
      <c r="K56" s="1"/>
      <c r="L56" s="1"/>
      <c r="M56" s="1"/>
      <c r="N56" s="17"/>
      <c r="U56" s="18"/>
      <c r="V56" s="1"/>
      <c r="W56" s="1"/>
      <c r="X56" s="1"/>
      <c r="Y56" s="1"/>
      <c r="Z56" s="1"/>
    </row>
    <row r="57" ht="15.0" customHeight="1">
      <c r="A57" s="1"/>
      <c r="B57" s="174" t="s">
        <v>371</v>
      </c>
      <c r="C57" s="3"/>
      <c r="D57" s="3"/>
      <c r="E57" s="3"/>
      <c r="F57" s="175"/>
      <c r="G57" s="3"/>
      <c r="H57" s="3"/>
      <c r="I57" s="20"/>
      <c r="J57" s="1"/>
      <c r="K57" s="1"/>
      <c r="L57" s="1"/>
      <c r="M57" s="1"/>
      <c r="N57" s="17"/>
      <c r="U57" s="18"/>
      <c r="V57" s="1"/>
      <c r="W57" s="1"/>
      <c r="X57" s="1"/>
      <c r="Y57" s="1"/>
      <c r="Z57" s="1"/>
    </row>
    <row r="58" ht="15.0" customHeight="1">
      <c r="A58" s="1"/>
      <c r="B58" s="17"/>
      <c r="F58" s="8"/>
      <c r="I58" s="18"/>
      <c r="J58" s="1"/>
      <c r="K58" s="1"/>
      <c r="L58" s="1"/>
      <c r="M58" s="1"/>
      <c r="N58" s="17"/>
      <c r="U58" s="18"/>
      <c r="V58" s="1"/>
      <c r="W58" s="1"/>
      <c r="X58" s="1"/>
      <c r="Y58" s="1"/>
      <c r="Z58" s="1"/>
    </row>
    <row r="59" ht="15.0" customHeight="1">
      <c r="A59" s="1"/>
      <c r="B59" s="172"/>
      <c r="C59" s="3"/>
      <c r="D59" s="3"/>
      <c r="E59" s="3"/>
      <c r="F59" s="8"/>
      <c r="I59" s="18"/>
      <c r="J59" s="1"/>
      <c r="K59" s="1"/>
      <c r="L59" s="1"/>
      <c r="M59" s="1"/>
      <c r="N59" s="17"/>
      <c r="U59" s="18"/>
      <c r="V59" s="1"/>
      <c r="W59" s="1"/>
      <c r="X59" s="1"/>
      <c r="Y59" s="1"/>
      <c r="Z59" s="1"/>
    </row>
    <row r="60" ht="15.0" customHeight="1">
      <c r="A60" s="1"/>
      <c r="B60" s="17"/>
      <c r="F60" s="8"/>
      <c r="I60" s="18"/>
      <c r="J60" s="1"/>
      <c r="K60" s="1"/>
      <c r="L60" s="1"/>
      <c r="M60" s="1"/>
      <c r="N60" s="17"/>
      <c r="U60" s="18"/>
      <c r="V60" s="1"/>
      <c r="W60" s="1"/>
      <c r="X60" s="1"/>
      <c r="Y60" s="1"/>
      <c r="Z60" s="1"/>
    </row>
    <row r="61" ht="15.0" customHeight="1">
      <c r="A61" s="1"/>
      <c r="B61" s="17"/>
      <c r="F61" s="8"/>
      <c r="I61" s="18"/>
      <c r="J61" s="1"/>
      <c r="K61" s="1"/>
      <c r="L61" s="1"/>
      <c r="M61" s="1"/>
      <c r="N61" s="17"/>
      <c r="U61" s="18"/>
      <c r="V61" s="1"/>
      <c r="W61" s="1"/>
      <c r="X61" s="1"/>
      <c r="Y61" s="1"/>
      <c r="Z61" s="1"/>
    </row>
    <row r="62" ht="15.0" customHeight="1">
      <c r="A62" s="1"/>
      <c r="B62" s="174" t="s">
        <v>395</v>
      </c>
      <c r="C62" s="3"/>
      <c r="D62" s="3"/>
      <c r="E62" s="3"/>
      <c r="F62" s="176"/>
      <c r="G62" s="3"/>
      <c r="H62" s="3"/>
      <c r="I62" s="20"/>
      <c r="J62" s="1"/>
      <c r="K62" s="1"/>
      <c r="L62" s="1"/>
      <c r="M62" s="1"/>
      <c r="N62" s="17"/>
      <c r="U62" s="18"/>
      <c r="V62" s="1"/>
      <c r="W62" s="1"/>
      <c r="X62" s="1"/>
      <c r="Y62" s="1"/>
      <c r="Z62" s="1"/>
    </row>
    <row r="63" ht="15.0" customHeight="1">
      <c r="A63" s="1"/>
      <c r="B63" s="22"/>
      <c r="C63" s="23"/>
      <c r="D63" s="23"/>
      <c r="E63" s="23"/>
      <c r="F63" s="168"/>
      <c r="G63" s="23"/>
      <c r="H63" s="23"/>
      <c r="I63" s="24"/>
      <c r="J63" s="1"/>
      <c r="K63" s="1"/>
      <c r="L63" s="1"/>
      <c r="M63" s="1"/>
      <c r="N63" s="22"/>
      <c r="O63" s="23"/>
      <c r="P63" s="23"/>
      <c r="Q63" s="23"/>
      <c r="R63" s="23"/>
      <c r="S63" s="23"/>
      <c r="T63" s="23"/>
      <c r="U63" s="24"/>
      <c r="V63" s="1"/>
      <c r="W63" s="1"/>
      <c r="X63" s="1"/>
      <c r="Y63" s="1"/>
      <c r="Z63" s="1"/>
    </row>
    <row r="64" ht="15.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29" t="s">
        <v>396</v>
      </c>
      <c r="C65" s="5"/>
      <c r="D65" s="5"/>
      <c r="E65" s="5"/>
      <c r="F65" s="5"/>
      <c r="G65" s="5"/>
      <c r="H65" s="5"/>
      <c r="I65" s="5"/>
      <c r="J65" s="5"/>
      <c r="K65" s="5"/>
      <c r="L65" s="5"/>
      <c r="M65" s="5"/>
      <c r="N65" s="5"/>
      <c r="O65" s="5"/>
      <c r="P65" s="5"/>
      <c r="Q65" s="5"/>
      <c r="R65" s="5"/>
      <c r="S65" s="5"/>
      <c r="T65" s="5"/>
      <c r="U65" s="5"/>
      <c r="V65" s="1"/>
      <c r="W65" s="1"/>
      <c r="X65" s="1"/>
      <c r="Y65" s="1"/>
      <c r="Z65" s="1"/>
    </row>
    <row r="66">
      <c r="A66" s="1"/>
      <c r="B66" s="29"/>
      <c r="C66" s="5"/>
      <c r="D66" s="5"/>
      <c r="E66" s="5"/>
      <c r="F66" s="5"/>
      <c r="G66" s="5"/>
      <c r="H66" s="5"/>
      <c r="I66" s="5"/>
      <c r="J66" s="5"/>
      <c r="K66" s="5"/>
      <c r="L66" s="5"/>
      <c r="M66" s="5"/>
      <c r="N66" s="5"/>
      <c r="O66" s="5"/>
      <c r="P66" s="5"/>
      <c r="Q66" s="1"/>
      <c r="R66" s="1"/>
      <c r="S66" s="1"/>
      <c r="T66" s="1"/>
      <c r="U66" s="1"/>
      <c r="V66" s="1"/>
      <c r="W66" s="1"/>
      <c r="X66" s="1"/>
      <c r="Y66" s="1"/>
      <c r="Z66" s="1"/>
    </row>
    <row r="67">
      <c r="A67" s="1"/>
      <c r="B67" s="29" t="s">
        <v>36</v>
      </c>
      <c r="C67" s="5"/>
      <c r="D67" s="5"/>
      <c r="E67" s="5"/>
      <c r="F67" s="5"/>
      <c r="G67" s="5"/>
      <c r="H67" s="5"/>
      <c r="I67" s="5"/>
      <c r="J67" s="5"/>
      <c r="K67" s="5"/>
      <c r="L67" s="5"/>
      <c r="M67" s="5"/>
      <c r="N67" s="5"/>
      <c r="O67" s="5"/>
      <c r="P67" s="5"/>
      <c r="Q67" s="1"/>
      <c r="R67" s="1"/>
      <c r="S67" s="1"/>
      <c r="T67" s="1"/>
      <c r="U67" s="1"/>
      <c r="V67" s="1"/>
      <c r="W67" s="1"/>
      <c r="X67" s="1"/>
      <c r="Y67" s="1"/>
      <c r="Z67" s="1"/>
    </row>
    <row r="68">
      <c r="A68" s="1"/>
      <c r="B68" s="29" t="s">
        <v>37</v>
      </c>
      <c r="C68" s="5"/>
      <c r="D68" s="5"/>
      <c r="E68" s="5"/>
      <c r="F68" s="5"/>
      <c r="G68" s="5"/>
      <c r="H68" s="5"/>
      <c r="I68" s="5"/>
      <c r="J68" s="5"/>
      <c r="K68" s="5"/>
      <c r="L68" s="5"/>
      <c r="M68" s="5"/>
      <c r="N68" s="5"/>
      <c r="O68" s="5"/>
      <c r="P68" s="5"/>
      <c r="Q68" s="1"/>
      <c r="R68" s="1"/>
      <c r="S68" s="1"/>
      <c r="T68" s="1"/>
      <c r="U68" s="1"/>
      <c r="V68" s="1"/>
      <c r="W68" s="1"/>
      <c r="X68" s="1"/>
      <c r="Y68" s="1"/>
      <c r="Z68" s="1"/>
    </row>
    <row r="69">
      <c r="A69" s="1"/>
      <c r="B69" s="29"/>
      <c r="C69" s="5"/>
      <c r="D69" s="5"/>
      <c r="E69" s="5"/>
      <c r="F69" s="5"/>
      <c r="G69" s="5"/>
      <c r="H69" s="5"/>
      <c r="I69" s="5"/>
      <c r="J69" s="5"/>
      <c r="K69" s="5"/>
      <c r="L69" s="5"/>
      <c r="M69" s="5"/>
      <c r="N69" s="5"/>
      <c r="O69" s="5"/>
      <c r="P69" s="5"/>
      <c r="Q69" s="1"/>
      <c r="R69" s="1"/>
      <c r="S69" s="1"/>
      <c r="T69" s="1"/>
      <c r="U69" s="1"/>
      <c r="V69" s="1"/>
      <c r="W69" s="1"/>
      <c r="X69" s="1"/>
      <c r="Y69" s="1"/>
      <c r="Z69" s="1"/>
    </row>
    <row r="70">
      <c r="A70" s="1"/>
      <c r="B70" s="30" t="s">
        <v>38</v>
      </c>
      <c r="C70" s="5"/>
      <c r="D70" s="5"/>
      <c r="E70" s="5"/>
      <c r="F70" s="5"/>
      <c r="G70" s="5"/>
      <c r="H70" s="5"/>
      <c r="I70" s="5"/>
      <c r="J70" s="5"/>
      <c r="K70" s="5"/>
      <c r="L70" s="5"/>
      <c r="M70" s="5"/>
      <c r="N70" s="5"/>
      <c r="O70" s="5"/>
      <c r="P70" s="5"/>
      <c r="Q70" s="5"/>
      <c r="R70" s="5"/>
      <c r="S70" s="5"/>
      <c r="T70" s="5"/>
      <c r="U70" s="5"/>
      <c r="V70" s="1"/>
      <c r="W70" s="1"/>
      <c r="X70" s="1"/>
      <c r="Y70" s="1"/>
      <c r="Z70" s="1"/>
    </row>
    <row r="71">
      <c r="A71" s="1"/>
      <c r="B71" s="29"/>
      <c r="C71" s="5"/>
      <c r="D71" s="5"/>
      <c r="E71" s="5"/>
      <c r="F71" s="5"/>
      <c r="G71" s="5"/>
      <c r="H71" s="5"/>
      <c r="I71" s="5"/>
      <c r="J71" s="5"/>
      <c r="K71" s="5"/>
      <c r="L71" s="5"/>
      <c r="M71" s="5"/>
      <c r="N71" s="5"/>
      <c r="O71" s="5"/>
      <c r="P71" s="5"/>
      <c r="Q71" s="1"/>
      <c r="R71" s="1"/>
      <c r="S71" s="1"/>
      <c r="T71" s="1"/>
      <c r="U71" s="1"/>
      <c r="V71" s="1"/>
      <c r="W71" s="1"/>
      <c r="X71" s="1"/>
      <c r="Y71" s="1"/>
      <c r="Z71" s="1"/>
    </row>
    <row r="72">
      <c r="A72" s="1"/>
      <c r="B72" s="29" t="s">
        <v>36</v>
      </c>
      <c r="C72" s="5"/>
      <c r="D72" s="5"/>
      <c r="E72" s="5"/>
      <c r="F72" s="5"/>
      <c r="G72" s="5"/>
      <c r="H72" s="5"/>
      <c r="I72" s="5"/>
      <c r="J72" s="5"/>
      <c r="K72" s="5"/>
      <c r="L72" s="5"/>
      <c r="M72" s="5"/>
      <c r="N72" s="5"/>
      <c r="O72" s="5"/>
      <c r="P72" s="5"/>
      <c r="Q72" s="1"/>
      <c r="R72" s="1"/>
      <c r="S72" s="1"/>
      <c r="T72" s="1"/>
      <c r="U72" s="1"/>
      <c r="V72" s="1"/>
      <c r="W72" s="1"/>
      <c r="X72" s="1"/>
      <c r="Y72" s="1"/>
      <c r="Z72" s="1"/>
    </row>
    <row r="73">
      <c r="A73" s="1"/>
      <c r="B73" s="29" t="s">
        <v>37</v>
      </c>
      <c r="C73" s="5"/>
      <c r="D73" s="5"/>
      <c r="E73" s="5"/>
      <c r="F73" s="5"/>
      <c r="G73" s="5"/>
      <c r="H73" s="5"/>
      <c r="I73" s="5"/>
      <c r="J73" s="5"/>
      <c r="K73" s="5"/>
      <c r="L73" s="5"/>
      <c r="M73" s="5"/>
      <c r="N73" s="5"/>
      <c r="O73" s="5"/>
      <c r="P73" s="5"/>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4">
    <mergeCell ref="B69:P69"/>
    <mergeCell ref="B70:U70"/>
    <mergeCell ref="B71:P71"/>
    <mergeCell ref="B72:P72"/>
    <mergeCell ref="B73:P73"/>
    <mergeCell ref="B57:E58"/>
    <mergeCell ref="B59:E61"/>
    <mergeCell ref="B62:E63"/>
    <mergeCell ref="B65:U65"/>
    <mergeCell ref="B66:P66"/>
    <mergeCell ref="B67:P67"/>
    <mergeCell ref="B68:P68"/>
    <mergeCell ref="R4:S5"/>
    <mergeCell ref="U4:U5"/>
    <mergeCell ref="W4:X4"/>
    <mergeCell ref="W5:X5"/>
    <mergeCell ref="B3:H5"/>
    <mergeCell ref="J3:K3"/>
    <mergeCell ref="N3:P3"/>
    <mergeCell ref="R3:S3"/>
    <mergeCell ref="W3:X3"/>
    <mergeCell ref="J4:L5"/>
    <mergeCell ref="N4:P5"/>
    <mergeCell ref="B10:E27"/>
    <mergeCell ref="B28:E29"/>
    <mergeCell ref="N30:Q47"/>
    <mergeCell ref="P49:R50"/>
    <mergeCell ref="N52:U53"/>
    <mergeCell ref="N54:U63"/>
    <mergeCell ref="B8:E9"/>
    <mergeCell ref="F8:I9"/>
    <mergeCell ref="N8:Q9"/>
    <mergeCell ref="R8:U9"/>
    <mergeCell ref="N10:Q27"/>
    <mergeCell ref="R10:U47"/>
    <mergeCell ref="N28:Q29"/>
    <mergeCell ref="F10:I47"/>
    <mergeCell ref="B30:E47"/>
    <mergeCell ref="D49:G50"/>
    <mergeCell ref="B52:E53"/>
    <mergeCell ref="F52:I53"/>
    <mergeCell ref="B54:I56"/>
    <mergeCell ref="F57:I61"/>
    <mergeCell ref="F62:I63"/>
  </mergeCells>
  <hyperlinks>
    <hyperlink r:id="rId2" ref="W4"/>
    <hyperlink r:id="rId3" ref="B70"/>
  </hyperlinks>
  <printOptions/>
  <pageMargins bottom="0.75" footer="0.0" header="0.0" left="0.7" right="0.7" top="0.75"/>
  <pageSetup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95.89"/>
    <col customWidth="1" min="3" max="3" width="59.22"/>
    <col customWidth="1" min="4" max="4" width="21.44"/>
  </cols>
  <sheetData>
    <row r="1">
      <c r="A1" s="31" t="s">
        <v>39</v>
      </c>
      <c r="B1" s="31" t="s">
        <v>40</v>
      </c>
      <c r="C1" s="31" t="s">
        <v>41</v>
      </c>
      <c r="D1" s="31" t="s">
        <v>42</v>
      </c>
      <c r="E1" s="31"/>
      <c r="F1" s="31"/>
      <c r="G1" s="31"/>
      <c r="H1" s="31"/>
      <c r="I1" s="31"/>
      <c r="J1" s="31"/>
      <c r="K1" s="31"/>
      <c r="L1" s="31"/>
      <c r="M1" s="31"/>
      <c r="N1" s="31"/>
      <c r="O1" s="31"/>
      <c r="P1" s="31"/>
      <c r="Q1" s="31"/>
      <c r="R1" s="31"/>
      <c r="S1" s="31"/>
      <c r="T1" s="31"/>
      <c r="U1" s="31"/>
      <c r="V1" s="31"/>
      <c r="W1" s="31"/>
      <c r="X1" s="31"/>
      <c r="Y1" s="31"/>
      <c r="Z1" s="31"/>
    </row>
    <row r="2">
      <c r="A2" s="32">
        <v>1.0</v>
      </c>
      <c r="B2" s="32" t="s">
        <v>43</v>
      </c>
      <c r="C2" s="32" t="s">
        <v>44</v>
      </c>
      <c r="D2" s="32"/>
      <c r="E2" s="32"/>
      <c r="F2" s="32"/>
      <c r="G2" s="32"/>
      <c r="H2" s="32"/>
      <c r="I2" s="32"/>
      <c r="J2" s="32"/>
      <c r="K2" s="32"/>
      <c r="L2" s="32"/>
      <c r="M2" s="32"/>
      <c r="N2" s="32"/>
      <c r="O2" s="32"/>
      <c r="P2" s="32"/>
      <c r="Q2" s="32"/>
      <c r="R2" s="32"/>
      <c r="S2" s="32"/>
      <c r="T2" s="32"/>
      <c r="U2" s="32"/>
      <c r="V2" s="32"/>
      <c r="W2" s="32"/>
      <c r="X2" s="32"/>
      <c r="Y2" s="32"/>
      <c r="Z2" s="32"/>
    </row>
    <row r="3">
      <c r="A3" s="32">
        <v>2.0</v>
      </c>
      <c r="B3" s="32" t="s">
        <v>45</v>
      </c>
      <c r="C3" s="32" t="s">
        <v>44</v>
      </c>
      <c r="D3" s="32"/>
      <c r="E3" s="32"/>
      <c r="F3" s="32"/>
      <c r="G3" s="32"/>
      <c r="H3" s="32"/>
      <c r="I3" s="32"/>
      <c r="J3" s="32"/>
      <c r="K3" s="32"/>
      <c r="L3" s="32"/>
      <c r="M3" s="32"/>
      <c r="N3" s="32"/>
      <c r="O3" s="32"/>
      <c r="P3" s="32"/>
      <c r="Q3" s="32"/>
      <c r="R3" s="32"/>
      <c r="S3" s="32"/>
      <c r="T3" s="32"/>
      <c r="U3" s="32"/>
      <c r="V3" s="32"/>
      <c r="W3" s="32"/>
      <c r="X3" s="32"/>
      <c r="Y3" s="32"/>
      <c r="Z3" s="32"/>
    </row>
    <row r="4">
      <c r="A4" s="32">
        <v>3.0</v>
      </c>
      <c r="B4" s="32" t="s">
        <v>46</v>
      </c>
      <c r="C4" s="32" t="s">
        <v>44</v>
      </c>
      <c r="D4" s="32"/>
      <c r="E4" s="32"/>
      <c r="F4" s="32"/>
      <c r="G4" s="32"/>
      <c r="H4" s="32"/>
      <c r="I4" s="32"/>
      <c r="J4" s="32"/>
      <c r="K4" s="32"/>
      <c r="L4" s="32"/>
      <c r="M4" s="32"/>
      <c r="N4" s="32"/>
      <c r="O4" s="32"/>
      <c r="P4" s="32"/>
      <c r="Q4" s="32"/>
      <c r="R4" s="32"/>
      <c r="S4" s="32"/>
      <c r="T4" s="32"/>
      <c r="U4" s="32"/>
      <c r="V4" s="32"/>
      <c r="W4" s="32"/>
      <c r="X4" s="32"/>
      <c r="Y4" s="32"/>
      <c r="Z4" s="32"/>
    </row>
    <row r="5">
      <c r="A5" s="32">
        <v>4.0</v>
      </c>
      <c r="B5" s="32" t="s">
        <v>47</v>
      </c>
      <c r="C5" s="32" t="s">
        <v>44</v>
      </c>
      <c r="D5" s="32"/>
      <c r="E5" s="32"/>
      <c r="F5" s="32"/>
      <c r="G5" s="32"/>
      <c r="H5" s="32"/>
      <c r="I5" s="32"/>
      <c r="J5" s="32"/>
      <c r="K5" s="32"/>
      <c r="L5" s="32"/>
      <c r="M5" s="32"/>
      <c r="N5" s="32"/>
      <c r="O5" s="32"/>
      <c r="P5" s="32"/>
      <c r="Q5" s="32"/>
      <c r="R5" s="32"/>
      <c r="S5" s="32"/>
      <c r="T5" s="32"/>
      <c r="U5" s="32"/>
      <c r="V5" s="32"/>
      <c r="W5" s="32"/>
      <c r="X5" s="32"/>
      <c r="Y5" s="32"/>
      <c r="Z5" s="32"/>
    </row>
    <row r="6">
      <c r="A6" s="32">
        <v>5.0</v>
      </c>
      <c r="B6" s="32" t="s">
        <v>48</v>
      </c>
      <c r="C6" s="32" t="s">
        <v>44</v>
      </c>
      <c r="D6" s="32"/>
      <c r="E6" s="32"/>
      <c r="F6" s="32"/>
      <c r="G6" s="32"/>
      <c r="H6" s="32"/>
      <c r="I6" s="32"/>
      <c r="J6" s="32"/>
      <c r="K6" s="32"/>
      <c r="L6" s="32"/>
      <c r="M6" s="32"/>
      <c r="N6" s="32"/>
      <c r="O6" s="32"/>
      <c r="P6" s="32"/>
      <c r="Q6" s="32"/>
      <c r="R6" s="32"/>
      <c r="S6" s="32"/>
      <c r="T6" s="32"/>
      <c r="U6" s="32"/>
      <c r="V6" s="32"/>
      <c r="W6" s="32"/>
      <c r="X6" s="32"/>
      <c r="Y6" s="32"/>
      <c r="Z6" s="32"/>
    </row>
    <row r="7">
      <c r="A7" s="32">
        <v>6.0</v>
      </c>
      <c r="B7" s="32" t="s">
        <v>49</v>
      </c>
      <c r="C7" s="32" t="s">
        <v>44</v>
      </c>
      <c r="D7" s="32"/>
      <c r="E7" s="32"/>
      <c r="F7" s="32"/>
      <c r="G7" s="32"/>
      <c r="H7" s="32"/>
      <c r="I7" s="32"/>
      <c r="J7" s="32"/>
      <c r="K7" s="32"/>
      <c r="L7" s="32"/>
      <c r="M7" s="32"/>
      <c r="N7" s="32"/>
      <c r="O7" s="32"/>
      <c r="P7" s="32"/>
      <c r="Q7" s="32"/>
      <c r="R7" s="32"/>
      <c r="S7" s="32"/>
      <c r="T7" s="32"/>
      <c r="U7" s="32"/>
      <c r="V7" s="32"/>
      <c r="W7" s="32"/>
      <c r="X7" s="32"/>
      <c r="Y7" s="32"/>
      <c r="Z7" s="32"/>
    </row>
    <row r="8">
      <c r="A8" s="32">
        <v>7.0</v>
      </c>
      <c r="B8" s="32" t="s">
        <v>50</v>
      </c>
      <c r="C8" s="32" t="s">
        <v>44</v>
      </c>
      <c r="D8" s="32"/>
      <c r="E8" s="32"/>
      <c r="F8" s="32"/>
      <c r="G8" s="32"/>
      <c r="H8" s="32"/>
      <c r="I8" s="32"/>
      <c r="J8" s="32"/>
      <c r="K8" s="32"/>
      <c r="L8" s="32"/>
      <c r="M8" s="32"/>
      <c r="N8" s="32"/>
      <c r="O8" s="32"/>
      <c r="P8" s="32"/>
      <c r="Q8" s="32"/>
      <c r="R8" s="32"/>
      <c r="S8" s="32"/>
      <c r="T8" s="32"/>
      <c r="U8" s="32"/>
      <c r="V8" s="32"/>
      <c r="W8" s="32"/>
      <c r="X8" s="32"/>
      <c r="Y8" s="32"/>
      <c r="Z8" s="32"/>
    </row>
    <row r="9">
      <c r="A9" s="32">
        <v>8.0</v>
      </c>
      <c r="B9" s="32" t="s">
        <v>51</v>
      </c>
      <c r="C9" s="32" t="s">
        <v>52</v>
      </c>
      <c r="D9" s="32"/>
      <c r="E9" s="32"/>
      <c r="F9" s="32"/>
      <c r="G9" s="32"/>
      <c r="H9" s="32"/>
      <c r="I9" s="32"/>
      <c r="J9" s="32"/>
      <c r="K9" s="32"/>
      <c r="L9" s="32"/>
      <c r="M9" s="32"/>
      <c r="N9" s="32"/>
      <c r="O9" s="32"/>
      <c r="P9" s="32"/>
      <c r="Q9" s="32"/>
      <c r="R9" s="32"/>
      <c r="S9" s="32"/>
      <c r="T9" s="32"/>
      <c r="U9" s="32"/>
      <c r="V9" s="32"/>
      <c r="W9" s="32"/>
      <c r="X9" s="32"/>
      <c r="Y9" s="32"/>
      <c r="Z9" s="32"/>
    </row>
    <row r="10">
      <c r="A10" s="32">
        <v>9.0</v>
      </c>
      <c r="B10" s="32" t="s">
        <v>53</v>
      </c>
      <c r="C10" s="32" t="s">
        <v>54</v>
      </c>
      <c r="D10" s="32"/>
      <c r="E10" s="32"/>
      <c r="F10" s="32"/>
      <c r="G10" s="32"/>
      <c r="H10" s="32"/>
      <c r="I10" s="32"/>
      <c r="J10" s="32"/>
      <c r="K10" s="32"/>
      <c r="L10" s="32"/>
      <c r="M10" s="32"/>
      <c r="N10" s="32"/>
      <c r="O10" s="32"/>
      <c r="P10" s="32"/>
      <c r="Q10" s="32"/>
      <c r="R10" s="32"/>
      <c r="S10" s="32"/>
      <c r="T10" s="32"/>
      <c r="U10" s="32"/>
      <c r="V10" s="32"/>
      <c r="W10" s="32"/>
      <c r="X10" s="32"/>
      <c r="Y10" s="32"/>
      <c r="Z10" s="32"/>
    </row>
    <row r="11">
      <c r="A11" s="32">
        <v>10.0</v>
      </c>
      <c r="B11" s="32" t="s">
        <v>55</v>
      </c>
      <c r="C11" s="32" t="s">
        <v>44</v>
      </c>
      <c r="D11" s="32"/>
      <c r="E11" s="32"/>
      <c r="F11" s="32"/>
      <c r="G11" s="32"/>
      <c r="H11" s="32"/>
      <c r="I11" s="32"/>
      <c r="J11" s="32"/>
      <c r="K11" s="32"/>
      <c r="L11" s="32"/>
      <c r="M11" s="32"/>
      <c r="N11" s="32"/>
      <c r="O11" s="32"/>
      <c r="P11" s="32"/>
      <c r="Q11" s="32"/>
      <c r="R11" s="32"/>
      <c r="S11" s="32"/>
      <c r="T11" s="32"/>
      <c r="U11" s="32"/>
      <c r="V11" s="32"/>
      <c r="W11" s="32"/>
      <c r="X11" s="32"/>
      <c r="Y11" s="32"/>
      <c r="Z11" s="32"/>
    </row>
    <row r="12">
      <c r="A12" s="32">
        <v>11.0</v>
      </c>
      <c r="B12" s="32" t="s">
        <v>56</v>
      </c>
      <c r="C12" s="32"/>
      <c r="D12" s="32"/>
      <c r="E12" s="32"/>
      <c r="F12" s="32"/>
      <c r="G12" s="32"/>
      <c r="H12" s="32"/>
      <c r="I12" s="32"/>
      <c r="J12" s="32"/>
      <c r="K12" s="32"/>
      <c r="L12" s="32"/>
      <c r="M12" s="32"/>
      <c r="N12" s="32"/>
      <c r="O12" s="32"/>
      <c r="P12" s="32"/>
      <c r="Q12" s="32"/>
      <c r="R12" s="32"/>
      <c r="S12" s="32"/>
      <c r="T12" s="32"/>
      <c r="U12" s="32"/>
      <c r="V12" s="32"/>
      <c r="W12" s="32"/>
      <c r="X12" s="32"/>
      <c r="Y12" s="32"/>
      <c r="Z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4.33"/>
    <col customWidth="1" min="2" max="2" width="105.67"/>
    <col customWidth="1" min="3" max="3" width="35.0"/>
  </cols>
  <sheetData>
    <row r="1">
      <c r="A1" s="33"/>
      <c r="B1" s="33" t="s">
        <v>57</v>
      </c>
      <c r="C1" s="33" t="s">
        <v>58</v>
      </c>
      <c r="D1" s="34"/>
      <c r="E1" s="34"/>
      <c r="F1" s="34"/>
      <c r="G1" s="34"/>
      <c r="H1" s="34"/>
      <c r="I1" s="34"/>
      <c r="J1" s="34"/>
      <c r="K1" s="34"/>
      <c r="L1" s="34"/>
      <c r="M1" s="34"/>
      <c r="N1" s="34"/>
      <c r="O1" s="34"/>
      <c r="P1" s="34"/>
      <c r="Q1" s="34"/>
      <c r="R1" s="34"/>
      <c r="S1" s="34"/>
      <c r="T1" s="34"/>
      <c r="U1" s="34"/>
      <c r="V1" s="34"/>
      <c r="W1" s="34"/>
      <c r="X1" s="34"/>
      <c r="Y1" s="34"/>
      <c r="Z1" s="34"/>
      <c r="AA1" s="34"/>
    </row>
    <row r="2" ht="63.0" customHeight="1">
      <c r="A2" s="35"/>
      <c r="B2" s="35" t="s">
        <v>59</v>
      </c>
      <c r="C2" s="36"/>
      <c r="D2" s="34"/>
      <c r="E2" s="34"/>
      <c r="F2" s="34"/>
      <c r="G2" s="34"/>
      <c r="H2" s="34"/>
      <c r="I2" s="34"/>
      <c r="J2" s="34"/>
      <c r="K2" s="34"/>
      <c r="L2" s="34"/>
      <c r="M2" s="34"/>
      <c r="N2" s="34"/>
      <c r="O2" s="34"/>
      <c r="P2" s="34"/>
      <c r="Q2" s="34"/>
      <c r="R2" s="34"/>
      <c r="S2" s="34"/>
      <c r="T2" s="34"/>
      <c r="U2" s="34"/>
      <c r="V2" s="34"/>
      <c r="W2" s="34"/>
      <c r="X2" s="34"/>
      <c r="Y2" s="34"/>
      <c r="Z2" s="34"/>
      <c r="AA2" s="34"/>
    </row>
    <row r="3" ht="87.0" customHeight="1">
      <c r="A3" s="35"/>
      <c r="B3" s="35" t="s">
        <v>60</v>
      </c>
      <c r="C3" s="36"/>
      <c r="D3" s="34"/>
      <c r="E3" s="34"/>
      <c r="F3" s="34"/>
      <c r="G3" s="34"/>
      <c r="H3" s="34"/>
      <c r="I3" s="34"/>
      <c r="J3" s="34"/>
      <c r="K3" s="34"/>
      <c r="L3" s="34"/>
      <c r="M3" s="34"/>
      <c r="N3" s="34"/>
      <c r="O3" s="34"/>
      <c r="P3" s="34"/>
      <c r="Q3" s="34"/>
      <c r="R3" s="34"/>
      <c r="S3" s="34"/>
      <c r="T3" s="34"/>
      <c r="U3" s="34"/>
      <c r="V3" s="34"/>
      <c r="W3" s="34"/>
      <c r="X3" s="34"/>
      <c r="Y3" s="34"/>
      <c r="Z3" s="34"/>
      <c r="AA3" s="34"/>
    </row>
    <row r="4">
      <c r="A4" s="34"/>
      <c r="B4" s="34"/>
      <c r="C4" s="34"/>
      <c r="D4" s="34"/>
      <c r="E4" s="34"/>
      <c r="F4" s="34"/>
      <c r="G4" s="34"/>
      <c r="H4" s="34"/>
      <c r="I4" s="34"/>
      <c r="J4" s="34"/>
      <c r="K4" s="34"/>
      <c r="L4" s="34"/>
      <c r="M4" s="34"/>
      <c r="N4" s="34"/>
      <c r="O4" s="34"/>
      <c r="P4" s="34"/>
      <c r="Q4" s="34"/>
      <c r="R4" s="34"/>
      <c r="S4" s="34"/>
      <c r="T4" s="34"/>
      <c r="U4" s="34"/>
      <c r="V4" s="34"/>
      <c r="W4" s="34"/>
      <c r="X4" s="34"/>
      <c r="Y4" s="34"/>
      <c r="Z4" s="34"/>
      <c r="AA4" s="34"/>
    </row>
    <row r="5">
      <c r="A5" s="34"/>
      <c r="B5" s="34"/>
      <c r="C5" s="34"/>
      <c r="D5" s="34"/>
      <c r="E5" s="34"/>
      <c r="F5" s="34"/>
      <c r="G5" s="34"/>
      <c r="H5" s="34"/>
      <c r="I5" s="34"/>
      <c r="J5" s="34"/>
      <c r="K5" s="34"/>
      <c r="L5" s="34"/>
      <c r="M5" s="34"/>
      <c r="N5" s="34"/>
      <c r="O5" s="34"/>
      <c r="P5" s="34"/>
      <c r="Q5" s="34"/>
      <c r="R5" s="34"/>
      <c r="S5" s="34"/>
      <c r="T5" s="34"/>
      <c r="U5" s="34"/>
      <c r="V5" s="34"/>
      <c r="W5" s="34"/>
      <c r="X5" s="34"/>
      <c r="Y5" s="34"/>
      <c r="Z5" s="34"/>
      <c r="AA5" s="34"/>
    </row>
    <row r="6">
      <c r="A6" s="34"/>
      <c r="B6" s="34" t="s">
        <v>61</v>
      </c>
      <c r="C6" s="34"/>
      <c r="D6" s="34"/>
      <c r="E6" s="34"/>
      <c r="F6" s="34"/>
      <c r="G6" s="34"/>
      <c r="H6" s="34"/>
      <c r="I6" s="34"/>
      <c r="J6" s="34"/>
      <c r="K6" s="34"/>
      <c r="L6" s="34"/>
      <c r="M6" s="34"/>
      <c r="N6" s="34"/>
      <c r="O6" s="34"/>
      <c r="P6" s="34"/>
      <c r="Q6" s="34"/>
      <c r="R6" s="34"/>
      <c r="S6" s="34"/>
      <c r="T6" s="34"/>
      <c r="U6" s="34"/>
      <c r="V6" s="34"/>
      <c r="W6" s="34"/>
      <c r="X6" s="34"/>
      <c r="Y6" s="34"/>
      <c r="Z6" s="34"/>
      <c r="AA6" s="34"/>
    </row>
    <row r="7" ht="112.5" customHeight="1">
      <c r="A7" s="37">
        <v>1.0</v>
      </c>
      <c r="B7" s="37" t="s">
        <v>62</v>
      </c>
      <c r="C7" s="37" t="s">
        <v>63</v>
      </c>
      <c r="D7" s="34">
        <v>30.0</v>
      </c>
      <c r="E7" s="34">
        <v>7.0</v>
      </c>
      <c r="F7" s="34">
        <v>23.3</v>
      </c>
      <c r="G7" s="34"/>
      <c r="H7" s="34"/>
      <c r="I7" s="34"/>
      <c r="J7" s="34"/>
      <c r="K7" s="34"/>
      <c r="L7" s="34"/>
      <c r="M7" s="34"/>
      <c r="N7" s="34"/>
      <c r="O7" s="34"/>
      <c r="P7" s="34"/>
      <c r="Q7" s="34"/>
      <c r="R7" s="34"/>
      <c r="S7" s="34"/>
      <c r="T7" s="34"/>
      <c r="U7" s="34"/>
      <c r="V7" s="34"/>
      <c r="W7" s="34"/>
      <c r="X7" s="34"/>
      <c r="Y7" s="34"/>
      <c r="Z7" s="34"/>
      <c r="AA7" s="34"/>
    </row>
    <row r="8">
      <c r="A8" s="38">
        <v>2.0</v>
      </c>
      <c r="B8" s="38" t="s">
        <v>64</v>
      </c>
      <c r="C8" s="38" t="s">
        <v>65</v>
      </c>
      <c r="D8" s="34"/>
      <c r="E8" s="34"/>
      <c r="F8" s="34">
        <v>50.0</v>
      </c>
      <c r="G8" s="34"/>
      <c r="H8" s="34"/>
      <c r="I8" s="34"/>
      <c r="J8" s="34"/>
      <c r="K8" s="34"/>
      <c r="L8" s="34"/>
      <c r="M8" s="34"/>
      <c r="N8" s="34"/>
      <c r="O8" s="34"/>
      <c r="P8" s="34"/>
      <c r="Q8" s="34"/>
      <c r="R8" s="34"/>
      <c r="S8" s="34"/>
      <c r="T8" s="34"/>
      <c r="U8" s="34"/>
      <c r="V8" s="34"/>
      <c r="W8" s="34"/>
      <c r="X8" s="34"/>
      <c r="Y8" s="34"/>
      <c r="Z8" s="34"/>
      <c r="AA8" s="34"/>
    </row>
    <row r="9">
      <c r="A9" s="37">
        <v>3.0</v>
      </c>
      <c r="B9" s="37" t="s">
        <v>66</v>
      </c>
      <c r="C9" s="37" t="s">
        <v>63</v>
      </c>
      <c r="D9" s="34"/>
      <c r="E9" s="34"/>
      <c r="F9" s="34"/>
      <c r="G9" s="34"/>
      <c r="H9" s="34"/>
      <c r="I9" s="34"/>
      <c r="J9" s="34"/>
      <c r="K9" s="34"/>
      <c r="L9" s="34"/>
      <c r="M9" s="34"/>
      <c r="N9" s="34"/>
      <c r="O9" s="34"/>
      <c r="P9" s="34"/>
      <c r="Q9" s="34"/>
      <c r="R9" s="34"/>
      <c r="S9" s="34"/>
      <c r="T9" s="34"/>
      <c r="U9" s="34"/>
      <c r="V9" s="34"/>
      <c r="W9" s="34"/>
      <c r="X9" s="34"/>
      <c r="Y9" s="34"/>
      <c r="Z9" s="34"/>
      <c r="AA9" s="34"/>
    </row>
    <row r="10">
      <c r="A10" s="39">
        <v>4.0</v>
      </c>
      <c r="B10" s="40" t="s">
        <v>67</v>
      </c>
      <c r="C10" s="39" t="s">
        <v>68</v>
      </c>
      <c r="D10" s="34"/>
      <c r="E10" s="34"/>
      <c r="F10" s="34"/>
      <c r="G10" s="34"/>
      <c r="H10" s="34"/>
      <c r="I10" s="34"/>
      <c r="J10" s="34"/>
      <c r="K10" s="34"/>
      <c r="L10" s="34"/>
      <c r="M10" s="34"/>
      <c r="N10" s="34"/>
      <c r="O10" s="34"/>
      <c r="P10" s="34"/>
      <c r="Q10" s="34"/>
      <c r="R10" s="34"/>
      <c r="S10" s="34"/>
      <c r="T10" s="34"/>
      <c r="U10" s="34"/>
      <c r="V10" s="34"/>
      <c r="W10" s="34"/>
      <c r="X10" s="34"/>
      <c r="Y10" s="34"/>
      <c r="Z10" s="34"/>
      <c r="AA10" s="34"/>
    </row>
    <row r="11" ht="130.5" customHeight="1">
      <c r="A11" s="39">
        <v>5.0</v>
      </c>
      <c r="B11" s="39" t="s">
        <v>69</v>
      </c>
      <c r="C11" s="39" t="s">
        <v>68</v>
      </c>
      <c r="D11" s="34"/>
      <c r="E11" s="34"/>
      <c r="F11" s="34"/>
      <c r="G11" s="34"/>
      <c r="H11" s="34"/>
      <c r="I11" s="34"/>
      <c r="J11" s="34"/>
      <c r="K11" s="34"/>
      <c r="L11" s="34"/>
      <c r="M11" s="34"/>
      <c r="N11" s="34"/>
      <c r="O11" s="34"/>
      <c r="P11" s="34"/>
      <c r="Q11" s="34"/>
      <c r="R11" s="34"/>
      <c r="S11" s="34"/>
      <c r="T11" s="34"/>
      <c r="U11" s="34"/>
      <c r="V11" s="34"/>
      <c r="W11" s="34"/>
      <c r="X11" s="34"/>
      <c r="Y11" s="34"/>
      <c r="Z11" s="34"/>
      <c r="AA11" s="34"/>
    </row>
    <row r="12" ht="165.0" customHeight="1">
      <c r="A12" s="41">
        <v>6.0</v>
      </c>
      <c r="B12" s="41" t="s">
        <v>70</v>
      </c>
      <c r="C12" s="41" t="s">
        <v>71</v>
      </c>
      <c r="D12" s="34"/>
      <c r="E12" s="34"/>
      <c r="F12" s="34"/>
      <c r="G12" s="34"/>
      <c r="H12" s="34"/>
      <c r="I12" s="34"/>
      <c r="J12" s="34"/>
      <c r="K12" s="34"/>
      <c r="L12" s="34"/>
      <c r="M12" s="34"/>
      <c r="N12" s="34"/>
      <c r="O12" s="34"/>
      <c r="P12" s="34"/>
      <c r="Q12" s="34"/>
      <c r="R12" s="34"/>
      <c r="S12" s="34"/>
      <c r="T12" s="34"/>
      <c r="U12" s="34"/>
      <c r="V12" s="34"/>
      <c r="W12" s="34"/>
      <c r="X12" s="34"/>
      <c r="Y12" s="34"/>
      <c r="Z12" s="34"/>
      <c r="AA12" s="34"/>
    </row>
    <row r="13">
      <c r="A13" s="41">
        <v>7.0</v>
      </c>
      <c r="B13" s="41" t="s">
        <v>72</v>
      </c>
      <c r="C13" s="41" t="s">
        <v>71</v>
      </c>
      <c r="D13" s="34"/>
      <c r="E13" s="34"/>
      <c r="F13" s="34"/>
      <c r="G13" s="34"/>
      <c r="H13" s="34"/>
      <c r="I13" s="34"/>
      <c r="J13" s="34"/>
      <c r="K13" s="34"/>
      <c r="L13" s="34"/>
      <c r="M13" s="34"/>
      <c r="N13" s="34"/>
      <c r="O13" s="34"/>
      <c r="P13" s="34"/>
      <c r="Q13" s="34"/>
      <c r="R13" s="34"/>
      <c r="S13" s="34"/>
      <c r="T13" s="34"/>
      <c r="U13" s="34"/>
      <c r="V13" s="34"/>
      <c r="W13" s="34"/>
      <c r="X13" s="34"/>
      <c r="Y13" s="34"/>
      <c r="Z13" s="34"/>
      <c r="AA13" s="34"/>
    </row>
    <row r="14">
      <c r="A14" s="41">
        <v>8.0</v>
      </c>
      <c r="B14" s="41" t="s">
        <v>73</v>
      </c>
      <c r="C14" s="41" t="s">
        <v>71</v>
      </c>
      <c r="D14" s="34"/>
      <c r="E14" s="34"/>
      <c r="F14" s="34"/>
      <c r="G14" s="34"/>
      <c r="H14" s="34"/>
      <c r="I14" s="34"/>
      <c r="J14" s="34"/>
      <c r="K14" s="34"/>
      <c r="L14" s="34"/>
      <c r="M14" s="34"/>
      <c r="N14" s="34"/>
      <c r="O14" s="34"/>
      <c r="P14" s="34"/>
      <c r="Q14" s="34"/>
      <c r="R14" s="34"/>
      <c r="S14" s="34"/>
      <c r="T14" s="34"/>
      <c r="U14" s="34"/>
      <c r="V14" s="34"/>
      <c r="W14" s="34"/>
      <c r="X14" s="34"/>
      <c r="Y14" s="34"/>
      <c r="Z14" s="34"/>
      <c r="AA14" s="34"/>
    </row>
    <row r="15">
      <c r="A15" s="37">
        <v>9.0</v>
      </c>
      <c r="B15" s="37" t="s">
        <v>74</v>
      </c>
      <c r="C15" s="37" t="s">
        <v>63</v>
      </c>
      <c r="D15" s="34"/>
      <c r="E15" s="34"/>
      <c r="F15" s="34"/>
      <c r="G15" s="34"/>
      <c r="H15" s="34"/>
      <c r="I15" s="34"/>
      <c r="J15" s="34"/>
      <c r="K15" s="34"/>
      <c r="L15" s="34"/>
      <c r="M15" s="34"/>
      <c r="N15" s="34"/>
      <c r="O15" s="34"/>
      <c r="P15" s="34"/>
      <c r="Q15" s="34"/>
      <c r="R15" s="34"/>
      <c r="S15" s="34"/>
      <c r="T15" s="34"/>
      <c r="U15" s="34"/>
      <c r="V15" s="34"/>
      <c r="W15" s="34"/>
      <c r="X15" s="34"/>
      <c r="Y15" s="34"/>
      <c r="Z15" s="34"/>
      <c r="AA15" s="34"/>
    </row>
    <row r="16">
      <c r="A16" s="37">
        <v>10.0</v>
      </c>
      <c r="B16" s="37" t="s">
        <v>75</v>
      </c>
      <c r="C16" s="37" t="s">
        <v>63</v>
      </c>
      <c r="D16" s="34"/>
      <c r="E16" s="34"/>
      <c r="F16" s="34"/>
      <c r="G16" s="34"/>
      <c r="H16" s="34"/>
      <c r="I16" s="34"/>
      <c r="J16" s="34"/>
      <c r="K16" s="34"/>
      <c r="L16" s="34"/>
      <c r="M16" s="34"/>
      <c r="N16" s="34"/>
      <c r="O16" s="34"/>
      <c r="P16" s="34"/>
      <c r="Q16" s="34"/>
      <c r="R16" s="34"/>
      <c r="S16" s="34"/>
      <c r="T16" s="34"/>
      <c r="U16" s="34"/>
      <c r="V16" s="34"/>
      <c r="W16" s="34"/>
      <c r="X16" s="34"/>
      <c r="Y16" s="34"/>
      <c r="Z16" s="34"/>
      <c r="AA16" s="34"/>
    </row>
    <row r="17">
      <c r="A17" s="37">
        <v>11.0</v>
      </c>
      <c r="B17" s="37" t="s">
        <v>76</v>
      </c>
      <c r="C17" s="37" t="s">
        <v>63</v>
      </c>
      <c r="D17" s="34"/>
      <c r="E17" s="34" t="s">
        <v>77</v>
      </c>
      <c r="F17" s="34"/>
      <c r="G17" s="34"/>
      <c r="H17" s="34"/>
      <c r="I17" s="34"/>
      <c r="J17" s="34"/>
      <c r="K17" s="34"/>
      <c r="L17" s="34"/>
      <c r="M17" s="34"/>
      <c r="N17" s="34"/>
      <c r="O17" s="34"/>
      <c r="P17" s="34"/>
      <c r="Q17" s="34"/>
      <c r="R17" s="34"/>
      <c r="S17" s="34"/>
      <c r="T17" s="34"/>
      <c r="U17" s="34"/>
      <c r="V17" s="34"/>
      <c r="W17" s="34"/>
      <c r="X17" s="34"/>
      <c r="Y17" s="34"/>
      <c r="Z17" s="34"/>
      <c r="AA17" s="34"/>
    </row>
    <row r="18">
      <c r="A18" s="37">
        <v>12.0</v>
      </c>
      <c r="B18" s="37" t="s">
        <v>78</v>
      </c>
      <c r="C18" s="37" t="s">
        <v>63</v>
      </c>
      <c r="D18" s="34"/>
      <c r="E18" s="34" t="s">
        <v>77</v>
      </c>
      <c r="F18" s="34"/>
      <c r="G18" s="34"/>
      <c r="H18" s="34"/>
      <c r="I18" s="34"/>
      <c r="J18" s="34"/>
      <c r="K18" s="34"/>
      <c r="L18" s="34"/>
      <c r="M18" s="34"/>
      <c r="N18" s="34"/>
      <c r="O18" s="34"/>
      <c r="P18" s="34"/>
      <c r="Q18" s="34"/>
      <c r="R18" s="34"/>
      <c r="S18" s="34"/>
      <c r="T18" s="34"/>
      <c r="U18" s="34"/>
      <c r="V18" s="34"/>
      <c r="W18" s="34"/>
      <c r="X18" s="34"/>
      <c r="Y18" s="34"/>
      <c r="Z18" s="34"/>
      <c r="AA18" s="34"/>
    </row>
    <row r="19">
      <c r="A19" s="38">
        <v>13.0</v>
      </c>
      <c r="B19" s="38" t="s">
        <v>79</v>
      </c>
      <c r="C19" s="38" t="s">
        <v>65</v>
      </c>
      <c r="D19" s="34"/>
      <c r="E19" s="34"/>
      <c r="F19" s="34"/>
      <c r="G19" s="34"/>
      <c r="H19" s="34"/>
      <c r="I19" s="34"/>
      <c r="J19" s="34"/>
      <c r="K19" s="34"/>
      <c r="L19" s="34"/>
      <c r="M19" s="34"/>
      <c r="N19" s="34"/>
      <c r="O19" s="34"/>
      <c r="P19" s="34"/>
      <c r="Q19" s="34"/>
      <c r="R19" s="34"/>
      <c r="S19" s="34"/>
      <c r="T19" s="34"/>
      <c r="U19" s="34"/>
      <c r="V19" s="34"/>
      <c r="W19" s="34"/>
      <c r="X19" s="34"/>
      <c r="Y19" s="34"/>
      <c r="Z19" s="34"/>
      <c r="AA19" s="34"/>
    </row>
    <row r="20">
      <c r="A20" s="38">
        <v>14.0</v>
      </c>
      <c r="B20" s="38" t="s">
        <v>80</v>
      </c>
      <c r="C20" s="38" t="s">
        <v>65</v>
      </c>
      <c r="D20" s="34"/>
      <c r="E20" s="34"/>
      <c r="F20" s="34"/>
      <c r="G20" s="34"/>
      <c r="H20" s="34"/>
      <c r="I20" s="34"/>
      <c r="J20" s="34"/>
      <c r="K20" s="34"/>
      <c r="L20" s="34"/>
      <c r="M20" s="34"/>
      <c r="N20" s="34"/>
      <c r="O20" s="34"/>
      <c r="P20" s="34"/>
      <c r="Q20" s="34"/>
      <c r="R20" s="34"/>
      <c r="S20" s="34"/>
      <c r="T20" s="34"/>
      <c r="U20" s="34"/>
      <c r="V20" s="34"/>
      <c r="W20" s="34"/>
      <c r="X20" s="34"/>
      <c r="Y20" s="34"/>
      <c r="Z20" s="34"/>
      <c r="AA20" s="34"/>
    </row>
    <row r="21">
      <c r="A21" s="42">
        <v>15.0</v>
      </c>
      <c r="B21" s="42" t="s">
        <v>81</v>
      </c>
      <c r="C21" s="42" t="s">
        <v>82</v>
      </c>
      <c r="D21" s="34"/>
      <c r="E21" s="34"/>
      <c r="F21" s="34"/>
      <c r="G21" s="34"/>
      <c r="H21" s="34"/>
      <c r="I21" s="34"/>
      <c r="J21" s="34"/>
      <c r="K21" s="34"/>
      <c r="L21" s="34"/>
      <c r="M21" s="34"/>
      <c r="N21" s="34"/>
      <c r="O21" s="34"/>
      <c r="P21" s="34"/>
      <c r="Q21" s="34"/>
      <c r="R21" s="34"/>
      <c r="S21" s="34"/>
      <c r="T21" s="34"/>
      <c r="U21" s="34"/>
      <c r="V21" s="34"/>
      <c r="W21" s="34"/>
      <c r="X21" s="34"/>
      <c r="Y21" s="34"/>
      <c r="Z21" s="34"/>
      <c r="AA21" s="34"/>
    </row>
    <row r="22">
      <c r="A22" s="42">
        <v>16.0</v>
      </c>
      <c r="B22" s="42" t="s">
        <v>83</v>
      </c>
      <c r="C22" s="42" t="s">
        <v>82</v>
      </c>
      <c r="D22" s="34"/>
      <c r="E22" s="34"/>
      <c r="F22" s="34"/>
      <c r="G22" s="34"/>
      <c r="H22" s="34"/>
      <c r="I22" s="34"/>
      <c r="J22" s="34"/>
      <c r="K22" s="34"/>
      <c r="L22" s="34"/>
      <c r="M22" s="34"/>
      <c r="N22" s="34"/>
      <c r="O22" s="34"/>
      <c r="P22" s="34"/>
      <c r="Q22" s="34"/>
      <c r="R22" s="34"/>
      <c r="S22" s="34"/>
      <c r="T22" s="34"/>
      <c r="U22" s="34"/>
      <c r="V22" s="34"/>
      <c r="W22" s="34"/>
      <c r="X22" s="34"/>
      <c r="Y22" s="34"/>
      <c r="Z22" s="34"/>
      <c r="AA22" s="34"/>
    </row>
    <row r="23">
      <c r="A23" s="38">
        <v>17.0</v>
      </c>
      <c r="B23" s="38" t="s">
        <v>84</v>
      </c>
      <c r="C23" s="38" t="s">
        <v>65</v>
      </c>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62.0" customHeight="1">
      <c r="A24" s="41">
        <v>18.0</v>
      </c>
      <c r="B24" s="41" t="s">
        <v>85</v>
      </c>
      <c r="C24" s="41" t="s">
        <v>82</v>
      </c>
      <c r="D24" s="34"/>
      <c r="E24" s="34"/>
      <c r="F24" s="34"/>
      <c r="G24" s="34"/>
      <c r="H24" s="34"/>
      <c r="I24" s="34"/>
      <c r="J24" s="34"/>
      <c r="K24" s="34"/>
      <c r="L24" s="34"/>
      <c r="M24" s="34"/>
      <c r="N24" s="34"/>
      <c r="O24" s="34"/>
      <c r="P24" s="34"/>
      <c r="Q24" s="34"/>
      <c r="R24" s="34"/>
      <c r="S24" s="34"/>
      <c r="T24" s="34"/>
      <c r="U24" s="34"/>
      <c r="V24" s="34"/>
      <c r="W24" s="34"/>
      <c r="X24" s="34"/>
      <c r="Y24" s="34"/>
      <c r="Z24" s="34"/>
      <c r="AA24" s="34"/>
    </row>
    <row r="25">
      <c r="A25" s="41">
        <v>19.0</v>
      </c>
      <c r="B25" s="41" t="s">
        <v>86</v>
      </c>
      <c r="C25" s="41" t="s">
        <v>82</v>
      </c>
      <c r="D25" s="34"/>
      <c r="E25" s="34"/>
      <c r="F25" s="34"/>
      <c r="G25" s="34"/>
      <c r="H25" s="34"/>
      <c r="I25" s="34"/>
      <c r="J25" s="34"/>
      <c r="K25" s="34"/>
      <c r="L25" s="34"/>
      <c r="M25" s="34"/>
      <c r="N25" s="34"/>
      <c r="O25" s="34"/>
      <c r="P25" s="34"/>
      <c r="Q25" s="34"/>
      <c r="R25" s="34"/>
      <c r="S25" s="34"/>
      <c r="T25" s="34"/>
      <c r="U25" s="34"/>
      <c r="V25" s="34"/>
      <c r="W25" s="34"/>
      <c r="X25" s="34"/>
      <c r="Y25" s="34"/>
      <c r="Z25" s="34"/>
      <c r="AA25" s="34"/>
    </row>
    <row r="26">
      <c r="A26" s="41">
        <v>20.0</v>
      </c>
      <c r="B26" s="41" t="s">
        <v>87</v>
      </c>
      <c r="C26" s="41" t="s">
        <v>82</v>
      </c>
      <c r="D26" s="34"/>
      <c r="E26" s="34"/>
      <c r="F26" s="34"/>
      <c r="G26" s="34"/>
      <c r="H26" s="34"/>
      <c r="I26" s="34"/>
      <c r="J26" s="34"/>
      <c r="K26" s="34"/>
      <c r="L26" s="34"/>
      <c r="M26" s="34"/>
      <c r="N26" s="34"/>
      <c r="O26" s="34"/>
      <c r="P26" s="34"/>
      <c r="Q26" s="34"/>
      <c r="R26" s="34"/>
      <c r="S26" s="34"/>
      <c r="T26" s="34"/>
      <c r="U26" s="34"/>
      <c r="V26" s="34"/>
      <c r="W26" s="34"/>
      <c r="X26" s="34"/>
      <c r="Y26" s="34"/>
      <c r="Z26" s="34"/>
      <c r="AA26" s="34"/>
    </row>
    <row r="27">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row>
    <row r="1002">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c r="AA1002" s="3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7.44"/>
    <col customWidth="1" min="2" max="2" width="94.33"/>
    <col customWidth="1" min="3" max="3" width="52.56"/>
    <col customWidth="1" min="4" max="4" width="37.0"/>
  </cols>
  <sheetData>
    <row r="1">
      <c r="A1" s="43"/>
      <c r="B1" s="43" t="s">
        <v>88</v>
      </c>
      <c r="C1" s="43" t="s">
        <v>89</v>
      </c>
      <c r="D1" s="43"/>
      <c r="E1" s="43"/>
      <c r="F1" s="43"/>
      <c r="G1" s="43"/>
      <c r="H1" s="43"/>
      <c r="I1" s="43"/>
      <c r="J1" s="43"/>
      <c r="K1" s="43"/>
      <c r="L1" s="43"/>
      <c r="M1" s="43"/>
      <c r="N1" s="43"/>
      <c r="O1" s="43"/>
      <c r="P1" s="43"/>
      <c r="Q1" s="43"/>
      <c r="R1" s="43"/>
      <c r="S1" s="43"/>
      <c r="T1" s="43"/>
      <c r="U1" s="43"/>
      <c r="V1" s="43"/>
      <c r="W1" s="43"/>
      <c r="X1" s="43"/>
      <c r="Y1" s="43"/>
      <c r="Z1" s="43"/>
      <c r="AA1" s="43"/>
    </row>
    <row r="2" ht="118.5" customHeight="1">
      <c r="A2" s="32"/>
      <c r="B2" s="32" t="s">
        <v>90</v>
      </c>
      <c r="C2" s="32" t="s">
        <v>91</v>
      </c>
      <c r="D2" s="32" t="s">
        <v>92</v>
      </c>
      <c r="E2" s="32"/>
      <c r="F2" s="32"/>
      <c r="G2" s="32"/>
      <c r="H2" s="32"/>
      <c r="I2" s="32"/>
      <c r="J2" s="32"/>
      <c r="K2" s="32"/>
      <c r="L2" s="32"/>
      <c r="M2" s="32"/>
      <c r="N2" s="32"/>
      <c r="O2" s="32"/>
      <c r="P2" s="32"/>
      <c r="Q2" s="32"/>
      <c r="R2" s="32"/>
      <c r="S2" s="32"/>
      <c r="T2" s="32"/>
      <c r="U2" s="32"/>
      <c r="V2" s="32"/>
      <c r="W2" s="32"/>
      <c r="X2" s="32"/>
      <c r="Y2" s="32"/>
      <c r="Z2" s="32"/>
      <c r="AA2" s="32"/>
    </row>
    <row r="3" ht="135.0" customHeight="1">
      <c r="A3" s="32">
        <v>1.0</v>
      </c>
      <c r="B3" s="32" t="s">
        <v>93</v>
      </c>
      <c r="C3" s="32" t="s">
        <v>94</v>
      </c>
      <c r="D3" s="32" t="s">
        <v>95</v>
      </c>
      <c r="E3" s="32"/>
      <c r="F3" s="32"/>
      <c r="G3" s="32"/>
      <c r="H3" s="32"/>
      <c r="I3" s="32"/>
      <c r="J3" s="32"/>
      <c r="K3" s="32"/>
      <c r="L3" s="32"/>
      <c r="M3" s="32"/>
      <c r="N3" s="32"/>
      <c r="O3" s="32"/>
      <c r="P3" s="32"/>
      <c r="Q3" s="32"/>
      <c r="R3" s="32"/>
      <c r="S3" s="32"/>
      <c r="T3" s="32"/>
      <c r="U3" s="32"/>
      <c r="V3" s="32"/>
      <c r="W3" s="32"/>
      <c r="X3" s="32"/>
      <c r="Y3" s="32"/>
      <c r="Z3" s="32"/>
      <c r="AA3" s="32"/>
    </row>
    <row r="4" ht="153.0" customHeight="1">
      <c r="A4" s="32">
        <v>2.0</v>
      </c>
      <c r="B4" s="32" t="s">
        <v>96</v>
      </c>
      <c r="C4" s="32" t="s">
        <v>97</v>
      </c>
      <c r="D4" s="32" t="s">
        <v>98</v>
      </c>
      <c r="E4" s="32"/>
      <c r="F4" s="32"/>
      <c r="G4" s="32"/>
      <c r="H4" s="32"/>
      <c r="I4" s="32"/>
      <c r="J4" s="32"/>
      <c r="K4" s="32"/>
      <c r="L4" s="32"/>
      <c r="M4" s="32"/>
      <c r="N4" s="32"/>
      <c r="O4" s="32"/>
      <c r="P4" s="32"/>
      <c r="Q4" s="32"/>
      <c r="R4" s="32"/>
      <c r="S4" s="32"/>
      <c r="T4" s="32"/>
      <c r="U4" s="32"/>
      <c r="V4" s="32"/>
      <c r="W4" s="32"/>
      <c r="X4" s="32"/>
      <c r="Y4" s="32"/>
      <c r="Z4" s="32"/>
      <c r="AA4" s="32"/>
    </row>
    <row r="5" ht="154.5" customHeight="1">
      <c r="A5" s="32">
        <v>3.0</v>
      </c>
      <c r="B5" s="32" t="s">
        <v>99</v>
      </c>
      <c r="C5" s="32" t="s">
        <v>100</v>
      </c>
      <c r="D5" s="32" t="s">
        <v>101</v>
      </c>
      <c r="E5" s="32"/>
      <c r="F5" s="32"/>
      <c r="G5" s="32"/>
      <c r="H5" s="32"/>
      <c r="I5" s="32"/>
      <c r="J5" s="32"/>
      <c r="K5" s="32"/>
      <c r="L5" s="32"/>
      <c r="M5" s="32"/>
      <c r="N5" s="32"/>
      <c r="O5" s="32"/>
      <c r="P5" s="32"/>
      <c r="Q5" s="32"/>
      <c r="R5" s="32"/>
      <c r="S5" s="32"/>
      <c r="T5" s="32"/>
      <c r="U5" s="32"/>
      <c r="V5" s="32"/>
      <c r="W5" s="32"/>
      <c r="X5" s="32"/>
      <c r="Y5" s="32"/>
      <c r="Z5" s="32"/>
      <c r="AA5" s="32"/>
    </row>
    <row r="6" ht="145.5" customHeight="1">
      <c r="A6" s="32">
        <v>4.0</v>
      </c>
      <c r="B6" s="32" t="s">
        <v>102</v>
      </c>
      <c r="C6" s="32" t="s">
        <v>103</v>
      </c>
      <c r="D6" s="32" t="s">
        <v>104</v>
      </c>
      <c r="E6" s="32"/>
      <c r="F6" s="32"/>
      <c r="G6" s="32"/>
      <c r="H6" s="32"/>
      <c r="I6" s="32"/>
      <c r="J6" s="32"/>
      <c r="K6" s="32"/>
      <c r="L6" s="32"/>
      <c r="M6" s="32"/>
      <c r="N6" s="32"/>
      <c r="O6" s="32"/>
      <c r="P6" s="32"/>
      <c r="Q6" s="32"/>
      <c r="R6" s="32"/>
      <c r="S6" s="32"/>
      <c r="T6" s="32"/>
      <c r="U6" s="32"/>
      <c r="V6" s="32"/>
      <c r="W6" s="32"/>
      <c r="X6" s="32"/>
      <c r="Y6" s="32"/>
      <c r="Z6" s="32"/>
      <c r="AA6" s="32"/>
    </row>
    <row r="7" ht="175.5" customHeight="1">
      <c r="A7" s="32">
        <v>5.0</v>
      </c>
      <c r="B7" s="32" t="s">
        <v>105</v>
      </c>
      <c r="C7" s="32" t="s">
        <v>106</v>
      </c>
      <c r="D7" s="32" t="s">
        <v>107</v>
      </c>
      <c r="E7" s="32"/>
      <c r="F7" s="32"/>
      <c r="G7" s="32"/>
      <c r="H7" s="32"/>
      <c r="I7" s="32"/>
      <c r="J7" s="32"/>
      <c r="K7" s="32"/>
      <c r="L7" s="32"/>
      <c r="M7" s="32"/>
      <c r="N7" s="32"/>
      <c r="O7" s="32"/>
      <c r="P7" s="32"/>
      <c r="Q7" s="32"/>
      <c r="R7" s="32"/>
      <c r="S7" s="32"/>
      <c r="T7" s="32"/>
      <c r="U7" s="32"/>
      <c r="V7" s="32"/>
      <c r="W7" s="32"/>
      <c r="X7" s="32"/>
      <c r="Y7" s="32"/>
      <c r="Z7" s="32"/>
      <c r="AA7" s="32"/>
    </row>
    <row r="8" ht="132.0" customHeight="1">
      <c r="A8" s="32">
        <v>6.0</v>
      </c>
      <c r="B8" s="32" t="s">
        <v>108</v>
      </c>
      <c r="C8" s="32" t="s">
        <v>109</v>
      </c>
      <c r="D8" s="32" t="s">
        <v>110</v>
      </c>
      <c r="E8" s="32"/>
      <c r="F8" s="32"/>
      <c r="G8" s="32"/>
      <c r="H8" s="32"/>
      <c r="I8" s="32"/>
      <c r="J8" s="32"/>
      <c r="K8" s="32"/>
      <c r="L8" s="32"/>
      <c r="M8" s="32"/>
      <c r="N8" s="32"/>
      <c r="O8" s="32"/>
      <c r="P8" s="32"/>
      <c r="Q8" s="32"/>
      <c r="R8" s="32"/>
      <c r="S8" s="32"/>
      <c r="T8" s="32"/>
      <c r="U8" s="32"/>
      <c r="V8" s="32"/>
      <c r="W8" s="32"/>
      <c r="X8" s="32"/>
      <c r="Y8" s="32"/>
      <c r="Z8" s="32"/>
      <c r="AA8" s="32"/>
    </row>
    <row r="9" ht="133.5" customHeight="1">
      <c r="A9" s="32">
        <v>7.0</v>
      </c>
      <c r="B9" s="32" t="s">
        <v>111</v>
      </c>
      <c r="C9" s="32" t="s">
        <v>112</v>
      </c>
      <c r="D9" s="32" t="s">
        <v>113</v>
      </c>
      <c r="E9" s="32"/>
      <c r="F9" s="32"/>
      <c r="G9" s="32"/>
      <c r="H9" s="32"/>
      <c r="I9" s="32"/>
      <c r="J9" s="32"/>
      <c r="K9" s="32"/>
      <c r="L9" s="32"/>
      <c r="M9" s="32"/>
      <c r="N9" s="32"/>
      <c r="O9" s="32"/>
      <c r="P9" s="32"/>
      <c r="Q9" s="32"/>
      <c r="R9" s="32"/>
      <c r="S9" s="32"/>
      <c r="T9" s="32"/>
      <c r="U9" s="32"/>
      <c r="V9" s="32"/>
      <c r="W9" s="32"/>
      <c r="X9" s="32"/>
      <c r="Y9" s="32"/>
      <c r="Z9" s="32"/>
      <c r="AA9" s="32"/>
    </row>
    <row r="10" ht="135.0" customHeight="1">
      <c r="A10" s="32">
        <v>8.0</v>
      </c>
      <c r="B10" s="32" t="s">
        <v>114</v>
      </c>
      <c r="C10" s="32" t="s">
        <v>115</v>
      </c>
      <c r="D10" s="32"/>
      <c r="E10" s="32"/>
      <c r="F10" s="32"/>
      <c r="G10" s="32"/>
      <c r="H10" s="32"/>
      <c r="I10" s="32"/>
      <c r="J10" s="32"/>
      <c r="K10" s="32"/>
      <c r="L10" s="32"/>
      <c r="M10" s="32"/>
      <c r="N10" s="32"/>
      <c r="O10" s="32"/>
      <c r="P10" s="32"/>
      <c r="Q10" s="32"/>
      <c r="R10" s="32"/>
      <c r="S10" s="32"/>
      <c r="T10" s="32"/>
      <c r="U10" s="32"/>
      <c r="V10" s="32"/>
      <c r="W10" s="32"/>
      <c r="X10" s="32"/>
      <c r="Y10" s="32"/>
      <c r="Z10" s="32"/>
      <c r="AA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row>
    <row r="12">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row>
    <row r="14">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row>
    <row r="1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row>
    <row r="16">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row>
    <row r="17">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row>
    <row r="18">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row>
    <row r="19">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row>
    <row r="20">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row>
    <row r="2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row>
    <row r="22">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row>
    <row r="2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row>
    <row r="20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row>
    <row r="2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row>
    <row r="2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row>
    <row r="2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row>
    <row r="20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row>
    <row r="206">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row>
    <row r="207">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row>
    <row r="208">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row>
    <row r="209">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row>
    <row r="210">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row>
    <row r="21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row>
    <row r="21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row>
    <row r="21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row>
    <row r="2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row>
    <row r="216">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row>
    <row r="217">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row>
    <row r="218">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row>
    <row r="219">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row>
    <row r="220">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row>
    <row r="22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row>
    <row r="22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row>
    <row r="22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row>
    <row r="22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row>
    <row r="2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row>
    <row r="226">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row>
    <row r="227">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row>
    <row r="228">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row>
    <row r="229">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row>
    <row r="230">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row>
    <row r="23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row>
    <row r="23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row>
    <row r="23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row>
    <row r="23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row>
    <row r="2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row>
    <row r="236">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row>
    <row r="237">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row>
    <row r="238">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row>
    <row r="239">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row>
    <row r="240">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row>
    <row r="24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row>
    <row r="24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row>
    <row r="24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row>
    <row r="2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row>
    <row r="24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row>
    <row r="246">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row>
    <row r="247">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row>
    <row r="248">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row>
    <row r="249">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row>
    <row r="250">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row>
    <row r="25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row>
    <row r="25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row>
    <row r="25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row>
    <row r="258">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row>
    <row r="260">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row>
    <row r="26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row>
    <row r="26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row>
    <row r="26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row>
    <row r="268">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row>
    <row r="270">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row>
    <row r="27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row>
    <row r="27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row>
    <row r="27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row>
    <row r="278">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row>
    <row r="280">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row>
    <row r="28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row>
    <row r="28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row>
    <row r="28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row>
    <row r="288">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row>
    <row r="290">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row>
    <row r="29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row>
    <row r="29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row>
    <row r="29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row>
    <row r="298">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row>
    <row r="300">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row>
    <row r="3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row>
    <row r="3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row>
    <row r="30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row>
    <row r="308">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row>
    <row r="310">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row>
    <row r="31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row>
    <row r="31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row>
    <row r="31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row>
    <row r="318">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row>
    <row r="320">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row>
    <row r="32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row>
    <row r="32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row>
    <row r="3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row>
    <row r="328">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row>
    <row r="330">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row>
    <row r="33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row>
    <row r="33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row>
    <row r="33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row>
    <row r="338">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row>
    <row r="340">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row>
    <row r="34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row>
    <row r="3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row>
    <row r="34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row>
    <row r="348">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row>
    <row r="350">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row>
    <row r="35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row>
    <row r="35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row>
    <row r="35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row>
    <row r="358">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row>
    <row r="360">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row>
    <row r="36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row>
    <row r="36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row>
    <row r="368">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row>
    <row r="370">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row>
    <row r="37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row>
    <row r="37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row>
    <row r="37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row>
    <row r="378">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row>
    <row r="380">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row>
    <row r="38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row>
    <row r="38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row>
    <row r="38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row>
    <row r="388">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row>
    <row r="390">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row>
    <row r="39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row>
    <row r="39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row>
    <row r="39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row>
    <row r="398">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row>
    <row r="400">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row>
    <row r="4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row>
    <row r="4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row>
    <row r="40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row>
    <row r="408">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row>
    <row r="410">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row>
    <row r="41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row>
    <row r="41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row>
    <row r="41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row>
    <row r="418">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row>
    <row r="420">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row>
    <row r="42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row>
    <row r="42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row>
    <row r="4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row>
    <row r="428">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row>
    <row r="430">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row>
    <row r="43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row>
    <row r="43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row>
    <row r="43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row>
    <row r="438">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row>
    <row r="440">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row>
    <row r="44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row>
    <row r="4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row>
    <row r="44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row>
    <row r="448">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row>
    <row r="450">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row>
    <row r="45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row>
    <row r="45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row>
    <row r="45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row>
    <row r="458">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row>
    <row r="460">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row>
    <row r="46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row>
    <row r="46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row>
    <row r="46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row>
    <row r="468">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row>
    <row r="470">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row>
    <row r="47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row>
    <row r="47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row>
    <row r="47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row>
    <row r="478">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row>
    <row r="480">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row>
    <row r="48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row>
    <row r="48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row>
    <row r="48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row>
    <row r="488">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row>
    <row r="490">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row>
    <row r="49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row>
    <row r="49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row>
    <row r="49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row>
    <row r="498">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row>
    <row r="500">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row>
    <row r="5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row>
    <row r="5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row>
    <row r="50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row>
    <row r="508">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row>
    <row r="510">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row>
    <row r="51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row>
    <row r="51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row>
    <row r="51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row>
    <row r="518">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row>
    <row r="520">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row>
    <row r="52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row>
    <row r="52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row>
    <row r="5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row>
    <row r="528">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row>
    <row r="530">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row>
    <row r="53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row>
    <row r="53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row>
    <row r="53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row>
    <row r="537">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row>
    <row r="538">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row>
    <row r="539">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row>
    <row r="540">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row>
    <row r="54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row>
    <row r="54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row>
    <row r="54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row>
    <row r="5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row>
    <row r="54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row>
    <row r="546">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row>
    <row r="547">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row>
    <row r="548">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row>
    <row r="549">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row>
    <row r="550">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row>
    <row r="55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row>
    <row r="55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row>
    <row r="55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row>
    <row r="55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row>
    <row r="55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row>
    <row r="556">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row>
    <row r="557">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row>
    <row r="558">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row>
    <row r="559">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row>
    <row r="560">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row>
    <row r="56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row>
    <row r="56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row>
    <row r="56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row>
    <row r="56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row>
    <row r="56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row>
    <row r="566">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row>
    <row r="567">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row>
    <row r="568">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row>
    <row r="569">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row>
    <row r="570">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row>
    <row r="57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row>
    <row r="57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row>
    <row r="57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row>
    <row r="57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row>
    <row r="5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row>
    <row r="576">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row>
    <row r="577">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row>
    <row r="578">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row>
    <row r="579">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row>
    <row r="580">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row>
    <row r="58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row>
    <row r="58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row>
    <row r="58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row>
    <row r="58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row>
    <row r="58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row>
    <row r="586">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row>
    <row r="587">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row>
    <row r="588">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row>
    <row r="589">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row>
    <row r="590">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row>
    <row r="59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row>
    <row r="59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row>
    <row r="59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row>
    <row r="59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row>
    <row r="59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row>
    <row r="596">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row>
    <row r="597">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row>
    <row r="598">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row>
    <row r="599">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row>
    <row r="600">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row>
    <row r="60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row>
    <row r="6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row>
    <row r="6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row>
    <row r="60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row>
    <row r="60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row>
    <row r="606">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row>
    <row r="607">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row>
    <row r="608">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row>
    <row r="609">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row>
    <row r="610">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row>
    <row r="61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row>
    <row r="61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row>
    <row r="61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row>
    <row r="61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row>
    <row r="6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row>
    <row r="616">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row>
    <row r="617">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row>
    <row r="618">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row>
    <row r="619">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row>
    <row r="620">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row>
    <row r="62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row>
    <row r="62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row>
    <row r="62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row>
    <row r="62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row>
    <row r="6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row>
    <row r="626">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row>
    <row r="627">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row>
    <row r="628">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row>
    <row r="629">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row>
    <row r="630">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row>
    <row r="63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row>
    <row r="63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row>
    <row r="63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row>
    <row r="63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row>
    <row r="6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row>
    <row r="636">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row>
    <row r="637">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row>
    <row r="638">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row>
    <row r="639">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row>
    <row r="640">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row>
    <row r="64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row>
    <row r="64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row>
    <row r="64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row>
    <row r="6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row>
    <row r="64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row>
    <row r="646">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row>
    <row r="647">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row>
    <row r="648">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row>
    <row r="649">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row>
    <row r="650">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row>
    <row r="65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row>
    <row r="65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row>
    <row r="65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row>
    <row r="65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row>
    <row r="65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row>
    <row r="656">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row>
    <row r="657">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row>
    <row r="658">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row>
    <row r="659">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row>
    <row r="660">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row>
    <row r="66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row>
    <row r="66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row>
    <row r="66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row>
    <row r="66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row>
    <row r="66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row>
    <row r="666">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row>
    <row r="667">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row>
    <row r="668">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row>
    <row r="669">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row>
    <row r="670">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row>
    <row r="67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row>
    <row r="67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row>
    <row r="67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row>
    <row r="67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row>
    <row r="6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row>
    <row r="676">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row>
    <row r="677">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row>
    <row r="678">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row>
    <row r="679">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row>
    <row r="680">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row>
    <row r="68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row>
    <row r="68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row>
    <row r="68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row>
    <row r="68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row>
    <row r="68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row>
    <row r="686">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row>
    <row r="687">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row>
    <row r="688">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row>
    <row r="689">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row>
    <row r="690">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row>
    <row r="69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row>
    <row r="69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row>
    <row r="69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row>
    <row r="69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row>
    <row r="69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row>
    <row r="696">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row>
    <row r="697">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row>
    <row r="698">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row>
    <row r="699">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row>
    <row r="700">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row>
    <row r="70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row>
    <row r="7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row>
    <row r="7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row>
    <row r="70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row>
    <row r="70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row>
    <row r="706">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row>
    <row r="707">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row>
    <row r="708">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row>
    <row r="709">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row>
    <row r="710">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row>
    <row r="71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row>
    <row r="71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row>
    <row r="71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row>
    <row r="71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row>
    <row r="7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row>
    <row r="716">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row>
    <row r="717">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row>
    <row r="718">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row>
    <row r="719">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row>
    <row r="720">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row>
    <row r="72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row>
    <row r="72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row>
    <row r="72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row>
    <row r="72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row>
    <row r="7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row>
    <row r="726">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row>
    <row r="727">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row>
    <row r="728">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row>
    <row r="729">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row>
    <row r="730">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row>
    <row r="73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row>
    <row r="73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row>
    <row r="73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row>
    <row r="73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row>
    <row r="7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row>
    <row r="736">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row>
    <row r="737">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row>
    <row r="738">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row>
    <row r="739">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row>
    <row r="740">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row>
    <row r="74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row>
    <row r="74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row>
    <row r="74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row>
    <row r="7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row>
    <row r="74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row>
    <row r="746">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row>
    <row r="747">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row>
    <row r="748">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row>
    <row r="749">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row>
    <row r="750">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row>
    <row r="75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row>
    <row r="75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row>
    <row r="75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row>
    <row r="75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row>
    <row r="75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row>
    <row r="756">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row>
    <row r="757">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row>
    <row r="758">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row>
    <row r="759">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row>
    <row r="760">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row>
    <row r="76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row>
    <row r="76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row>
    <row r="76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row>
    <row r="76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row>
    <row r="76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row>
    <row r="766">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row>
    <row r="767">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row>
    <row r="768">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row>
    <row r="769">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row>
    <row r="770">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row>
    <row r="77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row>
    <row r="77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row>
    <row r="773">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row>
    <row r="774">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row>
    <row r="77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row>
    <row r="776">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row>
    <row r="777">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row>
    <row r="778">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row>
    <row r="779">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row>
    <row r="780">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row>
    <row r="78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row>
    <row r="78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row>
    <row r="783">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row>
    <row r="784">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row>
    <row r="78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row>
    <row r="786">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row>
    <row r="787">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row>
    <row r="788">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row>
    <row r="789">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row>
    <row r="790">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row>
    <row r="79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row>
    <row r="79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row>
    <row r="793">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row>
    <row r="794">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row>
    <row r="79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row>
    <row r="796">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row>
    <row r="797">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row>
    <row r="798">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row>
    <row r="799">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row>
    <row r="800">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row>
    <row r="80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row>
    <row r="8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row>
    <row r="803">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row>
    <row r="804">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row>
    <row r="80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row>
    <row r="806">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row>
    <row r="807">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row>
    <row r="808">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row>
    <row r="809">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row>
    <row r="810">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row>
    <row r="81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row>
    <row r="81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row>
    <row r="813">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row>
    <row r="814">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row>
    <row r="81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row>
    <row r="816">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row>
    <row r="817">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row>
    <row r="818">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row>
    <row r="819">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row>
    <row r="820">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row>
    <row r="82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row>
    <row r="82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row>
    <row r="823">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row>
    <row r="824">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row>
    <row r="8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row>
    <row r="826">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row>
    <row r="827">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row>
    <row r="828">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row>
    <row r="829">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row>
    <row r="830">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row>
    <row r="83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row>
    <row r="83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row>
    <row r="833">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row>
    <row r="834">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row>
    <row r="83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row>
    <row r="836">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row>
    <row r="837">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row>
    <row r="838">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row>
    <row r="839">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row>
    <row r="840">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row>
    <row r="84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row>
    <row r="84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row>
    <row r="843">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row>
    <row r="844">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row>
    <row r="84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row>
    <row r="846">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row>
    <row r="847">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row>
    <row r="848">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row>
    <row r="849">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row>
    <row r="850">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row>
    <row r="85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row>
    <row r="85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row>
    <row r="853">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row>
    <row r="854">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row>
    <row r="85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row>
    <row r="856">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row>
    <row r="857">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row>
    <row r="858">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row>
    <row r="859">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row>
    <row r="860">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row>
    <row r="86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row>
    <row r="86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row>
    <row r="863">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row>
    <row r="864">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row>
    <row r="86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row>
    <row r="866">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row>
    <row r="867">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row>
    <row r="868">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row>
    <row r="869">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row>
    <row r="870">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row>
    <row r="87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row>
    <row r="87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row>
    <row r="873">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row>
    <row r="874">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row>
    <row r="87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row>
    <row r="876">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row>
    <row r="877">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row>
    <row r="878">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row>
    <row r="879">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row>
    <row r="880">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row>
    <row r="88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row>
    <row r="88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row>
    <row r="883">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row>
    <row r="884">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row>
    <row r="88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row>
    <row r="886">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row>
    <row r="887">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row>
    <row r="888">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row>
    <row r="889">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row>
    <row r="890">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row>
    <row r="89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row>
    <row r="89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row>
    <row r="893">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row>
    <row r="894">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row>
    <row r="89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row>
    <row r="896">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row>
    <row r="897">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row>
    <row r="898">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row>
    <row r="899">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row>
    <row r="900">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row>
    <row r="90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row>
    <row r="9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row>
    <row r="903">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row>
    <row r="904">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row>
    <row r="90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row>
    <row r="906">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row>
    <row r="907">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row>
    <row r="908">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row>
    <row r="909">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row>
    <row r="910">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row>
    <row r="91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row>
    <row r="91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row>
    <row r="913">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row>
    <row r="914">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row>
    <row r="91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row>
    <row r="916">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row>
    <row r="917">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row>
    <row r="918">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row>
    <row r="919">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row>
    <row r="920">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row>
    <row r="92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row>
    <row r="92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row>
    <row r="923">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row>
    <row r="924">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row>
    <row r="9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row>
    <row r="926">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row>
    <row r="927">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row>
    <row r="928">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row>
    <row r="929">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row>
    <row r="930">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row>
    <row r="93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row>
    <row r="93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row>
    <row r="933">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row>
    <row r="934">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row>
    <row r="93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row>
    <row r="936">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row>
    <row r="937">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row>
    <row r="938">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row>
    <row r="939">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row>
    <row r="940">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row>
    <row r="94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row>
    <row r="94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row>
    <row r="943">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row>
    <row r="944">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row>
    <row r="94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row>
    <row r="946">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row>
    <row r="947">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row>
    <row r="948">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row>
    <row r="949">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row>
    <row r="950">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row>
    <row r="95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row>
    <row r="95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row>
    <row r="953">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row>
    <row r="954">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row>
    <row r="95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row>
    <row r="956">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row>
    <row r="957">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row>
    <row r="958">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row>
    <row r="959">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row>
    <row r="960">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row>
    <row r="96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row>
    <row r="96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row>
    <row r="963">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row>
    <row r="964">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row>
    <row r="96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row>
    <row r="966">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row>
    <row r="967">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row>
    <row r="968">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row>
    <row r="969">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row>
    <row r="970">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row>
    <row r="97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row>
    <row r="97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row>
    <row r="973">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row>
    <row r="974">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row>
    <row r="97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row>
    <row r="976">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row>
    <row r="977">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row>
    <row r="978">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row>
    <row r="979">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row>
    <row r="980">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row>
    <row r="98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row>
    <row r="98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row>
    <row r="983">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row>
    <row r="984">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row>
    <row r="98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row>
    <row r="986">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row>
    <row r="987">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row>
    <row r="988">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row>
    <row r="989">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row>
    <row r="990">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row>
    <row r="99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row>
    <row r="992">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row>
    <row r="993">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row>
    <row r="994">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row>
    <row r="99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row>
    <row r="996">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row>
    <row r="997">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row>
    <row r="998">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row>
    <row r="999">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row>
    <row r="1000">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row>
    <row r="1001">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c r="AA1001" s="3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77.67"/>
    <col customWidth="1" min="2" max="2" width="47.0"/>
    <col customWidth="1" min="3" max="3" width="40.11"/>
    <col customWidth="1" min="4" max="4" width="39.89"/>
    <col customWidth="1" min="5" max="5" width="34.33"/>
  </cols>
  <sheetData>
    <row r="1">
      <c r="A1" s="33" t="s">
        <v>57</v>
      </c>
      <c r="B1" s="33" t="s">
        <v>58</v>
      </c>
      <c r="C1" s="44"/>
      <c r="D1" s="44"/>
      <c r="E1" s="44"/>
      <c r="F1" s="44"/>
      <c r="G1" s="44"/>
      <c r="H1" s="44"/>
      <c r="I1" s="44"/>
      <c r="J1" s="44"/>
      <c r="K1" s="44"/>
      <c r="L1" s="44"/>
      <c r="M1" s="44"/>
      <c r="N1" s="44"/>
      <c r="O1" s="44"/>
      <c r="P1" s="44"/>
      <c r="Q1" s="44"/>
      <c r="R1" s="44"/>
      <c r="S1" s="44"/>
      <c r="T1" s="44"/>
      <c r="U1" s="44"/>
      <c r="V1" s="44"/>
      <c r="W1" s="44"/>
      <c r="X1" s="44"/>
      <c r="Y1" s="44"/>
      <c r="Z1" s="44"/>
    </row>
    <row r="2" ht="72.0" customHeight="1">
      <c r="A2" s="45" t="s">
        <v>116</v>
      </c>
      <c r="B2" s="46"/>
      <c r="C2" s="44"/>
      <c r="D2" s="44"/>
      <c r="E2" s="44"/>
      <c r="F2" s="44"/>
      <c r="G2" s="44"/>
      <c r="H2" s="44"/>
      <c r="I2" s="44"/>
      <c r="J2" s="44"/>
      <c r="K2" s="44"/>
      <c r="L2" s="44"/>
      <c r="M2" s="44"/>
      <c r="N2" s="44"/>
      <c r="O2" s="44"/>
      <c r="P2" s="44"/>
      <c r="Q2" s="44"/>
      <c r="R2" s="44"/>
      <c r="S2" s="44"/>
      <c r="T2" s="44"/>
      <c r="U2" s="44"/>
      <c r="V2" s="44"/>
      <c r="W2" s="44"/>
      <c r="X2" s="44"/>
      <c r="Y2" s="44"/>
      <c r="Z2" s="44"/>
    </row>
    <row r="3" ht="75.0" customHeight="1">
      <c r="A3" s="45" t="s">
        <v>117</v>
      </c>
      <c r="B3" s="46"/>
      <c r="C3" s="44"/>
      <c r="D3" s="44"/>
      <c r="E3" s="44"/>
      <c r="F3" s="44"/>
      <c r="G3" s="44"/>
      <c r="H3" s="44"/>
      <c r="I3" s="44"/>
      <c r="J3" s="44"/>
      <c r="K3" s="44"/>
      <c r="L3" s="44"/>
      <c r="M3" s="44"/>
      <c r="N3" s="44"/>
      <c r="O3" s="44"/>
      <c r="P3" s="44"/>
      <c r="Q3" s="44"/>
      <c r="R3" s="44"/>
      <c r="S3" s="44"/>
      <c r="T3" s="44"/>
      <c r="U3" s="44"/>
      <c r="V3" s="44"/>
      <c r="W3" s="44"/>
      <c r="X3" s="44"/>
      <c r="Y3" s="44"/>
      <c r="Z3" s="44"/>
    </row>
    <row r="4" ht="66.0" customHeight="1">
      <c r="A4" s="45" t="s">
        <v>118</v>
      </c>
      <c r="B4" s="47"/>
      <c r="C4" s="44"/>
      <c r="D4" s="44"/>
      <c r="E4" s="44"/>
      <c r="F4" s="44"/>
      <c r="G4" s="44"/>
      <c r="H4" s="44"/>
      <c r="I4" s="44"/>
      <c r="J4" s="44"/>
      <c r="K4" s="44"/>
      <c r="L4" s="44"/>
      <c r="M4" s="44"/>
      <c r="N4" s="44"/>
      <c r="O4" s="44"/>
      <c r="P4" s="44"/>
      <c r="Q4" s="44"/>
      <c r="R4" s="44"/>
      <c r="S4" s="44"/>
      <c r="T4" s="44"/>
      <c r="U4" s="44"/>
      <c r="V4" s="44"/>
      <c r="W4" s="44"/>
      <c r="X4" s="44"/>
      <c r="Y4" s="44"/>
      <c r="Z4" s="44"/>
    </row>
    <row r="5">
      <c r="A5" s="45" t="s">
        <v>119</v>
      </c>
      <c r="B5" s="47"/>
      <c r="C5" s="44"/>
      <c r="D5" s="44"/>
      <c r="E5" s="44"/>
      <c r="F5" s="44"/>
      <c r="G5" s="44"/>
      <c r="H5" s="44"/>
      <c r="I5" s="44"/>
      <c r="J5" s="44"/>
      <c r="K5" s="44"/>
      <c r="L5" s="44"/>
      <c r="M5" s="44"/>
      <c r="N5" s="44"/>
      <c r="O5" s="44"/>
      <c r="P5" s="44"/>
      <c r="Q5" s="44"/>
      <c r="R5" s="44"/>
      <c r="S5" s="44"/>
      <c r="T5" s="44"/>
      <c r="U5" s="44"/>
      <c r="V5" s="44"/>
      <c r="W5" s="44"/>
      <c r="X5" s="44"/>
      <c r="Y5" s="44"/>
      <c r="Z5" s="44"/>
    </row>
    <row r="6">
      <c r="A6" s="34"/>
      <c r="B6" s="44"/>
      <c r="C6" s="44"/>
      <c r="D6" s="44"/>
      <c r="E6" s="44"/>
      <c r="F6" s="44"/>
      <c r="G6" s="44"/>
      <c r="H6" s="44"/>
      <c r="I6" s="44"/>
      <c r="J6" s="44"/>
      <c r="K6" s="44"/>
      <c r="L6" s="44"/>
      <c r="M6" s="44"/>
      <c r="N6" s="44"/>
      <c r="O6" s="44"/>
      <c r="P6" s="44"/>
      <c r="Q6" s="44"/>
      <c r="R6" s="44"/>
      <c r="S6" s="44"/>
      <c r="T6" s="44"/>
      <c r="U6" s="44"/>
      <c r="V6" s="44"/>
      <c r="W6" s="44"/>
      <c r="X6" s="44"/>
      <c r="Y6" s="44"/>
      <c r="Z6" s="44"/>
    </row>
    <row r="7">
      <c r="A7" s="34"/>
      <c r="B7" s="44"/>
      <c r="C7" s="44"/>
      <c r="D7" s="44"/>
      <c r="E7" s="44"/>
      <c r="F7" s="44"/>
      <c r="G7" s="44"/>
      <c r="H7" s="44"/>
      <c r="I7" s="44"/>
      <c r="J7" s="44"/>
      <c r="K7" s="44"/>
      <c r="L7" s="44"/>
      <c r="M7" s="44"/>
      <c r="N7" s="44"/>
      <c r="O7" s="44"/>
      <c r="P7" s="44"/>
      <c r="Q7" s="44"/>
      <c r="R7" s="44"/>
      <c r="S7" s="44"/>
      <c r="T7" s="44"/>
      <c r="U7" s="44"/>
      <c r="V7" s="44"/>
      <c r="W7" s="44"/>
      <c r="X7" s="44"/>
      <c r="Y7" s="44"/>
      <c r="Z7" s="44"/>
    </row>
    <row r="8">
      <c r="A8" s="33" t="s">
        <v>120</v>
      </c>
      <c r="B8" s="44" t="s">
        <v>121</v>
      </c>
      <c r="C8" s="44" t="s">
        <v>122</v>
      </c>
      <c r="D8" s="44" t="s">
        <v>123</v>
      </c>
      <c r="E8" s="44" t="s">
        <v>124</v>
      </c>
      <c r="F8" s="44"/>
      <c r="G8" s="44"/>
      <c r="H8" s="44"/>
      <c r="I8" s="44"/>
      <c r="J8" s="44"/>
      <c r="K8" s="44"/>
      <c r="L8" s="44"/>
      <c r="M8" s="44"/>
      <c r="N8" s="44"/>
      <c r="O8" s="44"/>
      <c r="P8" s="44"/>
      <c r="Q8" s="44"/>
      <c r="R8" s="44"/>
      <c r="S8" s="44"/>
      <c r="T8" s="44"/>
      <c r="U8" s="44"/>
      <c r="V8" s="44"/>
      <c r="W8" s="44"/>
      <c r="X8" s="44"/>
      <c r="Y8" s="44"/>
      <c r="Z8" s="44"/>
    </row>
    <row r="9" ht="450.0" customHeight="1">
      <c r="A9" s="34" t="s">
        <v>125</v>
      </c>
      <c r="B9" s="34" t="s">
        <v>126</v>
      </c>
      <c r="C9" s="34" t="s">
        <v>127</v>
      </c>
      <c r="D9" s="34" t="s">
        <v>128</v>
      </c>
      <c r="E9" s="34" t="s">
        <v>129</v>
      </c>
      <c r="F9" s="44"/>
      <c r="G9" s="44"/>
      <c r="H9" s="44"/>
      <c r="I9" s="44"/>
      <c r="J9" s="44"/>
      <c r="K9" s="44"/>
      <c r="L9" s="44"/>
      <c r="M9" s="44"/>
      <c r="N9" s="44"/>
      <c r="O9" s="44"/>
      <c r="P9" s="44"/>
      <c r="Q9" s="44"/>
      <c r="R9" s="44"/>
      <c r="S9" s="44"/>
      <c r="T9" s="44"/>
      <c r="U9" s="44"/>
      <c r="V9" s="44"/>
      <c r="W9" s="44"/>
      <c r="X9" s="44"/>
      <c r="Y9" s="44"/>
      <c r="Z9" s="44"/>
    </row>
    <row r="10">
      <c r="A10" s="48" t="s">
        <v>130</v>
      </c>
      <c r="B10" s="49" t="s">
        <v>131</v>
      </c>
      <c r="C10" s="49" t="s">
        <v>132</v>
      </c>
      <c r="D10" s="49" t="s">
        <v>133</v>
      </c>
      <c r="E10" s="50"/>
      <c r="F10" s="50"/>
      <c r="G10" s="50"/>
      <c r="H10" s="50"/>
      <c r="I10" s="50"/>
      <c r="J10" s="50"/>
      <c r="K10" s="50"/>
      <c r="L10" s="50"/>
      <c r="M10" s="50"/>
      <c r="N10" s="50"/>
      <c r="O10" s="50"/>
      <c r="P10" s="50"/>
      <c r="Q10" s="50"/>
      <c r="R10" s="50"/>
      <c r="S10" s="50"/>
      <c r="T10" s="50"/>
      <c r="U10" s="50"/>
      <c r="V10" s="50"/>
      <c r="W10" s="50"/>
      <c r="X10" s="50"/>
      <c r="Y10" s="50"/>
      <c r="Z10" s="50"/>
    </row>
    <row r="11" ht="187.5" customHeight="1">
      <c r="A11" s="34" t="s">
        <v>134</v>
      </c>
      <c r="B11" s="44" t="s">
        <v>135</v>
      </c>
      <c r="C11" s="34" t="s">
        <v>136</v>
      </c>
      <c r="D11" s="44"/>
      <c r="E11" s="44"/>
      <c r="F11" s="44"/>
      <c r="G11" s="44"/>
      <c r="H11" s="44"/>
      <c r="I11" s="44"/>
      <c r="J11" s="44"/>
      <c r="K11" s="44"/>
      <c r="L11" s="44"/>
      <c r="M11" s="44"/>
      <c r="N11" s="44"/>
      <c r="O11" s="44"/>
      <c r="P11" s="44"/>
      <c r="Q11" s="44"/>
      <c r="R11" s="44"/>
      <c r="S11" s="44"/>
      <c r="T11" s="44"/>
      <c r="U11" s="44"/>
      <c r="V11" s="44"/>
      <c r="W11" s="44"/>
      <c r="X11" s="44"/>
      <c r="Y11" s="44"/>
      <c r="Z11" s="44"/>
    </row>
    <row r="12" ht="142.5" customHeight="1">
      <c r="A12" s="33" t="s">
        <v>137</v>
      </c>
      <c r="B12" s="44" t="s">
        <v>138</v>
      </c>
      <c r="C12" s="33" t="s">
        <v>139</v>
      </c>
      <c r="D12" s="44"/>
      <c r="E12" s="44"/>
      <c r="F12" s="44"/>
      <c r="G12" s="44"/>
      <c r="H12" s="44"/>
      <c r="I12" s="44"/>
      <c r="J12" s="44"/>
      <c r="K12" s="44"/>
      <c r="L12" s="44"/>
      <c r="M12" s="44"/>
      <c r="N12" s="44"/>
      <c r="O12" s="44"/>
      <c r="P12" s="44"/>
      <c r="Q12" s="44"/>
      <c r="R12" s="44"/>
      <c r="S12" s="44"/>
      <c r="T12" s="44"/>
      <c r="U12" s="44"/>
      <c r="V12" s="44"/>
      <c r="W12" s="44"/>
      <c r="X12" s="44"/>
      <c r="Y12" s="44"/>
      <c r="Z12" s="44"/>
    </row>
    <row r="13">
      <c r="A13" s="33" t="s">
        <v>140</v>
      </c>
      <c r="B13" s="44" t="s">
        <v>141</v>
      </c>
      <c r="C13" s="34" t="s">
        <v>142</v>
      </c>
      <c r="D13" s="44"/>
      <c r="E13" s="44"/>
      <c r="F13" s="44"/>
      <c r="G13" s="44"/>
      <c r="H13" s="44"/>
      <c r="I13" s="44"/>
      <c r="J13" s="44"/>
      <c r="K13" s="44"/>
      <c r="L13" s="44"/>
      <c r="M13" s="44"/>
      <c r="N13" s="44"/>
      <c r="O13" s="44"/>
      <c r="P13" s="44"/>
      <c r="Q13" s="44"/>
      <c r="R13" s="44"/>
      <c r="S13" s="44"/>
      <c r="T13" s="44"/>
      <c r="U13" s="44"/>
      <c r="V13" s="44"/>
      <c r="W13" s="44"/>
      <c r="X13" s="44"/>
      <c r="Y13" s="44"/>
      <c r="Z13" s="44"/>
    </row>
    <row r="14">
      <c r="A14" s="34" t="s">
        <v>143</v>
      </c>
      <c r="B14" s="44" t="s">
        <v>144</v>
      </c>
      <c r="C14" s="34" t="s">
        <v>145</v>
      </c>
      <c r="D14" s="44"/>
      <c r="E14" s="44"/>
      <c r="F14" s="44"/>
      <c r="G14" s="44"/>
      <c r="H14" s="44"/>
      <c r="I14" s="44"/>
      <c r="J14" s="44"/>
      <c r="K14" s="44"/>
      <c r="L14" s="44"/>
      <c r="M14" s="44"/>
      <c r="N14" s="44"/>
      <c r="O14" s="44"/>
      <c r="P14" s="44"/>
      <c r="Q14" s="44"/>
      <c r="R14" s="44"/>
      <c r="S14" s="44"/>
      <c r="T14" s="44"/>
      <c r="U14" s="44"/>
      <c r="V14" s="44"/>
      <c r="W14" s="44"/>
      <c r="X14" s="44"/>
      <c r="Y14" s="44"/>
      <c r="Z14" s="44"/>
    </row>
    <row r="15">
      <c r="A15" s="33" t="s">
        <v>146</v>
      </c>
      <c r="B15" s="44" t="s">
        <v>147</v>
      </c>
      <c r="C15" s="33" t="s">
        <v>148</v>
      </c>
      <c r="D15" s="44"/>
      <c r="E15" s="44"/>
      <c r="F15" s="44"/>
      <c r="G15" s="44"/>
      <c r="H15" s="44"/>
      <c r="I15" s="44"/>
      <c r="J15" s="44"/>
      <c r="K15" s="44"/>
      <c r="L15" s="44"/>
      <c r="M15" s="44"/>
      <c r="N15" s="44"/>
      <c r="O15" s="44"/>
      <c r="P15" s="44"/>
      <c r="Q15" s="44"/>
      <c r="R15" s="44"/>
      <c r="S15" s="44"/>
      <c r="T15" s="44"/>
      <c r="U15" s="44"/>
      <c r="V15" s="44"/>
      <c r="W15" s="44"/>
      <c r="X15" s="44"/>
      <c r="Y15" s="44"/>
      <c r="Z15" s="44"/>
    </row>
    <row r="16">
      <c r="A16" s="34"/>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c r="A17" s="48" t="s">
        <v>149</v>
      </c>
      <c r="B17" s="50" t="s">
        <v>150</v>
      </c>
      <c r="C17" s="50" t="s">
        <v>151</v>
      </c>
      <c r="D17" s="50" t="s">
        <v>152</v>
      </c>
      <c r="E17" s="44"/>
      <c r="F17" s="44"/>
      <c r="G17" s="44"/>
      <c r="H17" s="44"/>
      <c r="I17" s="44"/>
      <c r="J17" s="44"/>
      <c r="K17" s="44"/>
      <c r="L17" s="44"/>
      <c r="M17" s="44"/>
      <c r="N17" s="44"/>
      <c r="O17" s="44"/>
      <c r="P17" s="44"/>
      <c r="Q17" s="44"/>
      <c r="R17" s="44"/>
      <c r="S17" s="44"/>
      <c r="T17" s="44"/>
      <c r="U17" s="44"/>
      <c r="V17" s="44"/>
      <c r="W17" s="44"/>
      <c r="X17" s="44"/>
      <c r="Y17" s="44"/>
      <c r="Z17" s="44"/>
    </row>
    <row r="18">
      <c r="A18" s="33" t="s">
        <v>153</v>
      </c>
      <c r="D18" s="44"/>
      <c r="E18" s="44"/>
      <c r="F18" s="44"/>
      <c r="G18" s="44"/>
      <c r="H18" s="44"/>
      <c r="I18" s="44"/>
      <c r="J18" s="44"/>
      <c r="K18" s="44"/>
      <c r="L18" s="44"/>
      <c r="M18" s="44"/>
      <c r="N18" s="44"/>
      <c r="O18" s="44"/>
      <c r="P18" s="44"/>
      <c r="Q18" s="44"/>
      <c r="R18" s="44"/>
      <c r="S18" s="44"/>
      <c r="T18" s="44"/>
      <c r="U18" s="44"/>
      <c r="V18" s="44"/>
      <c r="W18" s="44"/>
      <c r="X18" s="44"/>
      <c r="Y18" s="44"/>
      <c r="Z18" s="44"/>
    </row>
    <row r="19">
      <c r="A19" s="34" t="s">
        <v>154</v>
      </c>
      <c r="B19" s="44" t="s">
        <v>155</v>
      </c>
      <c r="C19" s="44" t="s">
        <v>156</v>
      </c>
      <c r="E19" s="44"/>
      <c r="F19" s="44"/>
      <c r="G19" s="44"/>
      <c r="H19" s="44"/>
      <c r="I19" s="44"/>
      <c r="J19" s="44"/>
      <c r="K19" s="44"/>
      <c r="L19" s="44"/>
      <c r="M19" s="44"/>
      <c r="N19" s="44"/>
      <c r="O19" s="44"/>
      <c r="P19" s="44"/>
      <c r="Q19" s="44"/>
      <c r="R19" s="44"/>
      <c r="S19" s="44"/>
      <c r="T19" s="44"/>
      <c r="U19" s="44"/>
      <c r="V19" s="44"/>
      <c r="W19" s="44"/>
      <c r="X19" s="44"/>
      <c r="Y19" s="44"/>
      <c r="Z19" s="44"/>
    </row>
    <row r="20">
      <c r="A20" s="33" t="s">
        <v>157</v>
      </c>
      <c r="B20" s="51" t="s">
        <v>158</v>
      </c>
      <c r="C20" s="44" t="s">
        <v>159</v>
      </c>
      <c r="D20" s="44" t="s">
        <v>160</v>
      </c>
      <c r="E20" s="44"/>
      <c r="F20" s="44"/>
      <c r="G20" s="44"/>
      <c r="H20" s="44"/>
      <c r="I20" s="44"/>
      <c r="J20" s="44"/>
      <c r="K20" s="44"/>
      <c r="L20" s="44"/>
      <c r="M20" s="44"/>
      <c r="N20" s="44"/>
      <c r="O20" s="44"/>
      <c r="P20" s="44"/>
      <c r="Q20" s="44"/>
      <c r="R20" s="44"/>
      <c r="S20" s="44"/>
      <c r="T20" s="44"/>
      <c r="U20" s="44"/>
      <c r="V20" s="44"/>
      <c r="W20" s="44"/>
      <c r="X20" s="44"/>
      <c r="Y20" s="44"/>
      <c r="Z20" s="44"/>
    </row>
    <row r="21" ht="130.5" customHeight="1">
      <c r="A21" s="33" t="s">
        <v>161</v>
      </c>
      <c r="B21" s="51" t="s">
        <v>162</v>
      </c>
      <c r="C21" s="52" t="s">
        <v>163</v>
      </c>
      <c r="D21" s="44" t="s">
        <v>164</v>
      </c>
      <c r="E21" s="44"/>
      <c r="F21" s="44"/>
      <c r="G21" s="44"/>
      <c r="H21" s="44"/>
      <c r="I21" s="44"/>
      <c r="J21" s="44"/>
      <c r="K21" s="44"/>
      <c r="L21" s="44"/>
      <c r="M21" s="44"/>
      <c r="N21" s="44"/>
      <c r="O21" s="44"/>
      <c r="P21" s="44"/>
      <c r="Q21" s="44"/>
      <c r="R21" s="44"/>
      <c r="S21" s="44"/>
      <c r="T21" s="44"/>
      <c r="U21" s="44"/>
      <c r="V21" s="44"/>
      <c r="W21" s="44"/>
      <c r="X21" s="44"/>
      <c r="Y21" s="44"/>
      <c r="Z21" s="44"/>
    </row>
    <row r="22">
      <c r="A22" s="34"/>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c r="A23" s="51" t="s">
        <v>165</v>
      </c>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c r="A24" s="53" t="s">
        <v>166</v>
      </c>
      <c r="B24" s="54" t="s">
        <v>167</v>
      </c>
      <c r="C24" s="55" t="s">
        <v>168</v>
      </c>
      <c r="D24" s="55" t="s">
        <v>169</v>
      </c>
      <c r="E24" s="44"/>
      <c r="F24" s="44"/>
      <c r="G24" s="44"/>
      <c r="H24" s="44"/>
      <c r="I24" s="44"/>
      <c r="J24" s="44"/>
      <c r="K24" s="44"/>
      <c r="L24" s="44"/>
      <c r="M24" s="44"/>
      <c r="N24" s="44"/>
      <c r="O24" s="44"/>
      <c r="P24" s="44"/>
      <c r="Q24" s="44"/>
      <c r="R24" s="44"/>
      <c r="S24" s="44"/>
      <c r="T24" s="44"/>
      <c r="U24" s="44"/>
      <c r="V24" s="44"/>
      <c r="W24" s="44"/>
      <c r="X24" s="44"/>
      <c r="Y24" s="44"/>
      <c r="Z24" s="44"/>
    </row>
    <row r="25">
      <c r="A25" s="34" t="s">
        <v>170</v>
      </c>
      <c r="B25" s="56" t="s">
        <v>171</v>
      </c>
      <c r="C25" s="44" t="s">
        <v>172</v>
      </c>
      <c r="D25" s="44" t="s">
        <v>173</v>
      </c>
      <c r="E25" s="44"/>
      <c r="F25" s="44"/>
      <c r="G25" s="44"/>
      <c r="H25" s="44"/>
      <c r="I25" s="44"/>
      <c r="J25" s="44"/>
      <c r="K25" s="44"/>
      <c r="L25" s="44"/>
      <c r="M25" s="44"/>
      <c r="N25" s="44"/>
      <c r="O25" s="44"/>
      <c r="P25" s="44"/>
      <c r="Q25" s="44"/>
      <c r="R25" s="44"/>
      <c r="S25" s="44"/>
      <c r="T25" s="44"/>
      <c r="U25" s="44"/>
      <c r="V25" s="44"/>
      <c r="W25" s="44"/>
      <c r="X25" s="44"/>
      <c r="Y25" s="44"/>
      <c r="Z25" s="44"/>
    </row>
    <row r="26">
      <c r="A26" s="34" t="s">
        <v>174</v>
      </c>
      <c r="B26" s="56" t="s">
        <v>175</v>
      </c>
      <c r="C26" s="57" t="s">
        <v>176</v>
      </c>
      <c r="D26" s="44" t="s">
        <v>177</v>
      </c>
      <c r="E26" s="44"/>
      <c r="F26" s="44"/>
      <c r="G26" s="44"/>
      <c r="H26" s="44"/>
      <c r="I26" s="44"/>
      <c r="J26" s="44"/>
      <c r="K26" s="44"/>
      <c r="L26" s="44"/>
      <c r="M26" s="44"/>
      <c r="N26" s="44"/>
      <c r="O26" s="44"/>
      <c r="P26" s="44"/>
      <c r="Q26" s="44"/>
      <c r="R26" s="44"/>
      <c r="S26" s="44"/>
      <c r="T26" s="44"/>
      <c r="U26" s="44"/>
      <c r="V26" s="44"/>
      <c r="W26" s="44"/>
      <c r="X26" s="44"/>
      <c r="Y26" s="44"/>
      <c r="Z26" s="44"/>
    </row>
    <row r="27">
      <c r="A27" s="3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c r="A28" s="51" t="s">
        <v>178</v>
      </c>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c r="A29" s="34" t="s">
        <v>179</v>
      </c>
      <c r="B29" s="44" t="s">
        <v>115</v>
      </c>
      <c r="C29" s="44" t="s">
        <v>180</v>
      </c>
      <c r="D29" s="44" t="s">
        <v>181</v>
      </c>
      <c r="E29" s="44"/>
      <c r="F29" s="44"/>
      <c r="G29" s="44"/>
      <c r="H29" s="44"/>
      <c r="I29" s="44"/>
      <c r="J29" s="44"/>
      <c r="K29" s="44"/>
      <c r="L29" s="44"/>
      <c r="M29" s="44"/>
      <c r="N29" s="44"/>
      <c r="O29" s="44"/>
      <c r="P29" s="44"/>
      <c r="Q29" s="44"/>
      <c r="R29" s="44"/>
      <c r="S29" s="44"/>
      <c r="T29" s="44"/>
      <c r="U29" s="44"/>
      <c r="V29" s="44"/>
      <c r="W29" s="44"/>
      <c r="X29" s="44"/>
      <c r="Y29" s="44"/>
      <c r="Z29" s="44"/>
    </row>
    <row r="30">
      <c r="A30" s="34" t="s">
        <v>182</v>
      </c>
      <c r="B30" s="44" t="s">
        <v>115</v>
      </c>
      <c r="E30" s="44"/>
      <c r="F30" s="44"/>
      <c r="G30" s="44"/>
      <c r="H30" s="44"/>
      <c r="I30" s="44"/>
      <c r="J30" s="44"/>
      <c r="K30" s="44"/>
      <c r="L30" s="44"/>
      <c r="M30" s="44"/>
      <c r="N30" s="44"/>
      <c r="O30" s="44"/>
      <c r="P30" s="44"/>
      <c r="Q30" s="44"/>
      <c r="R30" s="44"/>
      <c r="S30" s="44"/>
      <c r="T30" s="44"/>
      <c r="U30" s="44"/>
      <c r="V30" s="44"/>
      <c r="W30" s="44"/>
      <c r="X30" s="44"/>
      <c r="Y30" s="44"/>
      <c r="Z30" s="44"/>
    </row>
    <row r="31">
      <c r="A31" s="34" t="s">
        <v>183</v>
      </c>
      <c r="B31" s="44" t="s">
        <v>184</v>
      </c>
      <c r="C31" s="44" t="s">
        <v>185</v>
      </c>
      <c r="D31" s="44" t="s">
        <v>186</v>
      </c>
      <c r="E31" s="44"/>
      <c r="F31" s="44"/>
      <c r="G31" s="44"/>
      <c r="H31" s="44"/>
      <c r="I31" s="44"/>
      <c r="J31" s="44"/>
      <c r="K31" s="44"/>
      <c r="L31" s="44"/>
      <c r="M31" s="44"/>
      <c r="N31" s="44"/>
      <c r="O31" s="44"/>
      <c r="P31" s="44"/>
      <c r="Q31" s="44"/>
      <c r="R31" s="44"/>
      <c r="S31" s="44"/>
      <c r="T31" s="44"/>
      <c r="U31" s="44"/>
      <c r="V31" s="44"/>
      <c r="W31" s="44"/>
      <c r="X31" s="44"/>
      <c r="Y31" s="44"/>
      <c r="Z31" s="44"/>
    </row>
    <row r="32">
      <c r="A32" s="34" t="s">
        <v>187</v>
      </c>
      <c r="B32" s="44" t="s">
        <v>115</v>
      </c>
      <c r="C32" s="44" t="s">
        <v>188</v>
      </c>
      <c r="D32" s="44" t="s">
        <v>189</v>
      </c>
      <c r="E32" s="44"/>
      <c r="F32" s="44"/>
      <c r="G32" s="44"/>
      <c r="H32" s="44"/>
      <c r="I32" s="44"/>
      <c r="J32" s="44"/>
      <c r="K32" s="44"/>
      <c r="L32" s="44"/>
      <c r="M32" s="44"/>
      <c r="N32" s="44"/>
      <c r="O32" s="44"/>
      <c r="P32" s="44"/>
      <c r="Q32" s="44"/>
      <c r="R32" s="44"/>
      <c r="S32" s="44"/>
      <c r="T32" s="44"/>
      <c r="U32" s="44"/>
      <c r="V32" s="44"/>
      <c r="W32" s="44"/>
      <c r="X32" s="44"/>
      <c r="Y32" s="44"/>
      <c r="Z32" s="44"/>
    </row>
    <row r="33">
      <c r="A33" s="3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c r="A34" s="3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c r="A35" s="3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c r="A36" s="3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c r="A37" s="3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c r="A38" s="3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c r="A39" s="3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c r="A40" s="3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c r="A41" s="3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c r="A42" s="3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c r="A43" s="3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c r="A44" s="3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c r="A45" s="3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c r="A46" s="3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c r="A47" s="3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c r="A48" s="3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c r="A49" s="3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c r="A50" s="3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c r="A51" s="3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c r="A52" s="3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c r="A53" s="3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c r="A54" s="3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c r="A55" s="3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c r="A56" s="3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c r="A57" s="3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c r="A58" s="3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c r="A59" s="3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c r="A60" s="3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c r="A61" s="3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c r="A62" s="3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c r="A63" s="3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c r="A64" s="3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c r="A65" s="3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c r="A66" s="3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c r="A67" s="3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c r="A68" s="3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c r="A69" s="3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c r="A70" s="3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c r="A71" s="3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c r="A72" s="3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c r="A73" s="3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c r="A74" s="3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c r="A75" s="3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c r="A76" s="3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c r="A77" s="3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c r="A78" s="3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c r="A79" s="3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c r="A80" s="3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c r="A81" s="3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c r="A82" s="3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c r="A83" s="3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c r="A84" s="3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c r="A85" s="3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c r="A86" s="3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c r="A87" s="3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c r="A88" s="3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c r="A89" s="3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c r="A90" s="3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c r="A91" s="3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c r="A92" s="3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c r="A93" s="3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c r="A94" s="3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c r="A95" s="3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c r="A96" s="3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c r="A97" s="3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c r="A98" s="3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c r="A99" s="3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c r="A100" s="3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c r="A101" s="3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c r="A102" s="3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c r="A103" s="3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c r="A104" s="3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c r="A105" s="3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c r="A106" s="3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c r="A107" s="3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c r="A108" s="3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c r="A109" s="3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c r="A110" s="3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c r="A111" s="3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c r="A112" s="3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c r="A113" s="3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c r="A114" s="3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c r="A115" s="3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c r="A116" s="3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c r="A117" s="3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c r="A118" s="3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c r="A119" s="3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c r="A120" s="3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c r="A121" s="3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c r="A122" s="3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c r="A123" s="3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c r="A124" s="3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c r="A125" s="3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c r="A126" s="3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c r="A127" s="3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c r="A128" s="3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c r="A129" s="3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c r="A130" s="3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c r="A131" s="3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c r="A132" s="3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c r="A133" s="3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c r="A134" s="3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c r="A135" s="3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c r="A136" s="3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c r="A137" s="3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c r="A138" s="3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c r="A139" s="3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c r="A140" s="3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c r="A141" s="3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c r="A142" s="3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c r="A143" s="3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c r="A144" s="3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c r="A145" s="3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c r="A146" s="3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c r="A147" s="3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c r="A148" s="3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c r="A149" s="3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c r="A150" s="3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c r="A151" s="3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c r="A152" s="3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c r="A153" s="3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c r="A154" s="3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c r="A155" s="3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c r="A156" s="3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c r="A157" s="3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c r="A158" s="3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c r="A159" s="3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c r="A160" s="3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c r="A161" s="3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c r="A162" s="3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c r="A163" s="3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c r="A164" s="3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c r="A165" s="3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c r="A166" s="3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c r="A167" s="3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c r="A168" s="3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c r="A169" s="3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c r="A170" s="3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c r="A171" s="3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c r="A172" s="3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c r="A173" s="3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c r="A174" s="3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c r="A175" s="3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c r="A176" s="3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c r="A177" s="3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c r="A178" s="3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c r="A179" s="3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c r="A180" s="3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c r="A181" s="3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c r="A182" s="3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c r="A183" s="3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c r="A184" s="3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c r="A185" s="3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c r="A186" s="3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c r="A187" s="3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c r="A188" s="3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c r="A189" s="3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c r="A190" s="3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c r="A191" s="3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c r="A192" s="3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c r="A193" s="3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c r="A194" s="3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c r="A195" s="3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c r="A196" s="3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c r="A197" s="3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c r="A198" s="3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c r="A199" s="3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c r="A200" s="3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c r="A201" s="3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c r="A202" s="3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c r="A203" s="3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c r="A204" s="3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c r="A205" s="3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c r="A206" s="3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c r="A207" s="3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c r="A208" s="3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c r="A209" s="3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c r="A210" s="3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c r="A211" s="3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c r="A212" s="3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c r="A213" s="3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c r="A214" s="3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c r="A215" s="3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c r="A216" s="3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c r="A217" s="3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c r="A218" s="3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c r="A219" s="3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c r="A220" s="3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c r="A221" s="3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c r="A222" s="3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c r="A223" s="3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c r="A224" s="3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c r="A225" s="3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c r="A226" s="3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c r="A227" s="3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c r="A228" s="3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c r="A229" s="3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c r="A230" s="3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c r="A231" s="3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c r="A232" s="3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c r="A233" s="3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c r="A234" s="3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c r="A235" s="3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c r="A236" s="3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c r="A237" s="3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c r="A238" s="3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c r="A239" s="3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c r="A240" s="3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c r="A241" s="3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c r="A242" s="3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c r="A243" s="3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c r="A244" s="3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c r="A245" s="3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c r="A246" s="3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c r="A247" s="3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c r="A248" s="3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c r="A249" s="3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c r="A250" s="3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c r="A251" s="3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c r="A252" s="3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c r="A253" s="3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c r="A254" s="3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c r="A255" s="3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c r="A256" s="3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c r="A257" s="3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c r="A258" s="3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c r="A259" s="3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c r="A260" s="3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c r="A261" s="3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c r="A262" s="3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c r="A263" s="3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c r="A264" s="3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c r="A265" s="3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c r="A266" s="3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c r="A267" s="3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c r="A268" s="3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c r="A269" s="3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c r="A270" s="3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c r="A271" s="3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c r="A272" s="3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c r="A273" s="3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c r="A274" s="3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c r="A275" s="3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c r="A276" s="3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c r="A277" s="3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c r="A278" s="3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c r="A279" s="3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c r="A280" s="3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c r="A281" s="3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c r="A282" s="3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c r="A283" s="3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c r="A284" s="3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c r="A285" s="3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c r="A286" s="3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c r="A287" s="3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c r="A288" s="3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c r="A289" s="3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c r="A290" s="3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c r="A291" s="3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c r="A292" s="3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c r="A293" s="3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c r="A294" s="3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c r="A295" s="3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c r="A296" s="3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c r="A297" s="3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c r="A298" s="3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c r="A299" s="3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c r="A300" s="3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c r="A301" s="3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c r="A302" s="3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c r="A303" s="3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c r="A304" s="3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c r="A305" s="3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c r="A306" s="3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c r="A307" s="3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c r="A308" s="3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c r="A309" s="3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c r="A310" s="3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c r="A311" s="3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c r="A312" s="3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c r="A313" s="3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c r="A314" s="3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c r="A315" s="3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c r="A316" s="3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c r="A317" s="3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c r="A318" s="3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c r="A319" s="3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c r="A320" s="3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c r="A321" s="3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c r="A322" s="3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c r="A323" s="3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c r="A324" s="3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c r="A325" s="3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c r="A326" s="3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c r="A327" s="3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c r="A328" s="3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c r="A329" s="3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c r="A330" s="3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c r="A331" s="3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c r="A332" s="3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c r="A333" s="3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c r="A334" s="3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c r="A335" s="3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c r="A336" s="3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c r="A337" s="3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c r="A338" s="3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c r="A339" s="3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c r="A340" s="3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c r="A341" s="3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c r="A342" s="3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c r="A343" s="3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c r="A344" s="3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c r="A345" s="3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c r="A346" s="3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c r="A347" s="3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c r="A348" s="3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c r="A349" s="3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c r="A350" s="3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c r="A351" s="3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c r="A352" s="3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c r="A353" s="3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c r="A354" s="3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c r="A355" s="3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c r="A356" s="3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c r="A357" s="3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c r="A358" s="3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c r="A359" s="3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c r="A360" s="3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c r="A361" s="3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c r="A362" s="3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c r="A363" s="3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c r="A364" s="3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c r="A365" s="3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c r="A366" s="3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c r="A367" s="3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c r="A368" s="3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c r="A369" s="3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c r="A370" s="3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c r="A371" s="3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c r="A372" s="3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c r="A373" s="3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c r="A374" s="3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c r="A375" s="3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c r="A376" s="3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c r="A377" s="3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c r="A378" s="3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c r="A379" s="3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c r="A380" s="3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c r="A381" s="3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c r="A382" s="3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c r="A383" s="3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c r="A384" s="3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c r="A385" s="3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c r="A386" s="3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c r="A387" s="3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c r="A388" s="3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c r="A389" s="3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c r="A390" s="3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c r="A391" s="3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c r="A392" s="3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c r="A393" s="3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c r="A394" s="3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c r="A395" s="3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c r="A396" s="3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c r="A397" s="3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c r="A398" s="3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c r="A399" s="3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c r="A400" s="3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c r="A401" s="3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c r="A402" s="3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c r="A403" s="3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c r="A404" s="3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c r="A405" s="3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c r="A406" s="3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c r="A407" s="3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c r="A408" s="3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c r="A409" s="3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c r="A410" s="3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c r="A411" s="3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c r="A412" s="3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c r="A413" s="3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c r="A414" s="3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c r="A415" s="3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c r="A416" s="3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c r="A417" s="3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c r="A418" s="3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c r="A419" s="3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c r="A420" s="3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c r="A421" s="3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c r="A422" s="3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c r="A423" s="3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c r="A424" s="3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c r="A425" s="3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c r="A426" s="3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c r="A427" s="3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c r="A428" s="3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c r="A429" s="3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c r="A430" s="3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c r="A431" s="3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c r="A432" s="3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c r="A433" s="3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c r="A434" s="3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c r="A435" s="3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c r="A436" s="3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c r="A437" s="3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c r="A438" s="3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c r="A439" s="3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c r="A440" s="3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c r="A441" s="3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c r="A442" s="3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c r="A443" s="3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c r="A444" s="3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c r="A445" s="3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c r="A446" s="3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c r="A447" s="3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c r="A448" s="3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c r="A449" s="3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c r="A450" s="3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c r="A451" s="3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c r="A452" s="3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c r="A453" s="3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c r="A454" s="3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c r="A455" s="3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c r="A456" s="3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c r="A457" s="3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c r="A458" s="3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c r="A459" s="3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c r="A460" s="3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c r="A461" s="3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c r="A462" s="3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c r="A463" s="3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c r="A464" s="3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c r="A465" s="3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c r="A466" s="3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c r="A467" s="3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c r="A468" s="3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c r="A469" s="3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c r="A470" s="3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c r="A471" s="3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c r="A472" s="3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c r="A473" s="3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c r="A474" s="3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c r="A475" s="3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c r="A476" s="3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c r="A477" s="3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c r="A478" s="3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c r="A479" s="3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c r="A480" s="3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c r="A481" s="3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c r="A482" s="3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c r="A483" s="3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c r="A484" s="3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c r="A485" s="3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c r="A486" s="3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c r="A487" s="3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c r="A488" s="3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c r="A489" s="3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c r="A490" s="3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c r="A491" s="3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c r="A492" s="3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c r="A493" s="3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c r="A494" s="3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c r="A495" s="3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c r="A496" s="3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c r="A497" s="3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c r="A498" s="3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c r="A499" s="3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c r="A500" s="3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c r="A501" s="3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c r="A502" s="3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c r="A503" s="3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c r="A504" s="3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c r="A505" s="3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c r="A506" s="3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c r="A507" s="3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c r="A508" s="3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c r="A509" s="3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c r="A510" s="3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c r="A511" s="3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c r="A512" s="3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c r="A513" s="3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c r="A514" s="3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c r="A515" s="3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c r="A516" s="3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c r="A517" s="3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c r="A518" s="3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c r="A519" s="3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c r="A520" s="3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c r="A521" s="3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c r="A522" s="3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c r="A523" s="3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c r="A524" s="3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c r="A525" s="3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c r="A526" s="3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c r="A527" s="3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c r="A528" s="3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c r="A529" s="3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c r="A530" s="3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c r="A531" s="3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c r="A532" s="3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c r="A533" s="3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c r="A534" s="3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c r="A535" s="3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c r="A536" s="3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c r="A537" s="3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c r="A538" s="3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c r="A539" s="3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c r="A540" s="3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c r="A541" s="3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c r="A542" s="3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c r="A543" s="3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c r="A544" s="3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c r="A545" s="3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c r="A546" s="3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c r="A547" s="3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c r="A548" s="3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c r="A549" s="3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c r="A550" s="3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c r="A551" s="3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c r="A552" s="3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c r="A553" s="3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c r="A554" s="3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c r="A555" s="3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c r="A556" s="3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c r="A557" s="3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c r="A558" s="3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c r="A559" s="3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c r="A560" s="3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c r="A561" s="3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c r="A562" s="3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c r="A563" s="3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c r="A564" s="3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c r="A565" s="3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c r="A566" s="3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c r="A567" s="3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c r="A568" s="3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c r="A569" s="3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c r="A570" s="3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c r="A571" s="3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c r="A572" s="3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c r="A573" s="3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c r="A574" s="3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c r="A575" s="3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c r="A576" s="3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c r="A577" s="3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c r="A578" s="3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c r="A579" s="3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c r="A580" s="3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c r="A581" s="3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c r="A582" s="3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c r="A583" s="3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c r="A584" s="3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c r="A585" s="3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c r="A586" s="3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c r="A587" s="3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c r="A588" s="3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c r="A589" s="3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c r="A590" s="3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c r="A591" s="3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c r="A592" s="3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c r="A593" s="3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c r="A594" s="3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c r="A595" s="3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c r="A596" s="3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c r="A597" s="3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c r="A598" s="3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c r="A599" s="3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c r="A600" s="3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c r="A601" s="3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c r="A602" s="3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c r="A603" s="3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c r="A604" s="3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c r="A605" s="3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c r="A606" s="3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c r="A607" s="3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c r="A608" s="3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c r="A609" s="3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c r="A610" s="3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c r="A611" s="3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c r="A612" s="3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c r="A613" s="3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c r="A614" s="3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c r="A615" s="3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c r="A616" s="3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c r="A617" s="3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c r="A618" s="3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c r="A619" s="3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c r="A620" s="3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c r="A621" s="3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c r="A622" s="3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c r="A623" s="3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c r="A624" s="3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c r="A625" s="3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c r="A626" s="3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c r="A627" s="3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c r="A628" s="3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c r="A629" s="3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c r="A630" s="3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c r="A631" s="3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c r="A632" s="3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c r="A633" s="3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c r="A634" s="3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c r="A635" s="3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c r="A636" s="3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c r="A637" s="3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c r="A638" s="3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c r="A639" s="3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c r="A640" s="3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c r="A641" s="3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c r="A642" s="3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c r="A643" s="3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c r="A644" s="3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c r="A645" s="3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c r="A646" s="3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c r="A647" s="3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c r="A648" s="3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c r="A649" s="3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c r="A650" s="3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c r="A651" s="3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c r="A652" s="3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c r="A653" s="3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c r="A654" s="3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c r="A655" s="3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c r="A656" s="3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c r="A657" s="3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c r="A658" s="3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c r="A659" s="3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c r="A660" s="3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c r="A661" s="3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c r="A662" s="3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c r="A663" s="3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c r="A664" s="3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c r="A665" s="3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c r="A666" s="3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c r="A667" s="3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c r="A668" s="3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c r="A669" s="3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c r="A670" s="3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c r="A671" s="3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c r="A672" s="3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c r="A673" s="3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c r="A674" s="3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c r="A675" s="3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c r="A676" s="3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c r="A677" s="3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c r="A678" s="3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c r="A679" s="3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c r="A680" s="3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c r="A681" s="3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c r="A682" s="3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c r="A683" s="3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c r="A684" s="3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c r="A685" s="3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c r="A686" s="3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c r="A687" s="3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c r="A688" s="3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c r="A689" s="3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c r="A690" s="3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c r="A691" s="3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c r="A692" s="3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c r="A693" s="3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c r="A694" s="3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c r="A695" s="3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c r="A696" s="3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c r="A697" s="3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c r="A698" s="3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c r="A699" s="3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c r="A700" s="3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c r="A701" s="3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c r="A702" s="3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c r="A703" s="3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c r="A704" s="3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c r="A705" s="3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c r="A706" s="3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c r="A707" s="3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c r="A708" s="3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c r="A709" s="3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c r="A710" s="3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c r="A711" s="3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c r="A712" s="3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c r="A713" s="3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c r="A714" s="3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c r="A715" s="3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c r="A716" s="3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c r="A717" s="3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c r="A718" s="3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c r="A719" s="3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c r="A720" s="3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c r="A721" s="3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c r="A722" s="3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c r="A723" s="3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c r="A724" s="3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c r="A725" s="3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c r="A726" s="3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c r="A727" s="3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c r="A728" s="3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c r="A729" s="3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c r="A730" s="3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c r="A731" s="3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c r="A732" s="3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c r="A733" s="3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c r="A734" s="3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c r="A735" s="3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c r="A736" s="3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c r="A737" s="3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c r="A738" s="3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c r="A739" s="3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c r="A740" s="3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c r="A741" s="3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c r="A742" s="3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c r="A743" s="3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c r="A744" s="3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c r="A745" s="3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c r="A746" s="3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c r="A747" s="3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c r="A748" s="3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c r="A749" s="3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c r="A750" s="3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c r="A751" s="3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c r="A752" s="3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c r="A753" s="3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c r="A754" s="3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c r="A755" s="3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c r="A756" s="3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c r="A757" s="3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c r="A758" s="3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c r="A759" s="3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c r="A760" s="3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c r="A761" s="3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c r="A762" s="3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c r="A763" s="3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c r="A764" s="3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c r="A765" s="3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c r="A766" s="3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c r="A767" s="3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c r="A768" s="3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c r="A769" s="3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c r="A770" s="3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c r="A771" s="3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c r="A772" s="3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c r="A773" s="3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c r="A774" s="3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c r="A775" s="3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c r="A776" s="3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c r="A777" s="3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c r="A778" s="3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c r="A779" s="3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c r="A780" s="3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c r="A781" s="3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c r="A782" s="3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c r="A783" s="3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c r="A784" s="3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c r="A785" s="3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c r="A786" s="3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c r="A787" s="3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c r="A788" s="3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c r="A789" s="3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c r="A790" s="3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c r="A791" s="3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c r="A792" s="3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c r="A793" s="3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c r="A794" s="3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c r="A795" s="3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c r="A796" s="3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c r="A797" s="3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c r="A798" s="3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c r="A799" s="3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c r="A800" s="3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c r="A801" s="3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c r="A802" s="3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c r="A803" s="3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c r="A804" s="3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c r="A805" s="3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c r="A806" s="3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c r="A807" s="3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c r="A808" s="3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c r="A809" s="3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c r="A810" s="3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c r="A811" s="3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c r="A812" s="3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c r="A813" s="3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c r="A814" s="3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c r="A815" s="3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c r="A816" s="3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c r="A817" s="3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c r="A818" s="3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c r="A819" s="3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c r="A820" s="3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c r="A821" s="3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c r="A822" s="3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c r="A823" s="3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c r="A824" s="3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c r="A825" s="3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c r="A826" s="3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c r="A827" s="3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c r="A828" s="3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c r="A829" s="3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c r="A830" s="3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c r="A831" s="3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c r="A832" s="3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c r="A833" s="3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c r="A834" s="3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c r="A835" s="3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c r="A836" s="3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c r="A837" s="3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c r="A838" s="3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c r="A839" s="3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c r="A840" s="3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c r="A841" s="3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c r="A842" s="3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c r="A843" s="3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c r="A844" s="3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c r="A845" s="3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c r="A846" s="3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c r="A847" s="3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c r="A848" s="3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c r="A849" s="3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c r="A850" s="3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c r="A851" s="3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c r="A852" s="3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c r="A853" s="3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c r="A854" s="3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c r="A855" s="3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c r="A856" s="3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c r="A857" s="3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c r="A858" s="3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c r="A859" s="3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c r="A860" s="3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c r="A861" s="3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c r="A862" s="3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c r="A863" s="3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c r="A864" s="3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c r="A865" s="3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c r="A866" s="3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c r="A867" s="3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c r="A868" s="3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c r="A869" s="3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c r="A870" s="3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c r="A871" s="3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c r="A872" s="3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c r="A873" s="3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c r="A874" s="3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c r="A875" s="3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c r="A876" s="3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c r="A877" s="3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c r="A878" s="3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c r="A879" s="3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c r="A880" s="3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c r="A881" s="3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c r="A882" s="3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c r="A883" s="3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c r="A884" s="3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c r="A885" s="3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c r="A886" s="3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c r="A887" s="3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c r="A888" s="3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c r="A889" s="3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c r="A890" s="3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c r="A891" s="3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c r="A892" s="3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c r="A893" s="3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c r="A894" s="3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c r="A895" s="3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c r="A896" s="3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c r="A897" s="3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c r="A898" s="3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c r="A899" s="3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c r="A900" s="3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c r="A901" s="3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c r="A902" s="3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c r="A903" s="3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c r="A904" s="3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c r="A905" s="3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c r="A906" s="3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c r="A907" s="3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c r="A908" s="3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c r="A909" s="3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c r="A910" s="3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c r="A911" s="3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c r="A912" s="3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c r="A913" s="3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c r="A914" s="3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c r="A915" s="3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c r="A916" s="3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c r="A917" s="3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c r="A918" s="3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c r="A919" s="3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c r="A920" s="3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c r="A921" s="3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c r="A922" s="3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c r="A923" s="3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c r="A924" s="3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c r="A925" s="3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c r="A926" s="3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c r="A927" s="3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c r="A928" s="3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c r="A929" s="3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c r="A930" s="3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c r="A931" s="3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c r="A932" s="3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c r="A933" s="3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c r="A934" s="3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c r="A935" s="3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c r="A936" s="3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c r="A937" s="3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c r="A938" s="3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c r="A939" s="3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c r="A940" s="3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c r="A941" s="3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c r="A942" s="3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c r="A943" s="3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c r="A944" s="3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c r="A945" s="3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c r="A946" s="3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c r="A947" s="3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c r="A948" s="3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c r="A949" s="3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c r="A950" s="3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c r="A951" s="3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c r="A952" s="3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c r="A953" s="3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c r="A954" s="3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c r="A955" s="3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c r="A956" s="3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c r="A957" s="3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c r="A958" s="3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c r="A959" s="3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c r="A960" s="3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c r="A961" s="3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c r="A962" s="3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c r="A963" s="3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c r="A964" s="3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c r="A965" s="3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c r="A966" s="3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c r="A967" s="3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c r="A968" s="3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c r="A969" s="3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c r="A970" s="3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c r="A971" s="3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c r="A972" s="3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c r="A973" s="3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c r="A974" s="3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c r="A975" s="3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c r="A976" s="3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c r="A977" s="3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c r="A978" s="3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c r="A979" s="3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c r="A980" s="3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c r="A981" s="3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c r="A982" s="3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c r="A983" s="3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c r="A984" s="3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c r="A985" s="3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c r="A986" s="3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c r="A987" s="3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c r="A988" s="3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c r="A989" s="3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c r="A990" s="3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c r="A991" s="3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c r="A992" s="3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c r="A993" s="3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c r="A994" s="3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c r="A995" s="3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sheetData>
  <mergeCells count="2">
    <mergeCell ref="C29:C30"/>
    <mergeCell ref="D29:D3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3.67"/>
    <col customWidth="1" min="2" max="2" width="26.33"/>
    <col customWidth="1" min="3" max="4" width="15.22"/>
    <col customWidth="1" min="5" max="5" width="18.56"/>
    <col customWidth="1" min="6" max="8" width="19.44"/>
    <col customWidth="1" min="9" max="10" width="22.56"/>
    <col customWidth="1" min="11" max="11" width="17.0"/>
    <col customWidth="1" min="12" max="12" width="13.44"/>
    <col customWidth="1" min="13" max="13" width="13.67"/>
    <col customWidth="1" min="14" max="14" width="22.56"/>
    <col customWidth="1" min="15" max="15" width="21.44"/>
    <col customWidth="1" min="16" max="16" width="19.22"/>
    <col customWidth="1" min="17" max="17" width="22.78"/>
    <col customWidth="1" min="18" max="18" width="20.11"/>
    <col customWidth="1" min="19" max="20" width="20.56"/>
    <col customWidth="1" min="21" max="21" width="17.0"/>
    <col customWidth="1" min="22" max="22" width="30.78"/>
    <col customWidth="1" min="23" max="23" width="28.33"/>
    <col customWidth="1" min="24" max="24" width="29.89"/>
    <col customWidth="1" min="25" max="25" width="29.67"/>
  </cols>
  <sheetData>
    <row r="1" ht="57.0" customHeight="1">
      <c r="A1" s="58"/>
      <c r="B1" s="58" t="s">
        <v>190</v>
      </c>
      <c r="C1" s="59" t="s">
        <v>191</v>
      </c>
      <c r="D1" s="59" t="s">
        <v>192</v>
      </c>
      <c r="E1" s="59" t="s">
        <v>193</v>
      </c>
      <c r="F1" s="59" t="s">
        <v>194</v>
      </c>
      <c r="G1" s="59" t="s">
        <v>195</v>
      </c>
      <c r="H1" s="59" t="s">
        <v>196</v>
      </c>
      <c r="I1" s="59" t="s">
        <v>197</v>
      </c>
      <c r="J1" s="58" t="s">
        <v>198</v>
      </c>
      <c r="K1" s="58" t="s">
        <v>199</v>
      </c>
      <c r="L1" s="58" t="s">
        <v>200</v>
      </c>
      <c r="M1" s="58" t="s">
        <v>201</v>
      </c>
      <c r="N1" s="58" t="s">
        <v>202</v>
      </c>
      <c r="O1" s="58" t="s">
        <v>203</v>
      </c>
      <c r="P1" s="58" t="s">
        <v>148</v>
      </c>
      <c r="Q1" s="58" t="s">
        <v>204</v>
      </c>
      <c r="R1" s="58" t="s">
        <v>205</v>
      </c>
      <c r="S1" s="58" t="s">
        <v>206</v>
      </c>
      <c r="T1" s="58" t="s">
        <v>207</v>
      </c>
      <c r="U1" s="58" t="s">
        <v>208</v>
      </c>
      <c r="V1" s="58" t="s">
        <v>209</v>
      </c>
      <c r="W1" s="58" t="s">
        <v>210</v>
      </c>
      <c r="X1" s="58" t="s">
        <v>211</v>
      </c>
      <c r="Y1" s="58" t="s">
        <v>212</v>
      </c>
      <c r="Z1" s="60"/>
      <c r="AA1" s="60"/>
      <c r="AB1" s="60"/>
      <c r="AC1" s="60"/>
      <c r="AD1" s="60"/>
      <c r="AE1" s="60"/>
      <c r="AF1" s="60"/>
      <c r="AG1" s="60"/>
      <c r="AH1" s="60"/>
      <c r="AI1" s="60"/>
    </row>
    <row r="2">
      <c r="A2" s="61"/>
      <c r="B2" s="61" t="s">
        <v>213</v>
      </c>
      <c r="P2" s="62" t="s">
        <v>214</v>
      </c>
      <c r="R2" s="63" t="s">
        <v>215</v>
      </c>
      <c r="V2" s="64" t="s">
        <v>216</v>
      </c>
      <c r="X2" s="65" t="s">
        <v>217</v>
      </c>
      <c r="Z2" s="66"/>
      <c r="AA2" s="66"/>
      <c r="AB2" s="66"/>
      <c r="AC2" s="66"/>
      <c r="AD2" s="66"/>
      <c r="AE2" s="66"/>
      <c r="AF2" s="66"/>
      <c r="AG2" s="66"/>
      <c r="AH2" s="66"/>
      <c r="AI2" s="66"/>
    </row>
    <row r="3" ht="60.0" customHeight="1">
      <c r="A3" s="67"/>
      <c r="B3" s="67" t="s">
        <v>218</v>
      </c>
      <c r="C3" s="68" t="s">
        <v>219</v>
      </c>
      <c r="D3" s="67" t="s">
        <v>220</v>
      </c>
      <c r="E3" s="67" t="s">
        <v>221</v>
      </c>
      <c r="F3" s="68" t="s">
        <v>222</v>
      </c>
      <c r="G3" s="68" t="s">
        <v>223</v>
      </c>
      <c r="H3" s="68" t="s">
        <v>224</v>
      </c>
      <c r="I3" s="68" t="s">
        <v>225</v>
      </c>
      <c r="J3" s="67" t="s">
        <v>226</v>
      </c>
      <c r="K3" s="67" t="s">
        <v>227</v>
      </c>
      <c r="L3" s="67" t="s">
        <v>200</v>
      </c>
      <c r="M3" s="67" t="s">
        <v>201</v>
      </c>
      <c r="N3" s="67" t="s">
        <v>228</v>
      </c>
      <c r="O3" s="67" t="s">
        <v>229</v>
      </c>
      <c r="P3" s="69" t="s">
        <v>230</v>
      </c>
      <c r="Q3" s="69" t="s">
        <v>231</v>
      </c>
      <c r="R3" s="70" t="s">
        <v>232</v>
      </c>
      <c r="S3" s="71" t="s">
        <v>233</v>
      </c>
      <c r="T3" s="70" t="s">
        <v>234</v>
      </c>
      <c r="U3" s="71" t="s">
        <v>235</v>
      </c>
      <c r="V3" s="72" t="s">
        <v>236</v>
      </c>
      <c r="W3" s="72" t="s">
        <v>237</v>
      </c>
      <c r="X3" s="73" t="s">
        <v>236</v>
      </c>
      <c r="Y3" s="73" t="s">
        <v>237</v>
      </c>
      <c r="Z3" s="66"/>
      <c r="AA3" s="66"/>
      <c r="AB3" s="66"/>
      <c r="AC3" s="66"/>
      <c r="AD3" s="66"/>
      <c r="AE3" s="66"/>
      <c r="AF3" s="66"/>
      <c r="AG3" s="66"/>
      <c r="AH3" s="66"/>
      <c r="AI3" s="66"/>
    </row>
    <row r="4" ht="45.0" customHeight="1">
      <c r="A4" s="74" t="s">
        <v>238</v>
      </c>
      <c r="B4" s="75">
        <v>100000.0</v>
      </c>
      <c r="C4" s="76">
        <v>0.0118</v>
      </c>
      <c r="D4" s="77">
        <v>50.0</v>
      </c>
      <c r="E4" s="78">
        <f t="shared" ref="E4:E7" si="1">IFERROR(B4/D4,"")</f>
        <v>2000</v>
      </c>
      <c r="F4" s="79">
        <v>0.03</v>
      </c>
      <c r="G4" s="80">
        <f t="shared" ref="G4:G7" si="2">E4*F4</f>
        <v>60</v>
      </c>
      <c r="H4" s="80">
        <f t="shared" ref="H4:H7" si="3">B4/G4</f>
        <v>1666.666667</v>
      </c>
      <c r="I4" s="79">
        <v>0.2</v>
      </c>
      <c r="J4" s="79">
        <f t="shared" ref="J4:J7" si="4">I4/2</f>
        <v>0.1</v>
      </c>
      <c r="K4" s="78">
        <f t="shared" ref="K4:K7" si="5">IFERROR(J4*G4,"")</f>
        <v>6</v>
      </c>
      <c r="L4" s="81">
        <f t="shared" ref="L4:L7" si="6">IFERROR(B4/K4,"")</f>
        <v>16666.66667</v>
      </c>
      <c r="M4" s="82">
        <v>1.0</v>
      </c>
      <c r="N4" s="78">
        <f t="shared" ref="N4:N7" si="7">IFERROR(M4*K4,"")</f>
        <v>6</v>
      </c>
      <c r="O4" s="83">
        <v>0.0</v>
      </c>
      <c r="P4" s="84">
        <v>15900.0</v>
      </c>
      <c r="Q4" s="85">
        <f t="shared" ref="Q4:Q7" si="8">IFERROR(P4*N4,"")</f>
        <v>95400</v>
      </c>
      <c r="R4" s="79">
        <v>0.0</v>
      </c>
      <c r="S4" s="86">
        <v>0.1</v>
      </c>
      <c r="T4" s="82">
        <v>500.0</v>
      </c>
      <c r="U4" s="85">
        <f t="shared" ref="U4:U7" si="9">IFERROR((R4*P4)+(P4*S4)+T4,"")</f>
        <v>2090</v>
      </c>
      <c r="V4" s="87">
        <f t="shared" ref="V4:V7" si="10">IFERROR((P4-U4)*M4,"")</f>
        <v>13810</v>
      </c>
      <c r="W4" s="87">
        <f t="shared" ref="W4:W7" si="11">V4*K4</f>
        <v>82860</v>
      </c>
      <c r="X4" s="87">
        <f t="shared" ref="X4:X7" si="12">IFERROR(V4-L4-O4*(M4-1),"")</f>
        <v>-2856.666667</v>
      </c>
      <c r="Y4" s="87">
        <f t="shared" ref="Y4:Y7" si="13">X4*K4</f>
        <v>-17140</v>
      </c>
      <c r="Z4" s="66"/>
      <c r="AA4" s="66"/>
      <c r="AB4" s="66"/>
      <c r="AC4" s="66"/>
      <c r="AD4" s="66"/>
      <c r="AE4" s="66"/>
      <c r="AF4" s="66"/>
      <c r="AG4" s="66"/>
      <c r="AH4" s="66"/>
      <c r="AI4" s="66"/>
    </row>
    <row r="5" ht="63.0" customHeight="1">
      <c r="A5" s="88" t="s">
        <v>238</v>
      </c>
      <c r="B5" s="89">
        <v>100000.0</v>
      </c>
      <c r="C5" s="90">
        <v>0.0118</v>
      </c>
      <c r="D5" s="91">
        <v>50.0</v>
      </c>
      <c r="E5" s="92">
        <f t="shared" si="1"/>
        <v>2000</v>
      </c>
      <c r="F5" s="93">
        <v>0.1</v>
      </c>
      <c r="G5" s="94">
        <f t="shared" si="2"/>
        <v>200</v>
      </c>
      <c r="H5" s="94">
        <f t="shared" si="3"/>
        <v>500</v>
      </c>
      <c r="I5" s="93">
        <v>0.25</v>
      </c>
      <c r="J5" s="93">
        <f t="shared" si="4"/>
        <v>0.125</v>
      </c>
      <c r="K5" s="92">
        <f t="shared" si="5"/>
        <v>25</v>
      </c>
      <c r="L5" s="95">
        <f t="shared" si="6"/>
        <v>4000</v>
      </c>
      <c r="M5" s="91">
        <v>1.7</v>
      </c>
      <c r="N5" s="92">
        <f t="shared" si="7"/>
        <v>42.5</v>
      </c>
      <c r="O5" s="96">
        <v>500.0</v>
      </c>
      <c r="P5" s="89">
        <v>15900.0</v>
      </c>
      <c r="Q5" s="97">
        <f t="shared" si="8"/>
        <v>675750</v>
      </c>
      <c r="R5" s="93">
        <v>0.0</v>
      </c>
      <c r="S5" s="90">
        <v>0.1</v>
      </c>
      <c r="T5" s="91">
        <v>100.0</v>
      </c>
      <c r="U5" s="97">
        <f t="shared" si="9"/>
        <v>1690</v>
      </c>
      <c r="V5" s="98">
        <f t="shared" si="10"/>
        <v>24157</v>
      </c>
      <c r="W5" s="98">
        <f t="shared" si="11"/>
        <v>603925</v>
      </c>
      <c r="X5" s="98">
        <f t="shared" si="12"/>
        <v>19807</v>
      </c>
      <c r="Y5" s="98">
        <f t="shared" si="13"/>
        <v>495175</v>
      </c>
      <c r="Z5" s="99"/>
      <c r="AA5" s="99"/>
      <c r="AB5" s="99"/>
      <c r="AC5" s="99"/>
      <c r="AD5" s="99"/>
      <c r="AE5" s="99"/>
      <c r="AF5" s="99"/>
      <c r="AG5" s="99"/>
      <c r="AH5" s="99"/>
      <c r="AI5" s="99"/>
    </row>
    <row r="6" ht="73.5" customHeight="1">
      <c r="A6" s="74" t="s">
        <v>239</v>
      </c>
      <c r="B6" s="75">
        <v>100000.0</v>
      </c>
      <c r="C6" s="76">
        <v>0.0118</v>
      </c>
      <c r="D6" s="77">
        <v>50.0</v>
      </c>
      <c r="E6" s="78">
        <f t="shared" si="1"/>
        <v>2000</v>
      </c>
      <c r="F6" s="79">
        <v>0.1</v>
      </c>
      <c r="G6" s="80">
        <f t="shared" si="2"/>
        <v>200</v>
      </c>
      <c r="H6" s="80">
        <f t="shared" si="3"/>
        <v>500</v>
      </c>
      <c r="I6" s="79">
        <v>0.5</v>
      </c>
      <c r="J6" s="79">
        <f t="shared" si="4"/>
        <v>0.25</v>
      </c>
      <c r="K6" s="78">
        <f t="shared" si="5"/>
        <v>50</v>
      </c>
      <c r="L6" s="81">
        <f t="shared" si="6"/>
        <v>2000</v>
      </c>
      <c r="M6" s="82">
        <v>1.7</v>
      </c>
      <c r="N6" s="78">
        <f t="shared" si="7"/>
        <v>85</v>
      </c>
      <c r="O6" s="83">
        <v>250.0</v>
      </c>
      <c r="P6" s="84">
        <v>15900.0</v>
      </c>
      <c r="Q6" s="85">
        <f t="shared" si="8"/>
        <v>1351500</v>
      </c>
      <c r="R6" s="79">
        <v>0.6</v>
      </c>
      <c r="S6" s="86">
        <v>0.03</v>
      </c>
      <c r="T6" s="82">
        <v>100.0</v>
      </c>
      <c r="U6" s="85">
        <f t="shared" si="9"/>
        <v>10117</v>
      </c>
      <c r="V6" s="87">
        <f t="shared" si="10"/>
        <v>9831.1</v>
      </c>
      <c r="W6" s="87">
        <f t="shared" si="11"/>
        <v>491555</v>
      </c>
      <c r="X6" s="87">
        <f t="shared" si="12"/>
        <v>7656.1</v>
      </c>
      <c r="Y6" s="87">
        <f t="shared" si="13"/>
        <v>382805</v>
      </c>
      <c r="Z6" s="66"/>
      <c r="AA6" s="66"/>
      <c r="AB6" s="66"/>
      <c r="AC6" s="66"/>
      <c r="AD6" s="66"/>
      <c r="AE6" s="66"/>
      <c r="AF6" s="66"/>
      <c r="AG6" s="66"/>
      <c r="AH6" s="66"/>
      <c r="AI6" s="66"/>
    </row>
    <row r="7" ht="63.0" customHeight="1">
      <c r="A7" s="100" t="s">
        <v>238</v>
      </c>
      <c r="B7" s="101">
        <v>250000.0</v>
      </c>
      <c r="C7" s="102">
        <v>0.0218</v>
      </c>
      <c r="D7" s="103">
        <v>40.0</v>
      </c>
      <c r="E7" s="104">
        <f t="shared" si="1"/>
        <v>6250</v>
      </c>
      <c r="F7" s="105">
        <v>0.15</v>
      </c>
      <c r="G7" s="106">
        <f t="shared" si="2"/>
        <v>937.5</v>
      </c>
      <c r="H7" s="106">
        <f t="shared" si="3"/>
        <v>266.6666667</v>
      </c>
      <c r="I7" s="105">
        <v>0.3</v>
      </c>
      <c r="J7" s="105">
        <f t="shared" si="4"/>
        <v>0.15</v>
      </c>
      <c r="K7" s="104">
        <f t="shared" si="5"/>
        <v>140.625</v>
      </c>
      <c r="L7" s="107">
        <f t="shared" si="6"/>
        <v>1777.777778</v>
      </c>
      <c r="M7" s="103">
        <v>2.7</v>
      </c>
      <c r="N7" s="104">
        <f t="shared" si="7"/>
        <v>379.6875</v>
      </c>
      <c r="O7" s="108">
        <v>1000.0</v>
      </c>
      <c r="P7" s="101">
        <v>18900.0</v>
      </c>
      <c r="Q7" s="109">
        <f t="shared" si="8"/>
        <v>7176093.75</v>
      </c>
      <c r="R7" s="105">
        <v>0.0</v>
      </c>
      <c r="S7" s="102">
        <v>0.05</v>
      </c>
      <c r="T7" s="103">
        <v>500.0</v>
      </c>
      <c r="U7" s="109">
        <f t="shared" si="9"/>
        <v>1445</v>
      </c>
      <c r="V7" s="110">
        <f t="shared" si="10"/>
        <v>47128.5</v>
      </c>
      <c r="W7" s="110">
        <f t="shared" si="11"/>
        <v>6627445.313</v>
      </c>
      <c r="X7" s="110">
        <f t="shared" si="12"/>
        <v>43650.72222</v>
      </c>
      <c r="Y7" s="110">
        <f t="shared" si="13"/>
        <v>6138382.813</v>
      </c>
      <c r="Z7" s="111"/>
      <c r="AA7" s="111"/>
      <c r="AB7" s="111"/>
      <c r="AC7" s="111"/>
      <c r="AD7" s="111"/>
      <c r="AE7" s="111"/>
      <c r="AF7" s="111"/>
      <c r="AG7" s="111"/>
      <c r="AH7" s="111"/>
      <c r="AI7" s="111"/>
    </row>
    <row r="8">
      <c r="A8" s="112"/>
      <c r="B8" s="113"/>
      <c r="C8" s="113"/>
      <c r="D8" s="113"/>
      <c r="E8" s="113"/>
      <c r="F8" s="113"/>
      <c r="G8" s="113"/>
      <c r="H8" s="113"/>
      <c r="I8" s="113"/>
      <c r="J8" s="113"/>
      <c r="K8" s="113"/>
      <c r="L8" s="113"/>
      <c r="M8" s="113"/>
      <c r="N8" s="113"/>
      <c r="O8" s="113"/>
      <c r="P8" s="113"/>
      <c r="Q8" s="113"/>
      <c r="R8" s="113"/>
      <c r="S8" s="113"/>
      <c r="T8" s="113"/>
      <c r="U8" s="113"/>
      <c r="V8" s="113"/>
      <c r="W8" s="113"/>
      <c r="X8" s="113"/>
      <c r="Y8" s="113"/>
      <c r="Z8" s="113"/>
      <c r="AA8" s="113"/>
      <c r="AB8" s="113"/>
      <c r="AC8" s="113"/>
      <c r="AD8" s="113"/>
      <c r="AE8" s="113"/>
      <c r="AF8" s="113"/>
      <c r="AG8" s="113"/>
      <c r="AH8" s="113"/>
      <c r="AI8" s="113"/>
    </row>
    <row r="9">
      <c r="A9" s="112"/>
      <c r="B9" s="113"/>
      <c r="C9" s="113"/>
      <c r="D9" s="113"/>
      <c r="E9" s="113"/>
      <c r="F9" s="113"/>
      <c r="G9" s="113"/>
      <c r="H9" s="113"/>
      <c r="I9" s="113"/>
      <c r="J9" s="113"/>
      <c r="K9" s="113"/>
      <c r="L9" s="113"/>
      <c r="M9" s="113"/>
      <c r="N9" s="113"/>
      <c r="O9" s="113"/>
      <c r="P9" s="113"/>
      <c r="Q9" s="113"/>
      <c r="R9" s="113"/>
      <c r="S9" s="113"/>
      <c r="T9" s="113"/>
      <c r="U9" s="113"/>
      <c r="V9" s="113"/>
      <c r="W9" s="113"/>
      <c r="X9" s="113"/>
      <c r="Y9" s="113"/>
      <c r="Z9" s="114"/>
      <c r="AA9" s="113"/>
      <c r="AB9" s="113"/>
      <c r="AC9" s="113"/>
      <c r="AD9" s="113"/>
      <c r="AE9" s="113"/>
      <c r="AF9" s="113"/>
      <c r="AG9" s="113"/>
      <c r="AH9" s="113"/>
      <c r="AI9" s="113"/>
    </row>
    <row r="10">
      <c r="A10" s="112"/>
      <c r="B10" s="113"/>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row>
    <row r="11">
      <c r="A11" s="112"/>
      <c r="B11" s="113"/>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row>
    <row r="12">
      <c r="A12" s="112"/>
      <c r="B12" s="113"/>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row>
    <row r="13">
      <c r="A13" s="112"/>
      <c r="B13" s="113"/>
      <c r="C13" s="113"/>
      <c r="D13" s="113"/>
      <c r="E13" s="113"/>
      <c r="F13" s="113"/>
      <c r="G13" s="113"/>
      <c r="H13" s="113"/>
      <c r="I13" s="113"/>
      <c r="J13" s="113"/>
      <c r="K13" s="113"/>
      <c r="L13" s="113"/>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row>
    <row r="14">
      <c r="A14" s="112"/>
      <c r="B14" s="113"/>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row>
    <row r="15">
      <c r="A15" s="112"/>
      <c r="B15" s="113"/>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row>
    <row r="16">
      <c r="A16" s="112"/>
      <c r="B16" s="113"/>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row>
    <row r="17">
      <c r="A17" s="112"/>
      <c r="B17" s="113"/>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row>
    <row r="18">
      <c r="A18" s="112"/>
      <c r="B18" s="113"/>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row>
    <row r="19">
      <c r="A19" s="112"/>
      <c r="B19" s="113"/>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row>
    <row r="20">
      <c r="A20" s="112"/>
      <c r="B20" s="113"/>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row>
    <row r="21">
      <c r="A21" s="112"/>
      <c r="B21" s="113"/>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c r="AA21" s="113"/>
      <c r="AB21" s="113"/>
      <c r="AC21" s="113"/>
      <c r="AD21" s="113"/>
      <c r="AE21" s="113"/>
      <c r="AF21" s="113"/>
      <c r="AG21" s="113"/>
      <c r="AH21" s="113"/>
      <c r="AI21" s="113"/>
    </row>
    <row r="22">
      <c r="A22" s="112"/>
      <c r="B22" s="113"/>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row>
    <row r="23">
      <c r="A23" s="112"/>
      <c r="B23" s="113"/>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row>
    <row r="24">
      <c r="A24" s="112"/>
      <c r="B24" s="113"/>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row>
    <row r="25">
      <c r="A25" s="112"/>
      <c r="B25" s="113"/>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row>
    <row r="26">
      <c r="A26" s="112"/>
      <c r="B26" s="113"/>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row>
    <row r="27">
      <c r="A27" s="112"/>
      <c r="B27" s="113"/>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row>
    <row r="28">
      <c r="A28" s="112"/>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row>
    <row r="29">
      <c r="A29" s="112"/>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row>
    <row r="30">
      <c r="A30" s="112"/>
      <c r="B30" s="113"/>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row>
    <row r="31">
      <c r="A31" s="112"/>
      <c r="B31" s="113"/>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row>
    <row r="32">
      <c r="A32" s="112"/>
      <c r="B32" s="113"/>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row>
    <row r="33">
      <c r="A33" s="112"/>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c r="AA33" s="113"/>
      <c r="AB33" s="113"/>
      <c r="AC33" s="113"/>
      <c r="AD33" s="113"/>
      <c r="AE33" s="113"/>
      <c r="AF33" s="113"/>
      <c r="AG33" s="113"/>
      <c r="AH33" s="113"/>
      <c r="AI33" s="113"/>
    </row>
    <row r="34">
      <c r="A34" s="112"/>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row>
    <row r="35">
      <c r="A35" s="112"/>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c r="AA35" s="113"/>
      <c r="AB35" s="113"/>
      <c r="AC35" s="113"/>
      <c r="AD35" s="113"/>
      <c r="AE35" s="113"/>
      <c r="AF35" s="113"/>
      <c r="AG35" s="113"/>
      <c r="AH35" s="113"/>
      <c r="AI35" s="113"/>
    </row>
    <row r="36">
      <c r="A36" s="112"/>
      <c r="B36" s="113"/>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c r="AA36" s="113"/>
      <c r="AB36" s="113"/>
      <c r="AC36" s="113"/>
      <c r="AD36" s="113"/>
      <c r="AE36" s="113"/>
      <c r="AF36" s="113"/>
      <c r="AG36" s="113"/>
      <c r="AH36" s="113"/>
      <c r="AI36" s="113"/>
    </row>
    <row r="37">
      <c r="A37" s="112"/>
      <c r="B37" s="113"/>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row>
    <row r="38">
      <c r="A38" s="112"/>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row>
    <row r="39">
      <c r="A39" s="112"/>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row>
    <row r="40">
      <c r="A40" s="112"/>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row>
    <row r="41">
      <c r="A41" s="112"/>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row>
    <row r="42">
      <c r="A42" s="112"/>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row>
    <row r="43">
      <c r="A43" s="112"/>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c r="AA43" s="113"/>
      <c r="AB43" s="113"/>
      <c r="AC43" s="113"/>
      <c r="AD43" s="113"/>
      <c r="AE43" s="113"/>
      <c r="AF43" s="113"/>
      <c r="AG43" s="113"/>
      <c r="AH43" s="113"/>
      <c r="AI43" s="113"/>
    </row>
    <row r="44">
      <c r="A44" s="112"/>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c r="AA44" s="113"/>
      <c r="AB44" s="113"/>
      <c r="AC44" s="113"/>
      <c r="AD44" s="113"/>
      <c r="AE44" s="113"/>
      <c r="AF44" s="113"/>
      <c r="AG44" s="113"/>
      <c r="AH44" s="113"/>
      <c r="AI44" s="113"/>
    </row>
    <row r="45">
      <c r="A45" s="112"/>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row>
    <row r="46">
      <c r="A46" s="112"/>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c r="AA46" s="113"/>
      <c r="AB46" s="113"/>
      <c r="AC46" s="113"/>
      <c r="AD46" s="113"/>
      <c r="AE46" s="113"/>
      <c r="AF46" s="113"/>
      <c r="AG46" s="113"/>
      <c r="AH46" s="113"/>
      <c r="AI46" s="113"/>
    </row>
    <row r="47">
      <c r="A47" s="112"/>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c r="AA47" s="113"/>
      <c r="AB47" s="113"/>
      <c r="AC47" s="113"/>
      <c r="AD47" s="113"/>
      <c r="AE47" s="113"/>
      <c r="AF47" s="113"/>
      <c r="AG47" s="113"/>
      <c r="AH47" s="113"/>
      <c r="AI47" s="113"/>
    </row>
    <row r="48">
      <c r="A48" s="112"/>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c r="AA48" s="113"/>
      <c r="AB48" s="113"/>
      <c r="AC48" s="113"/>
      <c r="AD48" s="113"/>
      <c r="AE48" s="113"/>
      <c r="AF48" s="113"/>
      <c r="AG48" s="113"/>
      <c r="AH48" s="113"/>
      <c r="AI48" s="113"/>
    </row>
    <row r="49">
      <c r="A49" s="112"/>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c r="AA49" s="113"/>
      <c r="AB49" s="113"/>
      <c r="AC49" s="113"/>
      <c r="AD49" s="113"/>
      <c r="AE49" s="113"/>
      <c r="AF49" s="113"/>
      <c r="AG49" s="113"/>
      <c r="AH49" s="113"/>
      <c r="AI49" s="113"/>
    </row>
    <row r="50">
      <c r="A50" s="112"/>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c r="AA50" s="113"/>
      <c r="AB50" s="113"/>
      <c r="AC50" s="113"/>
      <c r="AD50" s="113"/>
      <c r="AE50" s="113"/>
      <c r="AF50" s="113"/>
      <c r="AG50" s="113"/>
      <c r="AH50" s="113"/>
      <c r="AI50" s="113"/>
    </row>
    <row r="51">
      <c r="A51" s="112"/>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c r="AA51" s="113"/>
      <c r="AB51" s="113"/>
      <c r="AC51" s="113"/>
      <c r="AD51" s="113"/>
      <c r="AE51" s="113"/>
      <c r="AF51" s="113"/>
      <c r="AG51" s="113"/>
      <c r="AH51" s="113"/>
      <c r="AI51" s="113"/>
    </row>
    <row r="52">
      <c r="A52" s="112"/>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c r="AA52" s="113"/>
      <c r="AB52" s="113"/>
      <c r="AC52" s="113"/>
      <c r="AD52" s="113"/>
      <c r="AE52" s="113"/>
      <c r="AF52" s="113"/>
      <c r="AG52" s="113"/>
      <c r="AH52" s="113"/>
      <c r="AI52" s="113"/>
    </row>
    <row r="53">
      <c r="A53" s="112"/>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c r="AA53" s="113"/>
      <c r="AB53" s="113"/>
      <c r="AC53" s="113"/>
      <c r="AD53" s="113"/>
      <c r="AE53" s="113"/>
      <c r="AF53" s="113"/>
      <c r="AG53" s="113"/>
      <c r="AH53" s="113"/>
      <c r="AI53" s="113"/>
    </row>
    <row r="54">
      <c r="A54" s="112"/>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c r="AA54" s="113"/>
      <c r="AB54" s="113"/>
      <c r="AC54" s="113"/>
      <c r="AD54" s="113"/>
      <c r="AE54" s="113"/>
      <c r="AF54" s="113"/>
      <c r="AG54" s="113"/>
      <c r="AH54" s="113"/>
      <c r="AI54" s="113"/>
    </row>
    <row r="55">
      <c r="A55" s="112"/>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c r="AC55" s="113"/>
      <c r="AD55" s="113"/>
      <c r="AE55" s="113"/>
      <c r="AF55" s="113"/>
      <c r="AG55" s="113"/>
      <c r="AH55" s="113"/>
      <c r="AI55" s="113"/>
    </row>
    <row r="56">
      <c r="A56" s="112"/>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c r="AA56" s="113"/>
      <c r="AB56" s="113"/>
      <c r="AC56" s="113"/>
      <c r="AD56" s="113"/>
      <c r="AE56" s="113"/>
      <c r="AF56" s="113"/>
      <c r="AG56" s="113"/>
      <c r="AH56" s="113"/>
      <c r="AI56" s="113"/>
    </row>
    <row r="57">
      <c r="A57" s="112"/>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c r="AA57" s="113"/>
      <c r="AB57" s="113"/>
      <c r="AC57" s="113"/>
      <c r="AD57" s="113"/>
      <c r="AE57" s="113"/>
      <c r="AF57" s="113"/>
      <c r="AG57" s="113"/>
      <c r="AH57" s="113"/>
      <c r="AI57" s="113"/>
    </row>
    <row r="58">
      <c r="A58" s="112"/>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c r="AA58" s="113"/>
      <c r="AB58" s="113"/>
      <c r="AC58" s="113"/>
      <c r="AD58" s="113"/>
      <c r="AE58" s="113"/>
      <c r="AF58" s="113"/>
      <c r="AG58" s="113"/>
      <c r="AH58" s="113"/>
      <c r="AI58" s="113"/>
    </row>
    <row r="59">
      <c r="A59" s="112"/>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c r="AA59" s="113"/>
      <c r="AB59" s="113"/>
      <c r="AC59" s="113"/>
      <c r="AD59" s="113"/>
      <c r="AE59" s="113"/>
      <c r="AF59" s="113"/>
      <c r="AG59" s="113"/>
      <c r="AH59" s="113"/>
      <c r="AI59" s="113"/>
    </row>
    <row r="60">
      <c r="A60" s="112"/>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c r="AA60" s="113"/>
      <c r="AB60" s="113"/>
      <c r="AC60" s="113"/>
      <c r="AD60" s="113"/>
      <c r="AE60" s="113"/>
      <c r="AF60" s="113"/>
      <c r="AG60" s="113"/>
      <c r="AH60" s="113"/>
      <c r="AI60" s="113"/>
    </row>
    <row r="61">
      <c r="A61" s="112"/>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c r="AA61" s="113"/>
      <c r="AB61" s="113"/>
      <c r="AC61" s="113"/>
      <c r="AD61" s="113"/>
      <c r="AE61" s="113"/>
      <c r="AF61" s="113"/>
      <c r="AG61" s="113"/>
      <c r="AH61" s="113"/>
      <c r="AI61" s="113"/>
    </row>
    <row r="62">
      <c r="A62" s="112"/>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c r="AA62" s="113"/>
      <c r="AB62" s="113"/>
      <c r="AC62" s="113"/>
      <c r="AD62" s="113"/>
      <c r="AE62" s="113"/>
      <c r="AF62" s="113"/>
      <c r="AG62" s="113"/>
      <c r="AH62" s="113"/>
      <c r="AI62" s="113"/>
    </row>
    <row r="63">
      <c r="A63" s="112"/>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c r="AA63" s="113"/>
      <c r="AB63" s="113"/>
      <c r="AC63" s="113"/>
      <c r="AD63" s="113"/>
      <c r="AE63" s="113"/>
      <c r="AF63" s="113"/>
      <c r="AG63" s="113"/>
      <c r="AH63" s="113"/>
      <c r="AI63" s="113"/>
    </row>
    <row r="64">
      <c r="A64" s="112"/>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c r="AA64" s="113"/>
      <c r="AB64" s="113"/>
      <c r="AC64" s="113"/>
      <c r="AD64" s="113"/>
      <c r="AE64" s="113"/>
      <c r="AF64" s="113"/>
      <c r="AG64" s="113"/>
      <c r="AH64" s="113"/>
      <c r="AI64" s="113"/>
    </row>
    <row r="65">
      <c r="A65" s="112"/>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c r="AA65" s="113"/>
      <c r="AB65" s="113"/>
      <c r="AC65" s="113"/>
      <c r="AD65" s="113"/>
      <c r="AE65" s="113"/>
      <c r="AF65" s="113"/>
      <c r="AG65" s="113"/>
      <c r="AH65" s="113"/>
      <c r="AI65" s="113"/>
    </row>
    <row r="66">
      <c r="A66" s="112"/>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c r="AA66" s="113"/>
      <c r="AB66" s="113"/>
      <c r="AC66" s="113"/>
      <c r="AD66" s="113"/>
      <c r="AE66" s="113"/>
      <c r="AF66" s="113"/>
      <c r="AG66" s="113"/>
      <c r="AH66" s="113"/>
      <c r="AI66" s="113"/>
    </row>
    <row r="67">
      <c r="A67" s="112"/>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c r="AA67" s="113"/>
      <c r="AB67" s="113"/>
      <c r="AC67" s="113"/>
      <c r="AD67" s="113"/>
      <c r="AE67" s="113"/>
      <c r="AF67" s="113"/>
      <c r="AG67" s="113"/>
      <c r="AH67" s="113"/>
      <c r="AI67" s="113"/>
    </row>
    <row r="68">
      <c r="A68" s="112"/>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row>
    <row r="69">
      <c r="A69" s="112"/>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3"/>
    </row>
    <row r="70">
      <c r="A70" s="112"/>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c r="AA70" s="113"/>
      <c r="AB70" s="113"/>
      <c r="AC70" s="113"/>
      <c r="AD70" s="113"/>
      <c r="AE70" s="113"/>
      <c r="AF70" s="113"/>
      <c r="AG70" s="113"/>
      <c r="AH70" s="113"/>
      <c r="AI70" s="113"/>
    </row>
    <row r="71">
      <c r="A71" s="112"/>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c r="AA71" s="113"/>
      <c r="AB71" s="113"/>
      <c r="AC71" s="113"/>
      <c r="AD71" s="113"/>
      <c r="AE71" s="113"/>
      <c r="AF71" s="113"/>
      <c r="AG71" s="113"/>
      <c r="AH71" s="113"/>
      <c r="AI71" s="113"/>
    </row>
    <row r="72">
      <c r="A72" s="112"/>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c r="AA72" s="113"/>
      <c r="AB72" s="113"/>
      <c r="AC72" s="113"/>
      <c r="AD72" s="113"/>
      <c r="AE72" s="113"/>
      <c r="AF72" s="113"/>
      <c r="AG72" s="113"/>
      <c r="AH72" s="113"/>
      <c r="AI72" s="113"/>
    </row>
    <row r="73">
      <c r="A73" s="112"/>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c r="AA73" s="113"/>
      <c r="AB73" s="113"/>
      <c r="AC73" s="113"/>
      <c r="AD73" s="113"/>
      <c r="AE73" s="113"/>
      <c r="AF73" s="113"/>
      <c r="AG73" s="113"/>
      <c r="AH73" s="113"/>
      <c r="AI73" s="113"/>
    </row>
    <row r="74">
      <c r="A74" s="112"/>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c r="AA74" s="113"/>
      <c r="AB74" s="113"/>
      <c r="AC74" s="113"/>
      <c r="AD74" s="113"/>
      <c r="AE74" s="113"/>
      <c r="AF74" s="113"/>
      <c r="AG74" s="113"/>
      <c r="AH74" s="113"/>
      <c r="AI74" s="113"/>
    </row>
    <row r="75">
      <c r="A75" s="112"/>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c r="AA75" s="113"/>
      <c r="AB75" s="113"/>
      <c r="AC75" s="113"/>
      <c r="AD75" s="113"/>
      <c r="AE75" s="113"/>
      <c r="AF75" s="113"/>
      <c r="AG75" s="113"/>
      <c r="AH75" s="113"/>
      <c r="AI75" s="113"/>
    </row>
    <row r="76">
      <c r="A76" s="112"/>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c r="AB76" s="113"/>
      <c r="AC76" s="113"/>
      <c r="AD76" s="113"/>
      <c r="AE76" s="113"/>
      <c r="AF76" s="113"/>
      <c r="AG76" s="113"/>
      <c r="AH76" s="113"/>
      <c r="AI76" s="113"/>
    </row>
    <row r="77">
      <c r="A77" s="112"/>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c r="AB77" s="113"/>
      <c r="AC77" s="113"/>
      <c r="AD77" s="113"/>
      <c r="AE77" s="113"/>
      <c r="AF77" s="113"/>
      <c r="AG77" s="113"/>
      <c r="AH77" s="113"/>
      <c r="AI77" s="113"/>
    </row>
    <row r="78">
      <c r="A78" s="112"/>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c r="AB78" s="113"/>
      <c r="AC78" s="113"/>
      <c r="AD78" s="113"/>
      <c r="AE78" s="113"/>
      <c r="AF78" s="113"/>
      <c r="AG78" s="113"/>
      <c r="AH78" s="113"/>
      <c r="AI78" s="113"/>
    </row>
    <row r="79">
      <c r="A79" s="112"/>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c r="AA79" s="113"/>
      <c r="AB79" s="113"/>
      <c r="AC79" s="113"/>
      <c r="AD79" s="113"/>
      <c r="AE79" s="113"/>
      <c r="AF79" s="113"/>
      <c r="AG79" s="113"/>
      <c r="AH79" s="113"/>
      <c r="AI79" s="113"/>
    </row>
    <row r="80">
      <c r="A80" s="112"/>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c r="AB80" s="113"/>
      <c r="AC80" s="113"/>
      <c r="AD80" s="113"/>
      <c r="AE80" s="113"/>
      <c r="AF80" s="113"/>
      <c r="AG80" s="113"/>
      <c r="AH80" s="113"/>
      <c r="AI80" s="113"/>
    </row>
    <row r="81">
      <c r="A81" s="112"/>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row>
    <row r="82">
      <c r="A82" s="112"/>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c r="AB82" s="113"/>
      <c r="AC82" s="113"/>
      <c r="AD82" s="113"/>
      <c r="AE82" s="113"/>
      <c r="AF82" s="113"/>
      <c r="AG82" s="113"/>
      <c r="AH82" s="113"/>
      <c r="AI82" s="113"/>
    </row>
    <row r="83">
      <c r="A83" s="112"/>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c r="AB83" s="113"/>
      <c r="AC83" s="113"/>
      <c r="AD83" s="113"/>
      <c r="AE83" s="113"/>
      <c r="AF83" s="113"/>
      <c r="AG83" s="113"/>
      <c r="AH83" s="113"/>
      <c r="AI83" s="113"/>
    </row>
    <row r="84">
      <c r="A84" s="112"/>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c r="AH84" s="113"/>
      <c r="AI84" s="113"/>
    </row>
    <row r="85">
      <c r="A85" s="112"/>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c r="AB85" s="113"/>
      <c r="AC85" s="113"/>
      <c r="AD85" s="113"/>
      <c r="AE85" s="113"/>
      <c r="AF85" s="113"/>
      <c r="AG85" s="113"/>
      <c r="AH85" s="113"/>
      <c r="AI85" s="113"/>
    </row>
    <row r="86">
      <c r="A86" s="112"/>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c r="AB86" s="113"/>
      <c r="AC86" s="113"/>
      <c r="AD86" s="113"/>
      <c r="AE86" s="113"/>
      <c r="AF86" s="113"/>
      <c r="AG86" s="113"/>
      <c r="AH86" s="113"/>
      <c r="AI86" s="113"/>
    </row>
    <row r="87">
      <c r="A87" s="112"/>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c r="AB87" s="113"/>
      <c r="AC87" s="113"/>
      <c r="AD87" s="113"/>
      <c r="AE87" s="113"/>
      <c r="AF87" s="113"/>
      <c r="AG87" s="113"/>
      <c r="AH87" s="113"/>
      <c r="AI87" s="113"/>
    </row>
    <row r="88">
      <c r="A88" s="112"/>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c r="AB88" s="113"/>
      <c r="AC88" s="113"/>
      <c r="AD88" s="113"/>
      <c r="AE88" s="113"/>
      <c r="AF88" s="113"/>
      <c r="AG88" s="113"/>
      <c r="AH88" s="113"/>
      <c r="AI88" s="113"/>
    </row>
    <row r="89">
      <c r="A89" s="112"/>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c r="AB89" s="113"/>
      <c r="AC89" s="113"/>
      <c r="AD89" s="113"/>
      <c r="AE89" s="113"/>
      <c r="AF89" s="113"/>
      <c r="AG89" s="113"/>
      <c r="AH89" s="113"/>
      <c r="AI89" s="113"/>
    </row>
    <row r="90">
      <c r="A90" s="112"/>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c r="AB90" s="113"/>
      <c r="AC90" s="113"/>
      <c r="AD90" s="113"/>
      <c r="AE90" s="113"/>
      <c r="AF90" s="113"/>
      <c r="AG90" s="113"/>
      <c r="AH90" s="113"/>
      <c r="AI90" s="113"/>
    </row>
    <row r="91">
      <c r="A91" s="112"/>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c r="AB91" s="113"/>
      <c r="AC91" s="113"/>
      <c r="AD91" s="113"/>
      <c r="AE91" s="113"/>
      <c r="AF91" s="113"/>
      <c r="AG91" s="113"/>
      <c r="AH91" s="113"/>
      <c r="AI91" s="113"/>
    </row>
    <row r="92">
      <c r="A92" s="112"/>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c r="AB92" s="113"/>
      <c r="AC92" s="113"/>
      <c r="AD92" s="113"/>
      <c r="AE92" s="113"/>
      <c r="AF92" s="113"/>
      <c r="AG92" s="113"/>
      <c r="AH92" s="113"/>
      <c r="AI92" s="113"/>
    </row>
    <row r="93">
      <c r="A93" s="112"/>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c r="AB93" s="113"/>
      <c r="AC93" s="113"/>
      <c r="AD93" s="113"/>
      <c r="AE93" s="113"/>
      <c r="AF93" s="113"/>
      <c r="AG93" s="113"/>
      <c r="AH93" s="113"/>
      <c r="AI93" s="113"/>
    </row>
    <row r="94">
      <c r="A94" s="112"/>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row>
    <row r="95">
      <c r="A95" s="112"/>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c r="AB95" s="113"/>
      <c r="AC95" s="113"/>
      <c r="AD95" s="113"/>
      <c r="AE95" s="113"/>
      <c r="AF95" s="113"/>
      <c r="AG95" s="113"/>
      <c r="AH95" s="113"/>
      <c r="AI95" s="113"/>
    </row>
    <row r="96">
      <c r="A96" s="112"/>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3"/>
      <c r="AE96" s="113"/>
      <c r="AF96" s="113"/>
      <c r="AG96" s="113"/>
      <c r="AH96" s="113"/>
      <c r="AI96" s="113"/>
    </row>
    <row r="97">
      <c r="A97" s="112"/>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c r="AH97" s="113"/>
      <c r="AI97" s="113"/>
    </row>
    <row r="98">
      <c r="A98" s="112"/>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c r="AC98" s="113"/>
      <c r="AD98" s="113"/>
      <c r="AE98" s="113"/>
      <c r="AF98" s="113"/>
      <c r="AG98" s="113"/>
      <c r="AH98" s="113"/>
      <c r="AI98" s="113"/>
    </row>
    <row r="99">
      <c r="A99" s="112"/>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c r="AB99" s="113"/>
      <c r="AC99" s="113"/>
      <c r="AD99" s="113"/>
      <c r="AE99" s="113"/>
      <c r="AF99" s="113"/>
      <c r="AG99" s="113"/>
      <c r="AH99" s="113"/>
      <c r="AI99" s="113"/>
    </row>
    <row r="100">
      <c r="A100" s="112"/>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c r="AB100" s="113"/>
      <c r="AC100" s="113"/>
      <c r="AD100" s="113"/>
      <c r="AE100" s="113"/>
      <c r="AF100" s="113"/>
      <c r="AG100" s="113"/>
      <c r="AH100" s="113"/>
      <c r="AI100" s="113"/>
    </row>
    <row r="101">
      <c r="A101" s="112"/>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c r="AB101" s="113"/>
      <c r="AC101" s="113"/>
      <c r="AD101" s="113"/>
      <c r="AE101" s="113"/>
      <c r="AF101" s="113"/>
      <c r="AG101" s="113"/>
      <c r="AH101" s="113"/>
      <c r="AI101" s="113"/>
    </row>
    <row r="102">
      <c r="A102" s="112"/>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c r="AB102" s="113"/>
      <c r="AC102" s="113"/>
      <c r="AD102" s="113"/>
      <c r="AE102" s="113"/>
      <c r="AF102" s="113"/>
      <c r="AG102" s="113"/>
      <c r="AH102" s="113"/>
      <c r="AI102" s="113"/>
    </row>
    <row r="103">
      <c r="A103" s="112"/>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c r="AE103" s="113"/>
      <c r="AF103" s="113"/>
      <c r="AG103" s="113"/>
      <c r="AH103" s="113"/>
      <c r="AI103" s="113"/>
    </row>
    <row r="104">
      <c r="A104" s="112"/>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c r="AB104" s="113"/>
      <c r="AC104" s="113"/>
      <c r="AD104" s="113"/>
      <c r="AE104" s="113"/>
      <c r="AF104" s="113"/>
      <c r="AG104" s="113"/>
      <c r="AH104" s="113"/>
      <c r="AI104" s="113"/>
    </row>
    <row r="105">
      <c r="A105" s="112"/>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c r="AE105" s="113"/>
      <c r="AF105" s="113"/>
      <c r="AG105" s="113"/>
      <c r="AH105" s="113"/>
      <c r="AI105" s="113"/>
    </row>
    <row r="106">
      <c r="A106" s="112"/>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c r="AB106" s="113"/>
      <c r="AC106" s="113"/>
      <c r="AD106" s="113"/>
      <c r="AE106" s="113"/>
      <c r="AF106" s="113"/>
      <c r="AG106" s="113"/>
      <c r="AH106" s="113"/>
      <c r="AI106" s="113"/>
    </row>
    <row r="107">
      <c r="A107" s="112"/>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c r="AB107" s="113"/>
      <c r="AC107" s="113"/>
      <c r="AD107" s="113"/>
      <c r="AE107" s="113"/>
      <c r="AF107" s="113"/>
      <c r="AG107" s="113"/>
      <c r="AH107" s="113"/>
      <c r="AI107" s="113"/>
    </row>
    <row r="108">
      <c r="A108" s="112"/>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row>
    <row r="109">
      <c r="A109" s="112"/>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c r="AE109" s="113"/>
      <c r="AF109" s="113"/>
      <c r="AG109" s="113"/>
      <c r="AH109" s="113"/>
      <c r="AI109" s="113"/>
    </row>
    <row r="110">
      <c r="A110" s="112"/>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c r="AB110" s="113"/>
      <c r="AC110" s="113"/>
      <c r="AD110" s="113"/>
      <c r="AE110" s="113"/>
      <c r="AF110" s="113"/>
      <c r="AG110" s="113"/>
      <c r="AH110" s="113"/>
      <c r="AI110" s="113"/>
    </row>
    <row r="111">
      <c r="A111" s="112"/>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c r="AB111" s="113"/>
      <c r="AC111" s="113"/>
      <c r="AD111" s="113"/>
      <c r="AE111" s="113"/>
      <c r="AF111" s="113"/>
      <c r="AG111" s="113"/>
      <c r="AH111" s="113"/>
      <c r="AI111" s="113"/>
    </row>
    <row r="112">
      <c r="A112" s="112"/>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c r="AB112" s="113"/>
      <c r="AC112" s="113"/>
      <c r="AD112" s="113"/>
      <c r="AE112" s="113"/>
      <c r="AF112" s="113"/>
      <c r="AG112" s="113"/>
      <c r="AH112" s="113"/>
      <c r="AI112" s="113"/>
    </row>
    <row r="113">
      <c r="A113" s="112"/>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3"/>
      <c r="AF113" s="113"/>
      <c r="AG113" s="113"/>
      <c r="AH113" s="113"/>
      <c r="AI113" s="113"/>
    </row>
    <row r="114">
      <c r="A114" s="112"/>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c r="AB114" s="113"/>
      <c r="AC114" s="113"/>
      <c r="AD114" s="113"/>
      <c r="AE114" s="113"/>
      <c r="AF114" s="113"/>
      <c r="AG114" s="113"/>
      <c r="AH114" s="113"/>
      <c r="AI114" s="113"/>
    </row>
    <row r="115">
      <c r="A115" s="112"/>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c r="AB115" s="113"/>
      <c r="AC115" s="113"/>
      <c r="AD115" s="113"/>
      <c r="AE115" s="113"/>
      <c r="AF115" s="113"/>
      <c r="AG115" s="113"/>
      <c r="AH115" s="113"/>
      <c r="AI115" s="113"/>
    </row>
    <row r="116">
      <c r="A116" s="112"/>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c r="AB116" s="113"/>
      <c r="AC116" s="113"/>
      <c r="AD116" s="113"/>
      <c r="AE116" s="113"/>
      <c r="AF116" s="113"/>
      <c r="AG116" s="113"/>
      <c r="AH116" s="113"/>
      <c r="AI116" s="113"/>
    </row>
    <row r="117">
      <c r="A117" s="112"/>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c r="AE117" s="113"/>
      <c r="AF117" s="113"/>
      <c r="AG117" s="113"/>
      <c r="AH117" s="113"/>
      <c r="AI117" s="113"/>
    </row>
    <row r="118">
      <c r="A118" s="112"/>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c r="AB118" s="113"/>
      <c r="AC118" s="113"/>
      <c r="AD118" s="113"/>
      <c r="AE118" s="113"/>
      <c r="AF118" s="113"/>
      <c r="AG118" s="113"/>
      <c r="AH118" s="113"/>
      <c r="AI118" s="113"/>
    </row>
    <row r="119">
      <c r="A119" s="112"/>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row>
    <row r="120">
      <c r="A120" s="112"/>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c r="AB120" s="113"/>
      <c r="AC120" s="113"/>
      <c r="AD120" s="113"/>
      <c r="AE120" s="113"/>
      <c r="AF120" s="113"/>
      <c r="AG120" s="113"/>
      <c r="AH120" s="113"/>
      <c r="AI120" s="113"/>
    </row>
    <row r="121">
      <c r="A121" s="112"/>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c r="AB121" s="113"/>
      <c r="AC121" s="113"/>
      <c r="AD121" s="113"/>
      <c r="AE121" s="113"/>
      <c r="AF121" s="113"/>
      <c r="AG121" s="113"/>
      <c r="AH121" s="113"/>
      <c r="AI121" s="113"/>
    </row>
    <row r="122">
      <c r="A122" s="112"/>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c r="AB122" s="113"/>
      <c r="AC122" s="113"/>
      <c r="AD122" s="113"/>
      <c r="AE122" s="113"/>
      <c r="AF122" s="113"/>
      <c r="AG122" s="113"/>
      <c r="AH122" s="113"/>
      <c r="AI122" s="113"/>
    </row>
    <row r="123">
      <c r="A123" s="112"/>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c r="AB123" s="113"/>
      <c r="AC123" s="113"/>
      <c r="AD123" s="113"/>
      <c r="AE123" s="113"/>
      <c r="AF123" s="113"/>
      <c r="AG123" s="113"/>
      <c r="AH123" s="113"/>
      <c r="AI123" s="113"/>
    </row>
    <row r="124">
      <c r="A124" s="112"/>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row>
    <row r="125">
      <c r="A125" s="112"/>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c r="AE125" s="113"/>
      <c r="AF125" s="113"/>
      <c r="AG125" s="113"/>
      <c r="AH125" s="113"/>
      <c r="AI125" s="113"/>
    </row>
    <row r="126">
      <c r="A126" s="112"/>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c r="AB126" s="113"/>
      <c r="AC126" s="113"/>
      <c r="AD126" s="113"/>
      <c r="AE126" s="113"/>
      <c r="AF126" s="113"/>
      <c r="AG126" s="113"/>
      <c r="AH126" s="113"/>
      <c r="AI126" s="113"/>
    </row>
    <row r="127">
      <c r="A127" s="112"/>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c r="AB127" s="113"/>
      <c r="AC127" s="113"/>
      <c r="AD127" s="113"/>
      <c r="AE127" s="113"/>
      <c r="AF127" s="113"/>
      <c r="AG127" s="113"/>
      <c r="AH127" s="113"/>
      <c r="AI127" s="113"/>
    </row>
    <row r="128">
      <c r="A128" s="112"/>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c r="AB128" s="113"/>
      <c r="AC128" s="113"/>
      <c r="AD128" s="113"/>
      <c r="AE128" s="113"/>
      <c r="AF128" s="113"/>
      <c r="AG128" s="113"/>
      <c r="AH128" s="113"/>
      <c r="AI128" s="113"/>
    </row>
    <row r="129">
      <c r="A129" s="112"/>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c r="AE129" s="113"/>
      <c r="AF129" s="113"/>
      <c r="AG129" s="113"/>
      <c r="AH129" s="113"/>
      <c r="AI129" s="113"/>
    </row>
    <row r="130">
      <c r="A130" s="112"/>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c r="AB130" s="113"/>
      <c r="AC130" s="113"/>
      <c r="AD130" s="113"/>
      <c r="AE130" s="113"/>
      <c r="AF130" s="113"/>
      <c r="AG130" s="113"/>
      <c r="AH130" s="113"/>
      <c r="AI130" s="113"/>
    </row>
    <row r="131">
      <c r="A131" s="112"/>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c r="AB131" s="113"/>
      <c r="AC131" s="113"/>
      <c r="AD131" s="113"/>
      <c r="AE131" s="113"/>
      <c r="AF131" s="113"/>
      <c r="AG131" s="113"/>
      <c r="AH131" s="113"/>
      <c r="AI131" s="113"/>
    </row>
    <row r="132">
      <c r="A132" s="112"/>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c r="AB132" s="113"/>
      <c r="AC132" s="113"/>
      <c r="AD132" s="113"/>
      <c r="AE132" s="113"/>
      <c r="AF132" s="113"/>
      <c r="AG132" s="113"/>
      <c r="AH132" s="113"/>
      <c r="AI132" s="113"/>
    </row>
    <row r="133">
      <c r="A133" s="112"/>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c r="AB133" s="113"/>
      <c r="AC133" s="113"/>
      <c r="AD133" s="113"/>
      <c r="AE133" s="113"/>
      <c r="AF133" s="113"/>
      <c r="AG133" s="113"/>
      <c r="AH133" s="113"/>
      <c r="AI133" s="113"/>
    </row>
    <row r="134">
      <c r="A134" s="112"/>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c r="AB134" s="113"/>
      <c r="AC134" s="113"/>
      <c r="AD134" s="113"/>
      <c r="AE134" s="113"/>
      <c r="AF134" s="113"/>
      <c r="AG134" s="113"/>
      <c r="AH134" s="113"/>
      <c r="AI134" s="113"/>
    </row>
    <row r="135">
      <c r="A135" s="112"/>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c r="AB135" s="113"/>
      <c r="AC135" s="113"/>
      <c r="AD135" s="113"/>
      <c r="AE135" s="113"/>
      <c r="AF135" s="113"/>
      <c r="AG135" s="113"/>
      <c r="AH135" s="113"/>
      <c r="AI135" s="113"/>
    </row>
    <row r="136">
      <c r="A136" s="112"/>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c r="AB136" s="113"/>
      <c r="AC136" s="113"/>
      <c r="AD136" s="113"/>
      <c r="AE136" s="113"/>
      <c r="AF136" s="113"/>
      <c r="AG136" s="113"/>
      <c r="AH136" s="113"/>
      <c r="AI136" s="113"/>
    </row>
    <row r="137">
      <c r="A137" s="112"/>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c r="AB137" s="113"/>
      <c r="AC137" s="113"/>
      <c r="AD137" s="113"/>
      <c r="AE137" s="113"/>
      <c r="AF137" s="113"/>
      <c r="AG137" s="113"/>
      <c r="AH137" s="113"/>
      <c r="AI137" s="113"/>
    </row>
    <row r="138">
      <c r="A138" s="112"/>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c r="AB138" s="113"/>
      <c r="AC138" s="113"/>
      <c r="AD138" s="113"/>
      <c r="AE138" s="113"/>
      <c r="AF138" s="113"/>
      <c r="AG138" s="113"/>
      <c r="AH138" s="113"/>
      <c r="AI138" s="113"/>
    </row>
    <row r="139">
      <c r="A139" s="112"/>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c r="AB139" s="113"/>
      <c r="AC139" s="113"/>
      <c r="AD139" s="113"/>
      <c r="AE139" s="113"/>
      <c r="AF139" s="113"/>
      <c r="AG139" s="113"/>
      <c r="AH139" s="113"/>
      <c r="AI139" s="113"/>
    </row>
    <row r="140">
      <c r="A140" s="112"/>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c r="AB140" s="113"/>
      <c r="AC140" s="113"/>
      <c r="AD140" s="113"/>
      <c r="AE140" s="113"/>
      <c r="AF140" s="113"/>
      <c r="AG140" s="113"/>
      <c r="AH140" s="113"/>
      <c r="AI140" s="113"/>
    </row>
    <row r="141">
      <c r="A141" s="112"/>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c r="AB141" s="113"/>
      <c r="AC141" s="113"/>
      <c r="AD141" s="113"/>
      <c r="AE141" s="113"/>
      <c r="AF141" s="113"/>
      <c r="AG141" s="113"/>
      <c r="AH141" s="113"/>
      <c r="AI141" s="113"/>
    </row>
    <row r="142">
      <c r="A142" s="112"/>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c r="AB142" s="113"/>
      <c r="AC142" s="113"/>
      <c r="AD142" s="113"/>
      <c r="AE142" s="113"/>
      <c r="AF142" s="113"/>
      <c r="AG142" s="113"/>
      <c r="AH142" s="113"/>
      <c r="AI142" s="113"/>
    </row>
    <row r="143">
      <c r="A143" s="112"/>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c r="AB143" s="113"/>
      <c r="AC143" s="113"/>
      <c r="AD143" s="113"/>
      <c r="AE143" s="113"/>
      <c r="AF143" s="113"/>
      <c r="AG143" s="113"/>
      <c r="AH143" s="113"/>
      <c r="AI143" s="113"/>
    </row>
    <row r="144">
      <c r="A144" s="112"/>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c r="AB144" s="113"/>
      <c r="AC144" s="113"/>
      <c r="AD144" s="113"/>
      <c r="AE144" s="113"/>
      <c r="AF144" s="113"/>
      <c r="AG144" s="113"/>
      <c r="AH144" s="113"/>
      <c r="AI144" s="113"/>
    </row>
    <row r="145">
      <c r="A145" s="112"/>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c r="AE145" s="113"/>
      <c r="AF145" s="113"/>
      <c r="AG145" s="113"/>
      <c r="AH145" s="113"/>
      <c r="AI145" s="113"/>
    </row>
    <row r="146">
      <c r="A146" s="112"/>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c r="AB146" s="113"/>
      <c r="AC146" s="113"/>
      <c r="AD146" s="113"/>
      <c r="AE146" s="113"/>
      <c r="AF146" s="113"/>
      <c r="AG146" s="113"/>
      <c r="AH146" s="113"/>
      <c r="AI146" s="113"/>
    </row>
    <row r="147">
      <c r="A147" s="112"/>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c r="AB147" s="113"/>
      <c r="AC147" s="113"/>
      <c r="AD147" s="113"/>
      <c r="AE147" s="113"/>
      <c r="AF147" s="113"/>
      <c r="AG147" s="113"/>
      <c r="AH147" s="113"/>
      <c r="AI147" s="113"/>
    </row>
    <row r="148">
      <c r="A148" s="112"/>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c r="AB148" s="113"/>
      <c r="AC148" s="113"/>
      <c r="AD148" s="113"/>
      <c r="AE148" s="113"/>
      <c r="AF148" s="113"/>
      <c r="AG148" s="113"/>
      <c r="AH148" s="113"/>
      <c r="AI148" s="113"/>
    </row>
    <row r="149">
      <c r="A149" s="112"/>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c r="AB149" s="113"/>
      <c r="AC149" s="113"/>
      <c r="AD149" s="113"/>
      <c r="AE149" s="113"/>
      <c r="AF149" s="113"/>
      <c r="AG149" s="113"/>
      <c r="AH149" s="113"/>
      <c r="AI149" s="113"/>
    </row>
    <row r="150">
      <c r="A150" s="112"/>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c r="AB150" s="113"/>
      <c r="AC150" s="113"/>
      <c r="AD150" s="113"/>
      <c r="AE150" s="113"/>
      <c r="AF150" s="113"/>
      <c r="AG150" s="113"/>
      <c r="AH150" s="113"/>
      <c r="AI150" s="113"/>
    </row>
    <row r="151">
      <c r="A151" s="112"/>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c r="AB151" s="113"/>
      <c r="AC151" s="113"/>
      <c r="AD151" s="113"/>
      <c r="AE151" s="113"/>
      <c r="AF151" s="113"/>
      <c r="AG151" s="113"/>
      <c r="AH151" s="113"/>
      <c r="AI151" s="113"/>
    </row>
    <row r="152">
      <c r="A152" s="112"/>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row>
    <row r="153">
      <c r="A153" s="112"/>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row>
    <row r="154">
      <c r="A154" s="112"/>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row>
    <row r="155">
      <c r="A155" s="112"/>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row>
    <row r="156">
      <c r="A156" s="112"/>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c r="AE156" s="113"/>
      <c r="AF156" s="113"/>
      <c r="AG156" s="113"/>
      <c r="AH156" s="113"/>
      <c r="AI156" s="113"/>
    </row>
    <row r="157">
      <c r="A157" s="112"/>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row>
    <row r="158">
      <c r="A158" s="112"/>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c r="AB158" s="113"/>
      <c r="AC158" s="113"/>
      <c r="AD158" s="113"/>
      <c r="AE158" s="113"/>
      <c r="AF158" s="113"/>
      <c r="AG158" s="113"/>
      <c r="AH158" s="113"/>
      <c r="AI158" s="113"/>
    </row>
    <row r="159">
      <c r="A159" s="112"/>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c r="AB159" s="113"/>
      <c r="AC159" s="113"/>
      <c r="AD159" s="113"/>
      <c r="AE159" s="113"/>
      <c r="AF159" s="113"/>
      <c r="AG159" s="113"/>
      <c r="AH159" s="113"/>
      <c r="AI159" s="113"/>
    </row>
    <row r="160">
      <c r="A160" s="112"/>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c r="AB160" s="113"/>
      <c r="AC160" s="113"/>
      <c r="AD160" s="113"/>
      <c r="AE160" s="113"/>
      <c r="AF160" s="113"/>
      <c r="AG160" s="113"/>
      <c r="AH160" s="113"/>
      <c r="AI160" s="113"/>
    </row>
    <row r="161">
      <c r="A161" s="112"/>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c r="AB161" s="113"/>
      <c r="AC161" s="113"/>
      <c r="AD161" s="113"/>
      <c r="AE161" s="113"/>
      <c r="AF161" s="113"/>
      <c r="AG161" s="113"/>
      <c r="AH161" s="113"/>
      <c r="AI161" s="113"/>
    </row>
    <row r="162">
      <c r="A162" s="112"/>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c r="AB162" s="113"/>
      <c r="AC162" s="113"/>
      <c r="AD162" s="113"/>
      <c r="AE162" s="113"/>
      <c r="AF162" s="113"/>
      <c r="AG162" s="113"/>
      <c r="AH162" s="113"/>
      <c r="AI162" s="113"/>
    </row>
    <row r="163">
      <c r="A163" s="112"/>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c r="AB163" s="113"/>
      <c r="AC163" s="113"/>
      <c r="AD163" s="113"/>
      <c r="AE163" s="113"/>
      <c r="AF163" s="113"/>
      <c r="AG163" s="113"/>
      <c r="AH163" s="113"/>
      <c r="AI163" s="113"/>
    </row>
    <row r="164">
      <c r="A164" s="112"/>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c r="AB164" s="113"/>
      <c r="AC164" s="113"/>
      <c r="AD164" s="113"/>
      <c r="AE164" s="113"/>
      <c r="AF164" s="113"/>
      <c r="AG164" s="113"/>
      <c r="AH164" s="113"/>
      <c r="AI164" s="113"/>
    </row>
    <row r="165">
      <c r="A165" s="112"/>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c r="AB165" s="113"/>
      <c r="AC165" s="113"/>
      <c r="AD165" s="113"/>
      <c r="AE165" s="113"/>
      <c r="AF165" s="113"/>
      <c r="AG165" s="113"/>
      <c r="AH165" s="113"/>
      <c r="AI165" s="113"/>
    </row>
    <row r="166">
      <c r="A166" s="112"/>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c r="AB166" s="113"/>
      <c r="AC166" s="113"/>
      <c r="AD166" s="113"/>
      <c r="AE166" s="113"/>
      <c r="AF166" s="113"/>
      <c r="AG166" s="113"/>
      <c r="AH166" s="113"/>
      <c r="AI166" s="113"/>
    </row>
    <row r="167">
      <c r="A167" s="112"/>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c r="AB167" s="113"/>
      <c r="AC167" s="113"/>
      <c r="AD167" s="113"/>
      <c r="AE167" s="113"/>
      <c r="AF167" s="113"/>
      <c r="AG167" s="113"/>
      <c r="AH167" s="113"/>
      <c r="AI167" s="113"/>
    </row>
    <row r="168">
      <c r="A168" s="112"/>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c r="AB168" s="113"/>
      <c r="AC168" s="113"/>
      <c r="AD168" s="113"/>
      <c r="AE168" s="113"/>
      <c r="AF168" s="113"/>
      <c r="AG168" s="113"/>
      <c r="AH168" s="113"/>
      <c r="AI168" s="113"/>
    </row>
    <row r="169">
      <c r="A169" s="112"/>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c r="AB169" s="113"/>
      <c r="AC169" s="113"/>
      <c r="AD169" s="113"/>
      <c r="AE169" s="113"/>
      <c r="AF169" s="113"/>
      <c r="AG169" s="113"/>
      <c r="AH169" s="113"/>
      <c r="AI169" s="113"/>
    </row>
    <row r="170">
      <c r="A170" s="112"/>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c r="AB170" s="113"/>
      <c r="AC170" s="113"/>
      <c r="AD170" s="113"/>
      <c r="AE170" s="113"/>
      <c r="AF170" s="113"/>
      <c r="AG170" s="113"/>
      <c r="AH170" s="113"/>
      <c r="AI170" s="113"/>
    </row>
    <row r="171">
      <c r="A171" s="112"/>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c r="AB171" s="113"/>
      <c r="AC171" s="113"/>
      <c r="AD171" s="113"/>
      <c r="AE171" s="113"/>
      <c r="AF171" s="113"/>
      <c r="AG171" s="113"/>
      <c r="AH171" s="113"/>
      <c r="AI171" s="113"/>
    </row>
    <row r="172">
      <c r="A172" s="112"/>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c r="AB172" s="113"/>
      <c r="AC172" s="113"/>
      <c r="AD172" s="113"/>
      <c r="AE172" s="113"/>
      <c r="AF172" s="113"/>
      <c r="AG172" s="113"/>
      <c r="AH172" s="113"/>
      <c r="AI172" s="113"/>
    </row>
    <row r="173">
      <c r="A173" s="112"/>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c r="AB173" s="113"/>
      <c r="AC173" s="113"/>
      <c r="AD173" s="113"/>
      <c r="AE173" s="113"/>
      <c r="AF173" s="113"/>
      <c r="AG173" s="113"/>
      <c r="AH173" s="113"/>
      <c r="AI173" s="113"/>
    </row>
    <row r="174">
      <c r="A174" s="112"/>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c r="AB174" s="113"/>
      <c r="AC174" s="113"/>
      <c r="AD174" s="113"/>
      <c r="AE174" s="113"/>
      <c r="AF174" s="113"/>
      <c r="AG174" s="113"/>
      <c r="AH174" s="113"/>
      <c r="AI174" s="113"/>
    </row>
    <row r="175">
      <c r="A175" s="112"/>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c r="AB175" s="113"/>
      <c r="AC175" s="113"/>
      <c r="AD175" s="113"/>
      <c r="AE175" s="113"/>
      <c r="AF175" s="113"/>
      <c r="AG175" s="113"/>
      <c r="AH175" s="113"/>
      <c r="AI175" s="113"/>
    </row>
    <row r="176">
      <c r="A176" s="112"/>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c r="AB176" s="113"/>
      <c r="AC176" s="113"/>
      <c r="AD176" s="113"/>
      <c r="AE176" s="113"/>
      <c r="AF176" s="113"/>
      <c r="AG176" s="113"/>
      <c r="AH176" s="113"/>
      <c r="AI176" s="113"/>
    </row>
    <row r="177">
      <c r="A177" s="112"/>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c r="AB177" s="113"/>
      <c r="AC177" s="113"/>
      <c r="AD177" s="113"/>
      <c r="AE177" s="113"/>
      <c r="AF177" s="113"/>
      <c r="AG177" s="113"/>
      <c r="AH177" s="113"/>
      <c r="AI177" s="113"/>
    </row>
    <row r="178">
      <c r="A178" s="112"/>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c r="AB178" s="113"/>
      <c r="AC178" s="113"/>
      <c r="AD178" s="113"/>
      <c r="AE178" s="113"/>
      <c r="AF178" s="113"/>
      <c r="AG178" s="113"/>
      <c r="AH178" s="113"/>
      <c r="AI178" s="113"/>
    </row>
    <row r="179">
      <c r="A179" s="112"/>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c r="AB179" s="113"/>
      <c r="AC179" s="113"/>
      <c r="AD179" s="113"/>
      <c r="AE179" s="113"/>
      <c r="AF179" s="113"/>
      <c r="AG179" s="113"/>
      <c r="AH179" s="113"/>
      <c r="AI179" s="113"/>
    </row>
    <row r="180">
      <c r="A180" s="112"/>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c r="AB180" s="113"/>
      <c r="AC180" s="113"/>
      <c r="AD180" s="113"/>
      <c r="AE180" s="113"/>
      <c r="AF180" s="113"/>
      <c r="AG180" s="113"/>
      <c r="AH180" s="113"/>
      <c r="AI180" s="113"/>
    </row>
    <row r="181">
      <c r="A181" s="112"/>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c r="AB181" s="113"/>
      <c r="AC181" s="113"/>
      <c r="AD181" s="113"/>
      <c r="AE181" s="113"/>
      <c r="AF181" s="113"/>
      <c r="AG181" s="113"/>
      <c r="AH181" s="113"/>
      <c r="AI181" s="113"/>
    </row>
    <row r="182">
      <c r="A182" s="112"/>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c r="AB182" s="113"/>
      <c r="AC182" s="113"/>
      <c r="AD182" s="113"/>
      <c r="AE182" s="113"/>
      <c r="AF182" s="113"/>
      <c r="AG182" s="113"/>
      <c r="AH182" s="113"/>
      <c r="AI182" s="113"/>
    </row>
    <row r="183">
      <c r="A183" s="112"/>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c r="AB183" s="113"/>
      <c r="AC183" s="113"/>
      <c r="AD183" s="113"/>
      <c r="AE183" s="113"/>
      <c r="AF183" s="113"/>
      <c r="AG183" s="113"/>
      <c r="AH183" s="113"/>
      <c r="AI183" s="113"/>
    </row>
    <row r="184">
      <c r="A184" s="112"/>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c r="AB184" s="113"/>
      <c r="AC184" s="113"/>
      <c r="AD184" s="113"/>
      <c r="AE184" s="113"/>
      <c r="AF184" s="113"/>
      <c r="AG184" s="113"/>
      <c r="AH184" s="113"/>
      <c r="AI184" s="113"/>
    </row>
    <row r="185">
      <c r="A185" s="112"/>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c r="AB185" s="113"/>
      <c r="AC185" s="113"/>
      <c r="AD185" s="113"/>
      <c r="AE185" s="113"/>
      <c r="AF185" s="113"/>
      <c r="AG185" s="113"/>
      <c r="AH185" s="113"/>
      <c r="AI185" s="113"/>
    </row>
    <row r="186">
      <c r="A186" s="112"/>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c r="AB186" s="113"/>
      <c r="AC186" s="113"/>
      <c r="AD186" s="113"/>
      <c r="AE186" s="113"/>
      <c r="AF186" s="113"/>
      <c r="AG186" s="113"/>
      <c r="AH186" s="113"/>
      <c r="AI186" s="113"/>
    </row>
    <row r="187">
      <c r="A187" s="112"/>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c r="AB187" s="113"/>
      <c r="AC187" s="113"/>
      <c r="AD187" s="113"/>
      <c r="AE187" s="113"/>
      <c r="AF187" s="113"/>
      <c r="AG187" s="113"/>
      <c r="AH187" s="113"/>
      <c r="AI187" s="113"/>
    </row>
    <row r="188">
      <c r="A188" s="112"/>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c r="AB188" s="113"/>
      <c r="AC188" s="113"/>
      <c r="AD188" s="113"/>
      <c r="AE188" s="113"/>
      <c r="AF188" s="113"/>
      <c r="AG188" s="113"/>
      <c r="AH188" s="113"/>
      <c r="AI188" s="113"/>
    </row>
    <row r="189">
      <c r="A189" s="112"/>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c r="AB189" s="113"/>
      <c r="AC189" s="113"/>
      <c r="AD189" s="113"/>
      <c r="AE189" s="113"/>
      <c r="AF189" s="113"/>
      <c r="AG189" s="113"/>
      <c r="AH189" s="113"/>
      <c r="AI189" s="113"/>
    </row>
    <row r="190">
      <c r="A190" s="112"/>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c r="AB190" s="113"/>
      <c r="AC190" s="113"/>
      <c r="AD190" s="113"/>
      <c r="AE190" s="113"/>
      <c r="AF190" s="113"/>
      <c r="AG190" s="113"/>
      <c r="AH190" s="113"/>
      <c r="AI190" s="113"/>
    </row>
    <row r="191">
      <c r="A191" s="112"/>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c r="AB191" s="113"/>
      <c r="AC191" s="113"/>
      <c r="AD191" s="113"/>
      <c r="AE191" s="113"/>
      <c r="AF191" s="113"/>
      <c r="AG191" s="113"/>
      <c r="AH191" s="113"/>
      <c r="AI191" s="113"/>
    </row>
    <row r="192">
      <c r="A192" s="112"/>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c r="AB192" s="113"/>
      <c r="AC192" s="113"/>
      <c r="AD192" s="113"/>
      <c r="AE192" s="113"/>
      <c r="AF192" s="113"/>
      <c r="AG192" s="113"/>
      <c r="AH192" s="113"/>
      <c r="AI192" s="113"/>
    </row>
    <row r="193">
      <c r="A193" s="112"/>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c r="AB193" s="113"/>
      <c r="AC193" s="113"/>
      <c r="AD193" s="113"/>
      <c r="AE193" s="113"/>
      <c r="AF193" s="113"/>
      <c r="AG193" s="113"/>
      <c r="AH193" s="113"/>
      <c r="AI193" s="113"/>
    </row>
    <row r="194">
      <c r="A194" s="112"/>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c r="AB194" s="113"/>
      <c r="AC194" s="113"/>
      <c r="AD194" s="113"/>
      <c r="AE194" s="113"/>
      <c r="AF194" s="113"/>
      <c r="AG194" s="113"/>
      <c r="AH194" s="113"/>
      <c r="AI194" s="113"/>
    </row>
    <row r="195">
      <c r="A195" s="112"/>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c r="AB195" s="113"/>
      <c r="AC195" s="113"/>
      <c r="AD195" s="113"/>
      <c r="AE195" s="113"/>
      <c r="AF195" s="113"/>
      <c r="AG195" s="113"/>
      <c r="AH195" s="113"/>
      <c r="AI195" s="113"/>
    </row>
    <row r="196">
      <c r="A196" s="112"/>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c r="AB196" s="113"/>
      <c r="AC196" s="113"/>
      <c r="AD196" s="113"/>
      <c r="AE196" s="113"/>
      <c r="AF196" s="113"/>
      <c r="AG196" s="113"/>
      <c r="AH196" s="113"/>
      <c r="AI196" s="113"/>
    </row>
    <row r="197">
      <c r="A197" s="112"/>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c r="AB197" s="113"/>
      <c r="AC197" s="113"/>
      <c r="AD197" s="113"/>
      <c r="AE197" s="113"/>
      <c r="AF197" s="113"/>
      <c r="AG197" s="113"/>
      <c r="AH197" s="113"/>
      <c r="AI197" s="113"/>
    </row>
    <row r="198">
      <c r="A198" s="112"/>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c r="AB198" s="113"/>
      <c r="AC198" s="113"/>
      <c r="AD198" s="113"/>
      <c r="AE198" s="113"/>
      <c r="AF198" s="113"/>
      <c r="AG198" s="113"/>
      <c r="AH198" s="113"/>
      <c r="AI198" s="113"/>
    </row>
    <row r="199">
      <c r="A199" s="112"/>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c r="AB199" s="113"/>
      <c r="AC199" s="113"/>
      <c r="AD199" s="113"/>
      <c r="AE199" s="113"/>
      <c r="AF199" s="113"/>
      <c r="AG199" s="113"/>
      <c r="AH199" s="113"/>
      <c r="AI199" s="113"/>
    </row>
    <row r="200">
      <c r="A200" s="112"/>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c r="AB200" s="113"/>
      <c r="AC200" s="113"/>
      <c r="AD200" s="113"/>
      <c r="AE200" s="113"/>
      <c r="AF200" s="113"/>
      <c r="AG200" s="113"/>
      <c r="AH200" s="113"/>
      <c r="AI200" s="113"/>
    </row>
    <row r="201">
      <c r="A201" s="112"/>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c r="AB201" s="113"/>
      <c r="AC201" s="113"/>
      <c r="AD201" s="113"/>
      <c r="AE201" s="113"/>
      <c r="AF201" s="113"/>
      <c r="AG201" s="113"/>
      <c r="AH201" s="113"/>
      <c r="AI201" s="113"/>
    </row>
    <row r="202">
      <c r="A202" s="112"/>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c r="AB202" s="113"/>
      <c r="AC202" s="113"/>
      <c r="AD202" s="113"/>
      <c r="AE202" s="113"/>
      <c r="AF202" s="113"/>
      <c r="AG202" s="113"/>
      <c r="AH202" s="113"/>
      <c r="AI202" s="113"/>
    </row>
    <row r="203">
      <c r="A203" s="112"/>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c r="AB203" s="113"/>
      <c r="AC203" s="113"/>
      <c r="AD203" s="113"/>
      <c r="AE203" s="113"/>
      <c r="AF203" s="113"/>
      <c r="AG203" s="113"/>
      <c r="AH203" s="113"/>
      <c r="AI203" s="113"/>
    </row>
    <row r="204">
      <c r="A204" s="112"/>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c r="AB204" s="113"/>
      <c r="AC204" s="113"/>
      <c r="AD204" s="113"/>
      <c r="AE204" s="113"/>
      <c r="AF204" s="113"/>
      <c r="AG204" s="113"/>
      <c r="AH204" s="113"/>
      <c r="AI204" s="113"/>
    </row>
    <row r="205">
      <c r="A205" s="112"/>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c r="AB205" s="113"/>
      <c r="AC205" s="113"/>
      <c r="AD205" s="113"/>
      <c r="AE205" s="113"/>
      <c r="AF205" s="113"/>
      <c r="AG205" s="113"/>
      <c r="AH205" s="113"/>
      <c r="AI205" s="113"/>
    </row>
    <row r="206">
      <c r="A206" s="112"/>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c r="AB206" s="113"/>
      <c r="AC206" s="113"/>
      <c r="AD206" s="113"/>
      <c r="AE206" s="113"/>
      <c r="AF206" s="113"/>
      <c r="AG206" s="113"/>
      <c r="AH206" s="113"/>
      <c r="AI206" s="113"/>
    </row>
    <row r="207">
      <c r="A207" s="112"/>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c r="AB207" s="113"/>
      <c r="AC207" s="113"/>
      <c r="AD207" s="113"/>
      <c r="AE207" s="113"/>
      <c r="AF207" s="113"/>
      <c r="AG207" s="113"/>
      <c r="AH207" s="113"/>
      <c r="AI207" s="113"/>
    </row>
    <row r="208">
      <c r="A208" s="112"/>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c r="AB208" s="113"/>
      <c r="AC208" s="113"/>
      <c r="AD208" s="113"/>
      <c r="AE208" s="113"/>
      <c r="AF208" s="113"/>
      <c r="AG208" s="113"/>
      <c r="AH208" s="113"/>
      <c r="AI208" s="113"/>
    </row>
    <row r="209">
      <c r="A209" s="112"/>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c r="AB209" s="113"/>
      <c r="AC209" s="113"/>
      <c r="AD209" s="113"/>
      <c r="AE209" s="113"/>
      <c r="AF209" s="113"/>
      <c r="AG209" s="113"/>
      <c r="AH209" s="113"/>
      <c r="AI209" s="113"/>
    </row>
    <row r="210">
      <c r="A210" s="112"/>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c r="AB210" s="113"/>
      <c r="AC210" s="113"/>
      <c r="AD210" s="113"/>
      <c r="AE210" s="113"/>
      <c r="AF210" s="113"/>
      <c r="AG210" s="113"/>
      <c r="AH210" s="113"/>
      <c r="AI210" s="113"/>
    </row>
    <row r="211">
      <c r="A211" s="112"/>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c r="AB211" s="113"/>
      <c r="AC211" s="113"/>
      <c r="AD211" s="113"/>
      <c r="AE211" s="113"/>
      <c r="AF211" s="113"/>
      <c r="AG211" s="113"/>
      <c r="AH211" s="113"/>
      <c r="AI211" s="113"/>
    </row>
    <row r="212">
      <c r="A212" s="112"/>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c r="AB212" s="113"/>
      <c r="AC212" s="113"/>
      <c r="AD212" s="113"/>
      <c r="AE212" s="113"/>
      <c r="AF212" s="113"/>
      <c r="AG212" s="113"/>
      <c r="AH212" s="113"/>
      <c r="AI212" s="113"/>
    </row>
    <row r="213">
      <c r="A213" s="112"/>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c r="AB213" s="113"/>
      <c r="AC213" s="113"/>
      <c r="AD213" s="113"/>
      <c r="AE213" s="113"/>
      <c r="AF213" s="113"/>
      <c r="AG213" s="113"/>
      <c r="AH213" s="113"/>
      <c r="AI213" s="113"/>
    </row>
    <row r="214">
      <c r="A214" s="112"/>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c r="AB214" s="113"/>
      <c r="AC214" s="113"/>
      <c r="AD214" s="113"/>
      <c r="AE214" s="113"/>
      <c r="AF214" s="113"/>
      <c r="AG214" s="113"/>
      <c r="AH214" s="113"/>
      <c r="AI214" s="113"/>
    </row>
    <row r="215">
      <c r="A215" s="112"/>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c r="AB215" s="113"/>
      <c r="AC215" s="113"/>
      <c r="AD215" s="113"/>
      <c r="AE215" s="113"/>
      <c r="AF215" s="113"/>
      <c r="AG215" s="113"/>
      <c r="AH215" s="113"/>
      <c r="AI215" s="113"/>
    </row>
    <row r="216">
      <c r="A216" s="112"/>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c r="AB216" s="113"/>
      <c r="AC216" s="113"/>
      <c r="AD216" s="113"/>
      <c r="AE216" s="113"/>
      <c r="AF216" s="113"/>
      <c r="AG216" s="113"/>
      <c r="AH216" s="113"/>
      <c r="AI216" s="113"/>
    </row>
    <row r="217">
      <c r="A217" s="112"/>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c r="AB217" s="113"/>
      <c r="AC217" s="113"/>
      <c r="AD217" s="113"/>
      <c r="AE217" s="113"/>
      <c r="AF217" s="113"/>
      <c r="AG217" s="113"/>
      <c r="AH217" s="113"/>
      <c r="AI217" s="113"/>
    </row>
    <row r="218">
      <c r="A218" s="112"/>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c r="AB218" s="113"/>
      <c r="AC218" s="113"/>
      <c r="AD218" s="113"/>
      <c r="AE218" s="113"/>
      <c r="AF218" s="113"/>
      <c r="AG218" s="113"/>
      <c r="AH218" s="113"/>
      <c r="AI218" s="113"/>
    </row>
    <row r="219">
      <c r="A219" s="112"/>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c r="AB219" s="113"/>
      <c r="AC219" s="113"/>
      <c r="AD219" s="113"/>
      <c r="AE219" s="113"/>
      <c r="AF219" s="113"/>
      <c r="AG219" s="113"/>
      <c r="AH219" s="113"/>
      <c r="AI219" s="113"/>
    </row>
    <row r="220">
      <c r="A220" s="112"/>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c r="AB220" s="113"/>
      <c r="AC220" s="113"/>
      <c r="AD220" s="113"/>
      <c r="AE220" s="113"/>
      <c r="AF220" s="113"/>
      <c r="AG220" s="113"/>
      <c r="AH220" s="113"/>
      <c r="AI220" s="113"/>
    </row>
    <row r="221">
      <c r="A221" s="112"/>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c r="AB221" s="113"/>
      <c r="AC221" s="113"/>
      <c r="AD221" s="113"/>
      <c r="AE221" s="113"/>
      <c r="AF221" s="113"/>
      <c r="AG221" s="113"/>
      <c r="AH221" s="113"/>
      <c r="AI221" s="113"/>
    </row>
    <row r="222">
      <c r="A222" s="112"/>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c r="AB222" s="113"/>
      <c r="AC222" s="113"/>
      <c r="AD222" s="113"/>
      <c r="AE222" s="113"/>
      <c r="AF222" s="113"/>
      <c r="AG222" s="113"/>
      <c r="AH222" s="113"/>
      <c r="AI222" s="113"/>
    </row>
    <row r="223">
      <c r="A223" s="112"/>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c r="AB223" s="113"/>
      <c r="AC223" s="113"/>
      <c r="AD223" s="113"/>
      <c r="AE223" s="113"/>
      <c r="AF223" s="113"/>
      <c r="AG223" s="113"/>
      <c r="AH223" s="113"/>
      <c r="AI223" s="113"/>
    </row>
    <row r="224">
      <c r="A224" s="112"/>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c r="AB224" s="113"/>
      <c r="AC224" s="113"/>
      <c r="AD224" s="113"/>
      <c r="AE224" s="113"/>
      <c r="AF224" s="113"/>
      <c r="AG224" s="113"/>
      <c r="AH224" s="113"/>
      <c r="AI224" s="113"/>
    </row>
    <row r="225">
      <c r="A225" s="112"/>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c r="AB225" s="113"/>
      <c r="AC225" s="113"/>
      <c r="AD225" s="113"/>
      <c r="AE225" s="113"/>
      <c r="AF225" s="113"/>
      <c r="AG225" s="113"/>
      <c r="AH225" s="113"/>
      <c r="AI225" s="113"/>
    </row>
    <row r="226">
      <c r="A226" s="112"/>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c r="AB226" s="113"/>
      <c r="AC226" s="113"/>
      <c r="AD226" s="113"/>
      <c r="AE226" s="113"/>
      <c r="AF226" s="113"/>
      <c r="AG226" s="113"/>
      <c r="AH226" s="113"/>
      <c r="AI226" s="113"/>
    </row>
    <row r="227">
      <c r="A227" s="112"/>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c r="AB227" s="113"/>
      <c r="AC227" s="113"/>
      <c r="AD227" s="113"/>
      <c r="AE227" s="113"/>
      <c r="AF227" s="113"/>
      <c r="AG227" s="113"/>
      <c r="AH227" s="113"/>
      <c r="AI227" s="113"/>
    </row>
    <row r="228">
      <c r="A228" s="112"/>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c r="AB228" s="113"/>
      <c r="AC228" s="113"/>
      <c r="AD228" s="113"/>
      <c r="AE228" s="113"/>
      <c r="AF228" s="113"/>
      <c r="AG228" s="113"/>
      <c r="AH228" s="113"/>
      <c r="AI228" s="113"/>
    </row>
    <row r="229">
      <c r="A229" s="112"/>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c r="AB229" s="113"/>
      <c r="AC229" s="113"/>
      <c r="AD229" s="113"/>
      <c r="AE229" s="113"/>
      <c r="AF229" s="113"/>
      <c r="AG229" s="113"/>
      <c r="AH229" s="113"/>
      <c r="AI229" s="113"/>
    </row>
    <row r="230">
      <c r="A230" s="112"/>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c r="AB230" s="113"/>
      <c r="AC230" s="113"/>
      <c r="AD230" s="113"/>
      <c r="AE230" s="113"/>
      <c r="AF230" s="113"/>
      <c r="AG230" s="113"/>
      <c r="AH230" s="113"/>
      <c r="AI230" s="113"/>
    </row>
    <row r="231">
      <c r="A231" s="112"/>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c r="AB231" s="113"/>
      <c r="AC231" s="113"/>
      <c r="AD231" s="113"/>
      <c r="AE231" s="113"/>
      <c r="AF231" s="113"/>
      <c r="AG231" s="113"/>
      <c r="AH231" s="113"/>
      <c r="AI231" s="113"/>
    </row>
    <row r="232">
      <c r="A232" s="112"/>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c r="AB232" s="113"/>
      <c r="AC232" s="113"/>
      <c r="AD232" s="113"/>
      <c r="AE232" s="113"/>
      <c r="AF232" s="113"/>
      <c r="AG232" s="113"/>
      <c r="AH232" s="113"/>
      <c r="AI232" s="113"/>
    </row>
    <row r="233">
      <c r="A233" s="112"/>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c r="AB233" s="113"/>
      <c r="AC233" s="113"/>
      <c r="AD233" s="113"/>
      <c r="AE233" s="113"/>
      <c r="AF233" s="113"/>
      <c r="AG233" s="113"/>
      <c r="AH233" s="113"/>
      <c r="AI233" s="113"/>
    </row>
    <row r="234">
      <c r="A234" s="112"/>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c r="AB234" s="113"/>
      <c r="AC234" s="113"/>
      <c r="AD234" s="113"/>
      <c r="AE234" s="113"/>
      <c r="AF234" s="113"/>
      <c r="AG234" s="113"/>
      <c r="AH234" s="113"/>
      <c r="AI234" s="113"/>
    </row>
    <row r="235">
      <c r="A235" s="112"/>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c r="AB235" s="113"/>
      <c r="AC235" s="113"/>
      <c r="AD235" s="113"/>
      <c r="AE235" s="113"/>
      <c r="AF235" s="113"/>
      <c r="AG235" s="113"/>
      <c r="AH235" s="113"/>
      <c r="AI235" s="113"/>
    </row>
    <row r="236">
      <c r="A236" s="112"/>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c r="AB236" s="113"/>
      <c r="AC236" s="113"/>
      <c r="AD236" s="113"/>
      <c r="AE236" s="113"/>
      <c r="AF236" s="113"/>
      <c r="AG236" s="113"/>
      <c r="AH236" s="113"/>
      <c r="AI236" s="113"/>
    </row>
    <row r="237">
      <c r="A237" s="112"/>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c r="AB237" s="113"/>
      <c r="AC237" s="113"/>
      <c r="AD237" s="113"/>
      <c r="AE237" s="113"/>
      <c r="AF237" s="113"/>
      <c r="AG237" s="113"/>
      <c r="AH237" s="113"/>
      <c r="AI237" s="113"/>
    </row>
    <row r="238">
      <c r="A238" s="112"/>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c r="AB238" s="113"/>
      <c r="AC238" s="113"/>
      <c r="AD238" s="113"/>
      <c r="AE238" s="113"/>
      <c r="AF238" s="113"/>
      <c r="AG238" s="113"/>
      <c r="AH238" s="113"/>
      <c r="AI238" s="113"/>
    </row>
    <row r="239">
      <c r="A239" s="112"/>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c r="AB239" s="113"/>
      <c r="AC239" s="113"/>
      <c r="AD239" s="113"/>
      <c r="AE239" s="113"/>
      <c r="AF239" s="113"/>
      <c r="AG239" s="113"/>
      <c r="AH239" s="113"/>
      <c r="AI239" s="113"/>
    </row>
    <row r="240">
      <c r="A240" s="112"/>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c r="AB240" s="113"/>
      <c r="AC240" s="113"/>
      <c r="AD240" s="113"/>
      <c r="AE240" s="113"/>
      <c r="AF240" s="113"/>
      <c r="AG240" s="113"/>
      <c r="AH240" s="113"/>
      <c r="AI240" s="113"/>
    </row>
    <row r="241">
      <c r="A241" s="112"/>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c r="AB241" s="113"/>
      <c r="AC241" s="113"/>
      <c r="AD241" s="113"/>
      <c r="AE241" s="113"/>
      <c r="AF241" s="113"/>
      <c r="AG241" s="113"/>
      <c r="AH241" s="113"/>
      <c r="AI241" s="113"/>
    </row>
    <row r="242">
      <c r="A242" s="112"/>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c r="AB242" s="113"/>
      <c r="AC242" s="113"/>
      <c r="AD242" s="113"/>
      <c r="AE242" s="113"/>
      <c r="AF242" s="113"/>
      <c r="AG242" s="113"/>
      <c r="AH242" s="113"/>
      <c r="AI242" s="113"/>
    </row>
    <row r="243">
      <c r="A243" s="112"/>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c r="AB243" s="113"/>
      <c r="AC243" s="113"/>
      <c r="AD243" s="113"/>
      <c r="AE243" s="113"/>
      <c r="AF243" s="113"/>
      <c r="AG243" s="113"/>
      <c r="AH243" s="113"/>
      <c r="AI243" s="113"/>
    </row>
    <row r="244">
      <c r="A244" s="112"/>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c r="AB244" s="113"/>
      <c r="AC244" s="113"/>
      <c r="AD244" s="113"/>
      <c r="AE244" s="113"/>
      <c r="AF244" s="113"/>
      <c r="AG244" s="113"/>
      <c r="AH244" s="113"/>
      <c r="AI244" s="113"/>
    </row>
    <row r="245">
      <c r="A245" s="112"/>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c r="AB245" s="113"/>
      <c r="AC245" s="113"/>
      <c r="AD245" s="113"/>
      <c r="AE245" s="113"/>
      <c r="AF245" s="113"/>
      <c r="AG245" s="113"/>
      <c r="AH245" s="113"/>
      <c r="AI245" s="113"/>
    </row>
    <row r="246">
      <c r="A246" s="112"/>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c r="AB246" s="113"/>
      <c r="AC246" s="113"/>
      <c r="AD246" s="113"/>
      <c r="AE246" s="113"/>
      <c r="AF246" s="113"/>
      <c r="AG246" s="113"/>
      <c r="AH246" s="113"/>
      <c r="AI246" s="113"/>
    </row>
    <row r="247">
      <c r="A247" s="112"/>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c r="AB247" s="113"/>
      <c r="AC247" s="113"/>
      <c r="AD247" s="113"/>
      <c r="AE247" s="113"/>
      <c r="AF247" s="113"/>
      <c r="AG247" s="113"/>
      <c r="AH247" s="113"/>
      <c r="AI247" s="113"/>
    </row>
    <row r="248">
      <c r="A248" s="112"/>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c r="AB248" s="113"/>
      <c r="AC248" s="113"/>
      <c r="AD248" s="113"/>
      <c r="AE248" s="113"/>
      <c r="AF248" s="113"/>
      <c r="AG248" s="113"/>
      <c r="AH248" s="113"/>
      <c r="AI248" s="113"/>
    </row>
    <row r="249">
      <c r="A249" s="112"/>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c r="AB249" s="113"/>
      <c r="AC249" s="113"/>
      <c r="AD249" s="113"/>
      <c r="AE249" s="113"/>
      <c r="AF249" s="113"/>
      <c r="AG249" s="113"/>
      <c r="AH249" s="113"/>
      <c r="AI249" s="113"/>
    </row>
    <row r="250">
      <c r="A250" s="112"/>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c r="AB250" s="113"/>
      <c r="AC250" s="113"/>
      <c r="AD250" s="113"/>
      <c r="AE250" s="113"/>
      <c r="AF250" s="113"/>
      <c r="AG250" s="113"/>
      <c r="AH250" s="113"/>
      <c r="AI250" s="113"/>
    </row>
    <row r="251">
      <c r="A251" s="112"/>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c r="AB251" s="113"/>
      <c r="AC251" s="113"/>
      <c r="AD251" s="113"/>
      <c r="AE251" s="113"/>
      <c r="AF251" s="113"/>
      <c r="AG251" s="113"/>
      <c r="AH251" s="113"/>
      <c r="AI251" s="113"/>
    </row>
    <row r="252">
      <c r="A252" s="112"/>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c r="AB252" s="113"/>
      <c r="AC252" s="113"/>
      <c r="AD252" s="113"/>
      <c r="AE252" s="113"/>
      <c r="AF252" s="113"/>
      <c r="AG252" s="113"/>
      <c r="AH252" s="113"/>
      <c r="AI252" s="113"/>
    </row>
    <row r="253">
      <c r="A253" s="112"/>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c r="AB253" s="113"/>
      <c r="AC253" s="113"/>
      <c r="AD253" s="113"/>
      <c r="AE253" s="113"/>
      <c r="AF253" s="113"/>
      <c r="AG253" s="113"/>
      <c r="AH253" s="113"/>
      <c r="AI253" s="113"/>
    </row>
    <row r="254">
      <c r="A254" s="112"/>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c r="AB254" s="113"/>
      <c r="AC254" s="113"/>
      <c r="AD254" s="113"/>
      <c r="AE254" s="113"/>
      <c r="AF254" s="113"/>
      <c r="AG254" s="113"/>
      <c r="AH254" s="113"/>
      <c r="AI254" s="113"/>
    </row>
    <row r="255">
      <c r="A255" s="112"/>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c r="AB255" s="113"/>
      <c r="AC255" s="113"/>
      <c r="AD255" s="113"/>
      <c r="AE255" s="113"/>
      <c r="AF255" s="113"/>
      <c r="AG255" s="113"/>
      <c r="AH255" s="113"/>
      <c r="AI255" s="113"/>
    </row>
    <row r="256">
      <c r="A256" s="112"/>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c r="AB256" s="113"/>
      <c r="AC256" s="113"/>
      <c r="AD256" s="113"/>
      <c r="AE256" s="113"/>
      <c r="AF256" s="113"/>
      <c r="AG256" s="113"/>
      <c r="AH256" s="113"/>
      <c r="AI256" s="113"/>
    </row>
    <row r="257">
      <c r="A257" s="112"/>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c r="AB257" s="113"/>
      <c r="AC257" s="113"/>
      <c r="AD257" s="113"/>
      <c r="AE257" s="113"/>
      <c r="AF257" s="113"/>
      <c r="AG257" s="113"/>
      <c r="AH257" s="113"/>
      <c r="AI257" s="113"/>
    </row>
    <row r="258">
      <c r="A258" s="112"/>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c r="AB258" s="113"/>
      <c r="AC258" s="113"/>
      <c r="AD258" s="113"/>
      <c r="AE258" s="113"/>
      <c r="AF258" s="113"/>
      <c r="AG258" s="113"/>
      <c r="AH258" s="113"/>
      <c r="AI258" s="113"/>
    </row>
    <row r="259">
      <c r="A259" s="112"/>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c r="AB259" s="113"/>
      <c r="AC259" s="113"/>
      <c r="AD259" s="113"/>
      <c r="AE259" s="113"/>
      <c r="AF259" s="113"/>
      <c r="AG259" s="113"/>
      <c r="AH259" s="113"/>
      <c r="AI259" s="113"/>
    </row>
    <row r="260">
      <c r="A260" s="112"/>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c r="AB260" s="113"/>
      <c r="AC260" s="113"/>
      <c r="AD260" s="113"/>
      <c r="AE260" s="113"/>
      <c r="AF260" s="113"/>
      <c r="AG260" s="113"/>
      <c r="AH260" s="113"/>
      <c r="AI260" s="113"/>
    </row>
    <row r="261">
      <c r="A261" s="112"/>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c r="AB261" s="113"/>
      <c r="AC261" s="113"/>
      <c r="AD261" s="113"/>
      <c r="AE261" s="113"/>
      <c r="AF261" s="113"/>
      <c r="AG261" s="113"/>
      <c r="AH261" s="113"/>
      <c r="AI261" s="113"/>
    </row>
    <row r="262">
      <c r="A262" s="112"/>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c r="AB262" s="113"/>
      <c r="AC262" s="113"/>
      <c r="AD262" s="113"/>
      <c r="AE262" s="113"/>
      <c r="AF262" s="113"/>
      <c r="AG262" s="113"/>
      <c r="AH262" s="113"/>
      <c r="AI262" s="113"/>
    </row>
    <row r="263">
      <c r="A263" s="112"/>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c r="AB263" s="113"/>
      <c r="AC263" s="113"/>
      <c r="AD263" s="113"/>
      <c r="AE263" s="113"/>
      <c r="AF263" s="113"/>
      <c r="AG263" s="113"/>
      <c r="AH263" s="113"/>
      <c r="AI263" s="113"/>
    </row>
    <row r="264">
      <c r="A264" s="112"/>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c r="AB264" s="113"/>
      <c r="AC264" s="113"/>
      <c r="AD264" s="113"/>
      <c r="AE264" s="113"/>
      <c r="AF264" s="113"/>
      <c r="AG264" s="113"/>
      <c r="AH264" s="113"/>
      <c r="AI264" s="113"/>
    </row>
    <row r="265">
      <c r="A265" s="112"/>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c r="AB265" s="113"/>
      <c r="AC265" s="113"/>
      <c r="AD265" s="113"/>
      <c r="AE265" s="113"/>
      <c r="AF265" s="113"/>
      <c r="AG265" s="113"/>
      <c r="AH265" s="113"/>
      <c r="AI265" s="113"/>
    </row>
    <row r="266">
      <c r="A266" s="112"/>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c r="AB266" s="113"/>
      <c r="AC266" s="113"/>
      <c r="AD266" s="113"/>
      <c r="AE266" s="113"/>
      <c r="AF266" s="113"/>
      <c r="AG266" s="113"/>
      <c r="AH266" s="113"/>
      <c r="AI266" s="113"/>
    </row>
    <row r="267">
      <c r="A267" s="112"/>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c r="AB267" s="113"/>
      <c r="AC267" s="113"/>
      <c r="AD267" s="113"/>
      <c r="AE267" s="113"/>
      <c r="AF267" s="113"/>
      <c r="AG267" s="113"/>
      <c r="AH267" s="113"/>
      <c r="AI267" s="113"/>
    </row>
    <row r="268">
      <c r="A268" s="112"/>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c r="AB268" s="113"/>
      <c r="AC268" s="113"/>
      <c r="AD268" s="113"/>
      <c r="AE268" s="113"/>
      <c r="AF268" s="113"/>
      <c r="AG268" s="113"/>
      <c r="AH268" s="113"/>
      <c r="AI268" s="113"/>
    </row>
    <row r="269">
      <c r="A269" s="112"/>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c r="AB269" s="113"/>
      <c r="AC269" s="113"/>
      <c r="AD269" s="113"/>
      <c r="AE269" s="113"/>
      <c r="AF269" s="113"/>
      <c r="AG269" s="113"/>
      <c r="AH269" s="113"/>
      <c r="AI269" s="113"/>
    </row>
    <row r="270">
      <c r="A270" s="112"/>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c r="AB270" s="113"/>
      <c r="AC270" s="113"/>
      <c r="AD270" s="113"/>
      <c r="AE270" s="113"/>
      <c r="AF270" s="113"/>
      <c r="AG270" s="113"/>
      <c r="AH270" s="113"/>
      <c r="AI270" s="113"/>
    </row>
    <row r="271">
      <c r="A271" s="112"/>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c r="AB271" s="113"/>
      <c r="AC271" s="113"/>
      <c r="AD271" s="113"/>
      <c r="AE271" s="113"/>
      <c r="AF271" s="113"/>
      <c r="AG271" s="113"/>
      <c r="AH271" s="113"/>
      <c r="AI271" s="113"/>
    </row>
    <row r="272">
      <c r="A272" s="112"/>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c r="AB272" s="113"/>
      <c r="AC272" s="113"/>
      <c r="AD272" s="113"/>
      <c r="AE272" s="113"/>
      <c r="AF272" s="113"/>
      <c r="AG272" s="113"/>
      <c r="AH272" s="113"/>
      <c r="AI272" s="113"/>
    </row>
    <row r="273">
      <c r="A273" s="112"/>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c r="AB273" s="113"/>
      <c r="AC273" s="113"/>
      <c r="AD273" s="113"/>
      <c r="AE273" s="113"/>
      <c r="AF273" s="113"/>
      <c r="AG273" s="113"/>
      <c r="AH273" s="113"/>
      <c r="AI273" s="113"/>
    </row>
    <row r="274">
      <c r="A274" s="112"/>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c r="AB274" s="113"/>
      <c r="AC274" s="113"/>
      <c r="AD274" s="113"/>
      <c r="AE274" s="113"/>
      <c r="AF274" s="113"/>
      <c r="AG274" s="113"/>
      <c r="AH274" s="113"/>
      <c r="AI274" s="113"/>
    </row>
    <row r="275">
      <c r="A275" s="112"/>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c r="AB275" s="113"/>
      <c r="AC275" s="113"/>
      <c r="AD275" s="113"/>
      <c r="AE275" s="113"/>
      <c r="AF275" s="113"/>
      <c r="AG275" s="113"/>
      <c r="AH275" s="113"/>
      <c r="AI275" s="113"/>
    </row>
    <row r="276">
      <c r="A276" s="112"/>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c r="AB276" s="113"/>
      <c r="AC276" s="113"/>
      <c r="AD276" s="113"/>
      <c r="AE276" s="113"/>
      <c r="AF276" s="113"/>
      <c r="AG276" s="113"/>
      <c r="AH276" s="113"/>
      <c r="AI276" s="113"/>
    </row>
    <row r="277">
      <c r="A277" s="112"/>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c r="AB277" s="113"/>
      <c r="AC277" s="113"/>
      <c r="AD277" s="113"/>
      <c r="AE277" s="113"/>
      <c r="AF277" s="113"/>
      <c r="AG277" s="113"/>
      <c r="AH277" s="113"/>
      <c r="AI277" s="113"/>
    </row>
    <row r="278">
      <c r="A278" s="112"/>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c r="AB278" s="113"/>
      <c r="AC278" s="113"/>
      <c r="AD278" s="113"/>
      <c r="AE278" s="113"/>
      <c r="AF278" s="113"/>
      <c r="AG278" s="113"/>
      <c r="AH278" s="113"/>
      <c r="AI278" s="113"/>
    </row>
    <row r="279">
      <c r="A279" s="112"/>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c r="AB279" s="113"/>
      <c r="AC279" s="113"/>
      <c r="AD279" s="113"/>
      <c r="AE279" s="113"/>
      <c r="AF279" s="113"/>
      <c r="AG279" s="113"/>
      <c r="AH279" s="113"/>
      <c r="AI279" s="113"/>
    </row>
    <row r="280">
      <c r="A280" s="112"/>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c r="AB280" s="113"/>
      <c r="AC280" s="113"/>
      <c r="AD280" s="113"/>
      <c r="AE280" s="113"/>
      <c r="AF280" s="113"/>
      <c r="AG280" s="113"/>
      <c r="AH280" s="113"/>
      <c r="AI280" s="113"/>
    </row>
    <row r="281">
      <c r="A281" s="112"/>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c r="AB281" s="113"/>
      <c r="AC281" s="113"/>
      <c r="AD281" s="113"/>
      <c r="AE281" s="113"/>
      <c r="AF281" s="113"/>
      <c r="AG281" s="113"/>
      <c r="AH281" s="113"/>
      <c r="AI281" s="113"/>
    </row>
    <row r="282">
      <c r="A282" s="112"/>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c r="AB282" s="113"/>
      <c r="AC282" s="113"/>
      <c r="AD282" s="113"/>
      <c r="AE282" s="113"/>
      <c r="AF282" s="113"/>
      <c r="AG282" s="113"/>
      <c r="AH282" s="113"/>
      <c r="AI282" s="113"/>
    </row>
    <row r="283">
      <c r="A283" s="112"/>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c r="AB283" s="113"/>
      <c r="AC283" s="113"/>
      <c r="AD283" s="113"/>
      <c r="AE283" s="113"/>
      <c r="AF283" s="113"/>
      <c r="AG283" s="113"/>
      <c r="AH283" s="113"/>
      <c r="AI283" s="113"/>
    </row>
    <row r="284">
      <c r="A284" s="112"/>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c r="AB284" s="113"/>
      <c r="AC284" s="113"/>
      <c r="AD284" s="113"/>
      <c r="AE284" s="113"/>
      <c r="AF284" s="113"/>
      <c r="AG284" s="113"/>
      <c r="AH284" s="113"/>
      <c r="AI284" s="113"/>
    </row>
    <row r="285">
      <c r="A285" s="112"/>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c r="AB285" s="113"/>
      <c r="AC285" s="113"/>
      <c r="AD285" s="113"/>
      <c r="AE285" s="113"/>
      <c r="AF285" s="113"/>
      <c r="AG285" s="113"/>
      <c r="AH285" s="113"/>
      <c r="AI285" s="113"/>
    </row>
    <row r="286">
      <c r="A286" s="112"/>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c r="AB286" s="113"/>
      <c r="AC286" s="113"/>
      <c r="AD286" s="113"/>
      <c r="AE286" s="113"/>
      <c r="AF286" s="113"/>
      <c r="AG286" s="113"/>
      <c r="AH286" s="113"/>
      <c r="AI286" s="113"/>
    </row>
    <row r="287">
      <c r="A287" s="112"/>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c r="AB287" s="113"/>
      <c r="AC287" s="113"/>
      <c r="AD287" s="113"/>
      <c r="AE287" s="113"/>
      <c r="AF287" s="113"/>
      <c r="AG287" s="113"/>
      <c r="AH287" s="113"/>
      <c r="AI287" s="113"/>
    </row>
    <row r="288">
      <c r="A288" s="112"/>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c r="AB288" s="113"/>
      <c r="AC288" s="113"/>
      <c r="AD288" s="113"/>
      <c r="AE288" s="113"/>
      <c r="AF288" s="113"/>
      <c r="AG288" s="113"/>
      <c r="AH288" s="113"/>
      <c r="AI288" s="113"/>
    </row>
    <row r="289">
      <c r="A289" s="112"/>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c r="AB289" s="113"/>
      <c r="AC289" s="113"/>
      <c r="AD289" s="113"/>
      <c r="AE289" s="113"/>
      <c r="AF289" s="113"/>
      <c r="AG289" s="113"/>
      <c r="AH289" s="113"/>
      <c r="AI289" s="113"/>
    </row>
    <row r="290">
      <c r="A290" s="112"/>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c r="AB290" s="113"/>
      <c r="AC290" s="113"/>
      <c r="AD290" s="113"/>
      <c r="AE290" s="113"/>
      <c r="AF290" s="113"/>
      <c r="AG290" s="113"/>
      <c r="AH290" s="113"/>
      <c r="AI290" s="113"/>
    </row>
    <row r="291">
      <c r="A291" s="112"/>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c r="AB291" s="113"/>
      <c r="AC291" s="113"/>
      <c r="AD291" s="113"/>
      <c r="AE291" s="113"/>
      <c r="AF291" s="113"/>
      <c r="AG291" s="113"/>
      <c r="AH291" s="113"/>
      <c r="AI291" s="113"/>
    </row>
    <row r="292">
      <c r="A292" s="112"/>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c r="AB292" s="113"/>
      <c r="AC292" s="113"/>
      <c r="AD292" s="113"/>
      <c r="AE292" s="113"/>
      <c r="AF292" s="113"/>
      <c r="AG292" s="113"/>
      <c r="AH292" s="113"/>
      <c r="AI292" s="113"/>
    </row>
    <row r="293">
      <c r="A293" s="112"/>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c r="AB293" s="113"/>
      <c r="AC293" s="113"/>
      <c r="AD293" s="113"/>
      <c r="AE293" s="113"/>
      <c r="AF293" s="113"/>
      <c r="AG293" s="113"/>
      <c r="AH293" s="113"/>
      <c r="AI293" s="113"/>
    </row>
    <row r="294">
      <c r="A294" s="112"/>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c r="AB294" s="113"/>
      <c r="AC294" s="113"/>
      <c r="AD294" s="113"/>
      <c r="AE294" s="113"/>
      <c r="AF294" s="113"/>
      <c r="AG294" s="113"/>
      <c r="AH294" s="113"/>
      <c r="AI294" s="113"/>
    </row>
    <row r="295">
      <c r="A295" s="112"/>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c r="AB295" s="113"/>
      <c r="AC295" s="113"/>
      <c r="AD295" s="113"/>
      <c r="AE295" s="113"/>
      <c r="AF295" s="113"/>
      <c r="AG295" s="113"/>
      <c r="AH295" s="113"/>
      <c r="AI295" s="113"/>
    </row>
    <row r="296">
      <c r="A296" s="112"/>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c r="AB296" s="113"/>
      <c r="AC296" s="113"/>
      <c r="AD296" s="113"/>
      <c r="AE296" s="113"/>
      <c r="AF296" s="113"/>
      <c r="AG296" s="113"/>
      <c r="AH296" s="113"/>
      <c r="AI296" s="113"/>
    </row>
    <row r="297">
      <c r="A297" s="112"/>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c r="AB297" s="113"/>
      <c r="AC297" s="113"/>
      <c r="AD297" s="113"/>
      <c r="AE297" s="113"/>
      <c r="AF297" s="113"/>
      <c r="AG297" s="113"/>
      <c r="AH297" s="113"/>
      <c r="AI297" s="113"/>
    </row>
    <row r="298">
      <c r="A298" s="112"/>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c r="AB298" s="113"/>
      <c r="AC298" s="113"/>
      <c r="AD298" s="113"/>
      <c r="AE298" s="113"/>
      <c r="AF298" s="113"/>
      <c r="AG298" s="113"/>
      <c r="AH298" s="113"/>
      <c r="AI298" s="113"/>
    </row>
    <row r="299">
      <c r="A299" s="112"/>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c r="AB299" s="113"/>
      <c r="AC299" s="113"/>
      <c r="AD299" s="113"/>
      <c r="AE299" s="113"/>
      <c r="AF299" s="113"/>
      <c r="AG299" s="113"/>
      <c r="AH299" s="113"/>
      <c r="AI299" s="113"/>
    </row>
    <row r="300">
      <c r="A300" s="112"/>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c r="AA300" s="113"/>
      <c r="AB300" s="113"/>
      <c r="AC300" s="113"/>
      <c r="AD300" s="113"/>
      <c r="AE300" s="113"/>
      <c r="AF300" s="113"/>
      <c r="AG300" s="113"/>
      <c r="AH300" s="113"/>
      <c r="AI300" s="113"/>
    </row>
    <row r="301">
      <c r="A301" s="112"/>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c r="AA301" s="113"/>
      <c r="AB301" s="113"/>
      <c r="AC301" s="113"/>
      <c r="AD301" s="113"/>
      <c r="AE301" s="113"/>
      <c r="AF301" s="113"/>
      <c r="AG301" s="113"/>
      <c r="AH301" s="113"/>
      <c r="AI301" s="113"/>
    </row>
    <row r="302">
      <c r="A302" s="112"/>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c r="AA302" s="113"/>
      <c r="AB302" s="113"/>
      <c r="AC302" s="113"/>
      <c r="AD302" s="113"/>
      <c r="AE302" s="113"/>
      <c r="AF302" s="113"/>
      <c r="AG302" s="113"/>
      <c r="AH302" s="113"/>
      <c r="AI302" s="113"/>
    </row>
    <row r="303">
      <c r="A303" s="112"/>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c r="AA303" s="113"/>
      <c r="AB303" s="113"/>
      <c r="AC303" s="113"/>
      <c r="AD303" s="113"/>
      <c r="AE303" s="113"/>
      <c r="AF303" s="113"/>
      <c r="AG303" s="113"/>
      <c r="AH303" s="113"/>
      <c r="AI303" s="113"/>
    </row>
    <row r="304">
      <c r="A304" s="112"/>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c r="AA304" s="113"/>
      <c r="AB304" s="113"/>
      <c r="AC304" s="113"/>
      <c r="AD304" s="113"/>
      <c r="AE304" s="113"/>
      <c r="AF304" s="113"/>
      <c r="AG304" s="113"/>
      <c r="AH304" s="113"/>
      <c r="AI304" s="113"/>
    </row>
    <row r="305">
      <c r="A305" s="112"/>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c r="AA305" s="113"/>
      <c r="AB305" s="113"/>
      <c r="AC305" s="113"/>
      <c r="AD305" s="113"/>
      <c r="AE305" s="113"/>
      <c r="AF305" s="113"/>
      <c r="AG305" s="113"/>
      <c r="AH305" s="113"/>
      <c r="AI305" s="113"/>
    </row>
    <row r="306">
      <c r="A306" s="112"/>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c r="AA306" s="113"/>
      <c r="AB306" s="113"/>
      <c r="AC306" s="113"/>
      <c r="AD306" s="113"/>
      <c r="AE306" s="113"/>
      <c r="AF306" s="113"/>
      <c r="AG306" s="113"/>
      <c r="AH306" s="113"/>
      <c r="AI306" s="113"/>
    </row>
    <row r="307">
      <c r="A307" s="112"/>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c r="AA307" s="113"/>
      <c r="AB307" s="113"/>
      <c r="AC307" s="113"/>
      <c r="AD307" s="113"/>
      <c r="AE307" s="113"/>
      <c r="AF307" s="113"/>
      <c r="AG307" s="113"/>
      <c r="AH307" s="113"/>
      <c r="AI307" s="113"/>
    </row>
    <row r="308">
      <c r="A308" s="112"/>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c r="AA308" s="113"/>
      <c r="AB308" s="113"/>
      <c r="AC308" s="113"/>
      <c r="AD308" s="113"/>
      <c r="AE308" s="113"/>
      <c r="AF308" s="113"/>
      <c r="AG308" s="113"/>
      <c r="AH308" s="113"/>
      <c r="AI308" s="113"/>
    </row>
    <row r="309">
      <c r="A309" s="112"/>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c r="AA309" s="113"/>
      <c r="AB309" s="113"/>
      <c r="AC309" s="113"/>
      <c r="AD309" s="113"/>
      <c r="AE309" s="113"/>
      <c r="AF309" s="113"/>
      <c r="AG309" s="113"/>
      <c r="AH309" s="113"/>
      <c r="AI309" s="113"/>
    </row>
    <row r="310">
      <c r="A310" s="112"/>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c r="AA310" s="113"/>
      <c r="AB310" s="113"/>
      <c r="AC310" s="113"/>
      <c r="AD310" s="113"/>
      <c r="AE310" s="113"/>
      <c r="AF310" s="113"/>
      <c r="AG310" s="113"/>
      <c r="AH310" s="113"/>
      <c r="AI310" s="113"/>
    </row>
    <row r="311">
      <c r="A311" s="112"/>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c r="AA311" s="113"/>
      <c r="AB311" s="113"/>
      <c r="AC311" s="113"/>
      <c r="AD311" s="113"/>
      <c r="AE311" s="113"/>
      <c r="AF311" s="113"/>
      <c r="AG311" s="113"/>
      <c r="AH311" s="113"/>
      <c r="AI311" s="113"/>
    </row>
    <row r="312">
      <c r="A312" s="112"/>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c r="AA312" s="113"/>
      <c r="AB312" s="113"/>
      <c r="AC312" s="113"/>
      <c r="AD312" s="113"/>
      <c r="AE312" s="113"/>
      <c r="AF312" s="113"/>
      <c r="AG312" s="113"/>
      <c r="AH312" s="113"/>
      <c r="AI312" s="113"/>
    </row>
    <row r="313">
      <c r="A313" s="112"/>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c r="AA313" s="113"/>
      <c r="AB313" s="113"/>
      <c r="AC313" s="113"/>
      <c r="AD313" s="113"/>
      <c r="AE313" s="113"/>
      <c r="AF313" s="113"/>
      <c r="AG313" s="113"/>
      <c r="AH313" s="113"/>
      <c r="AI313" s="113"/>
    </row>
    <row r="314">
      <c r="A314" s="112"/>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c r="AA314" s="113"/>
      <c r="AB314" s="113"/>
      <c r="AC314" s="113"/>
      <c r="AD314" s="113"/>
      <c r="AE314" s="113"/>
      <c r="AF314" s="113"/>
      <c r="AG314" s="113"/>
      <c r="AH314" s="113"/>
      <c r="AI314" s="113"/>
    </row>
    <row r="315">
      <c r="A315" s="112"/>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c r="AA315" s="113"/>
      <c r="AB315" s="113"/>
      <c r="AC315" s="113"/>
      <c r="AD315" s="113"/>
      <c r="AE315" s="113"/>
      <c r="AF315" s="113"/>
      <c r="AG315" s="113"/>
      <c r="AH315" s="113"/>
      <c r="AI315" s="113"/>
    </row>
    <row r="316">
      <c r="A316" s="112"/>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c r="AA316" s="113"/>
      <c r="AB316" s="113"/>
      <c r="AC316" s="113"/>
      <c r="AD316" s="113"/>
      <c r="AE316" s="113"/>
      <c r="AF316" s="113"/>
      <c r="AG316" s="113"/>
      <c r="AH316" s="113"/>
      <c r="AI316" s="113"/>
    </row>
    <row r="317">
      <c r="A317" s="112"/>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c r="AA317" s="113"/>
      <c r="AB317" s="113"/>
      <c r="AC317" s="113"/>
      <c r="AD317" s="113"/>
      <c r="AE317" s="113"/>
      <c r="AF317" s="113"/>
      <c r="AG317" s="113"/>
      <c r="AH317" s="113"/>
      <c r="AI317" s="113"/>
    </row>
    <row r="318">
      <c r="A318" s="112"/>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c r="AA318" s="113"/>
      <c r="AB318" s="113"/>
      <c r="AC318" s="113"/>
      <c r="AD318" s="113"/>
      <c r="AE318" s="113"/>
      <c r="AF318" s="113"/>
      <c r="AG318" s="113"/>
      <c r="AH318" s="113"/>
      <c r="AI318" s="113"/>
    </row>
    <row r="319">
      <c r="A319" s="112"/>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c r="AA319" s="113"/>
      <c r="AB319" s="113"/>
      <c r="AC319" s="113"/>
      <c r="AD319" s="113"/>
      <c r="AE319" s="113"/>
      <c r="AF319" s="113"/>
      <c r="AG319" s="113"/>
      <c r="AH319" s="113"/>
      <c r="AI319" s="113"/>
    </row>
    <row r="320">
      <c r="A320" s="112"/>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c r="AA320" s="113"/>
      <c r="AB320" s="113"/>
      <c r="AC320" s="113"/>
      <c r="AD320" s="113"/>
      <c r="AE320" s="113"/>
      <c r="AF320" s="113"/>
      <c r="AG320" s="113"/>
      <c r="AH320" s="113"/>
      <c r="AI320" s="113"/>
    </row>
    <row r="321">
      <c r="A321" s="112"/>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c r="AA321" s="113"/>
      <c r="AB321" s="113"/>
      <c r="AC321" s="113"/>
      <c r="AD321" s="113"/>
      <c r="AE321" s="113"/>
      <c r="AF321" s="113"/>
      <c r="AG321" s="113"/>
      <c r="AH321" s="113"/>
      <c r="AI321" s="113"/>
    </row>
    <row r="322">
      <c r="A322" s="112"/>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c r="AA322" s="113"/>
      <c r="AB322" s="113"/>
      <c r="AC322" s="113"/>
      <c r="AD322" s="113"/>
      <c r="AE322" s="113"/>
      <c r="AF322" s="113"/>
      <c r="AG322" s="113"/>
      <c r="AH322" s="113"/>
      <c r="AI322" s="113"/>
    </row>
    <row r="323">
      <c r="A323" s="112"/>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c r="AA323" s="113"/>
      <c r="AB323" s="113"/>
      <c r="AC323" s="113"/>
      <c r="AD323" s="113"/>
      <c r="AE323" s="113"/>
      <c r="AF323" s="113"/>
      <c r="AG323" s="113"/>
      <c r="AH323" s="113"/>
      <c r="AI323" s="113"/>
    </row>
    <row r="324">
      <c r="A324" s="112"/>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c r="AA324" s="113"/>
      <c r="AB324" s="113"/>
      <c r="AC324" s="113"/>
      <c r="AD324" s="113"/>
      <c r="AE324" s="113"/>
      <c r="AF324" s="113"/>
      <c r="AG324" s="113"/>
      <c r="AH324" s="113"/>
      <c r="AI324" s="113"/>
    </row>
    <row r="325">
      <c r="A325" s="112"/>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c r="AA325" s="113"/>
      <c r="AB325" s="113"/>
      <c r="AC325" s="113"/>
      <c r="AD325" s="113"/>
      <c r="AE325" s="113"/>
      <c r="AF325" s="113"/>
      <c r="AG325" s="113"/>
      <c r="AH325" s="113"/>
      <c r="AI325" s="113"/>
    </row>
    <row r="326">
      <c r="A326" s="112"/>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c r="AA326" s="113"/>
      <c r="AB326" s="113"/>
      <c r="AC326" s="113"/>
      <c r="AD326" s="113"/>
      <c r="AE326" s="113"/>
      <c r="AF326" s="113"/>
      <c r="AG326" s="113"/>
      <c r="AH326" s="113"/>
      <c r="AI326" s="113"/>
    </row>
    <row r="327">
      <c r="A327" s="112"/>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c r="AA327" s="113"/>
      <c r="AB327" s="113"/>
      <c r="AC327" s="113"/>
      <c r="AD327" s="113"/>
      <c r="AE327" s="113"/>
      <c r="AF327" s="113"/>
      <c r="AG327" s="113"/>
      <c r="AH327" s="113"/>
      <c r="AI327" s="113"/>
    </row>
    <row r="328">
      <c r="A328" s="112"/>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c r="AA328" s="113"/>
      <c r="AB328" s="113"/>
      <c r="AC328" s="113"/>
      <c r="AD328" s="113"/>
      <c r="AE328" s="113"/>
      <c r="AF328" s="113"/>
      <c r="AG328" s="113"/>
      <c r="AH328" s="113"/>
      <c r="AI328" s="113"/>
    </row>
    <row r="329">
      <c r="A329" s="112"/>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c r="AA329" s="113"/>
      <c r="AB329" s="113"/>
      <c r="AC329" s="113"/>
      <c r="AD329" s="113"/>
      <c r="AE329" s="113"/>
      <c r="AF329" s="113"/>
      <c r="AG329" s="113"/>
      <c r="AH329" s="113"/>
      <c r="AI329" s="113"/>
    </row>
    <row r="330">
      <c r="A330" s="112"/>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c r="AA330" s="113"/>
      <c r="AB330" s="113"/>
      <c r="AC330" s="113"/>
      <c r="AD330" s="113"/>
      <c r="AE330" s="113"/>
      <c r="AF330" s="113"/>
      <c r="AG330" s="113"/>
      <c r="AH330" s="113"/>
      <c r="AI330" s="113"/>
    </row>
    <row r="331">
      <c r="A331" s="112"/>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c r="AA331" s="113"/>
      <c r="AB331" s="113"/>
      <c r="AC331" s="113"/>
      <c r="AD331" s="113"/>
      <c r="AE331" s="113"/>
      <c r="AF331" s="113"/>
      <c r="AG331" s="113"/>
      <c r="AH331" s="113"/>
      <c r="AI331" s="113"/>
    </row>
    <row r="332">
      <c r="A332" s="112"/>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c r="AA332" s="113"/>
      <c r="AB332" s="113"/>
      <c r="AC332" s="113"/>
      <c r="AD332" s="113"/>
      <c r="AE332" s="113"/>
      <c r="AF332" s="113"/>
      <c r="AG332" s="113"/>
      <c r="AH332" s="113"/>
      <c r="AI332" s="113"/>
    </row>
    <row r="333">
      <c r="A333" s="112"/>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c r="AA333" s="113"/>
      <c r="AB333" s="113"/>
      <c r="AC333" s="113"/>
      <c r="AD333" s="113"/>
      <c r="AE333" s="113"/>
      <c r="AF333" s="113"/>
      <c r="AG333" s="113"/>
      <c r="AH333" s="113"/>
      <c r="AI333" s="113"/>
    </row>
    <row r="334">
      <c r="A334" s="112"/>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c r="AA334" s="113"/>
      <c r="AB334" s="113"/>
      <c r="AC334" s="113"/>
      <c r="AD334" s="113"/>
      <c r="AE334" s="113"/>
      <c r="AF334" s="113"/>
      <c r="AG334" s="113"/>
      <c r="AH334" s="113"/>
      <c r="AI334" s="113"/>
    </row>
    <row r="335">
      <c r="A335" s="112"/>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c r="AA335" s="113"/>
      <c r="AB335" s="113"/>
      <c r="AC335" s="113"/>
      <c r="AD335" s="113"/>
      <c r="AE335" s="113"/>
      <c r="AF335" s="113"/>
      <c r="AG335" s="113"/>
      <c r="AH335" s="113"/>
      <c r="AI335" s="113"/>
    </row>
    <row r="336">
      <c r="A336" s="112"/>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c r="AA336" s="113"/>
      <c r="AB336" s="113"/>
      <c r="AC336" s="113"/>
      <c r="AD336" s="113"/>
      <c r="AE336" s="113"/>
      <c r="AF336" s="113"/>
      <c r="AG336" s="113"/>
      <c r="AH336" s="113"/>
      <c r="AI336" s="113"/>
    </row>
    <row r="337">
      <c r="A337" s="112"/>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c r="AA337" s="113"/>
      <c r="AB337" s="113"/>
      <c r="AC337" s="113"/>
      <c r="AD337" s="113"/>
      <c r="AE337" s="113"/>
      <c r="AF337" s="113"/>
      <c r="AG337" s="113"/>
      <c r="AH337" s="113"/>
      <c r="AI337" s="113"/>
    </row>
    <row r="338">
      <c r="A338" s="112"/>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c r="AA338" s="113"/>
      <c r="AB338" s="113"/>
      <c r="AC338" s="113"/>
      <c r="AD338" s="113"/>
      <c r="AE338" s="113"/>
      <c r="AF338" s="113"/>
      <c r="AG338" s="113"/>
      <c r="AH338" s="113"/>
      <c r="AI338" s="113"/>
    </row>
    <row r="339">
      <c r="A339" s="112"/>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c r="AA339" s="113"/>
      <c r="AB339" s="113"/>
      <c r="AC339" s="113"/>
      <c r="AD339" s="113"/>
      <c r="AE339" s="113"/>
      <c r="AF339" s="113"/>
      <c r="AG339" s="113"/>
      <c r="AH339" s="113"/>
      <c r="AI339" s="113"/>
    </row>
    <row r="340">
      <c r="A340" s="112"/>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c r="AA340" s="113"/>
      <c r="AB340" s="113"/>
      <c r="AC340" s="113"/>
      <c r="AD340" s="113"/>
      <c r="AE340" s="113"/>
      <c r="AF340" s="113"/>
      <c r="AG340" s="113"/>
      <c r="AH340" s="113"/>
      <c r="AI340" s="113"/>
    </row>
    <row r="341">
      <c r="A341" s="112"/>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c r="AA341" s="113"/>
      <c r="AB341" s="113"/>
      <c r="AC341" s="113"/>
      <c r="AD341" s="113"/>
      <c r="AE341" s="113"/>
      <c r="AF341" s="113"/>
      <c r="AG341" s="113"/>
      <c r="AH341" s="113"/>
      <c r="AI341" s="113"/>
    </row>
    <row r="342">
      <c r="A342" s="112"/>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c r="AA342" s="113"/>
      <c r="AB342" s="113"/>
      <c r="AC342" s="113"/>
      <c r="AD342" s="113"/>
      <c r="AE342" s="113"/>
      <c r="AF342" s="113"/>
      <c r="AG342" s="113"/>
      <c r="AH342" s="113"/>
      <c r="AI342" s="113"/>
    </row>
    <row r="343">
      <c r="A343" s="112"/>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c r="AA343" s="113"/>
      <c r="AB343" s="113"/>
      <c r="AC343" s="113"/>
      <c r="AD343" s="113"/>
      <c r="AE343" s="113"/>
      <c r="AF343" s="113"/>
      <c r="AG343" s="113"/>
      <c r="AH343" s="113"/>
      <c r="AI343" s="113"/>
    </row>
    <row r="344">
      <c r="A344" s="112"/>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c r="AA344" s="113"/>
      <c r="AB344" s="113"/>
      <c r="AC344" s="113"/>
      <c r="AD344" s="113"/>
      <c r="AE344" s="113"/>
      <c r="AF344" s="113"/>
      <c r="AG344" s="113"/>
      <c r="AH344" s="113"/>
      <c r="AI344" s="113"/>
    </row>
    <row r="345">
      <c r="A345" s="112"/>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c r="AA345" s="113"/>
      <c r="AB345" s="113"/>
      <c r="AC345" s="113"/>
      <c r="AD345" s="113"/>
      <c r="AE345" s="113"/>
      <c r="AF345" s="113"/>
      <c r="AG345" s="113"/>
      <c r="AH345" s="113"/>
      <c r="AI345" s="113"/>
    </row>
    <row r="346">
      <c r="A346" s="112"/>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c r="AA346" s="113"/>
      <c r="AB346" s="113"/>
      <c r="AC346" s="113"/>
      <c r="AD346" s="113"/>
      <c r="AE346" s="113"/>
      <c r="AF346" s="113"/>
      <c r="AG346" s="113"/>
      <c r="AH346" s="113"/>
      <c r="AI346" s="113"/>
    </row>
    <row r="347">
      <c r="A347" s="112"/>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c r="AA347" s="113"/>
      <c r="AB347" s="113"/>
      <c r="AC347" s="113"/>
      <c r="AD347" s="113"/>
      <c r="AE347" s="113"/>
      <c r="AF347" s="113"/>
      <c r="AG347" s="113"/>
      <c r="AH347" s="113"/>
      <c r="AI347" s="113"/>
    </row>
    <row r="348">
      <c r="A348" s="112"/>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c r="AA348" s="113"/>
      <c r="AB348" s="113"/>
      <c r="AC348" s="113"/>
      <c r="AD348" s="113"/>
      <c r="AE348" s="113"/>
      <c r="AF348" s="113"/>
      <c r="AG348" s="113"/>
      <c r="AH348" s="113"/>
      <c r="AI348" s="113"/>
    </row>
    <row r="349">
      <c r="A349" s="112"/>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c r="AA349" s="113"/>
      <c r="AB349" s="113"/>
      <c r="AC349" s="113"/>
      <c r="AD349" s="113"/>
      <c r="AE349" s="113"/>
      <c r="AF349" s="113"/>
      <c r="AG349" s="113"/>
      <c r="AH349" s="113"/>
      <c r="AI349" s="113"/>
    </row>
    <row r="350">
      <c r="A350" s="112"/>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c r="AA350" s="113"/>
      <c r="AB350" s="113"/>
      <c r="AC350" s="113"/>
      <c r="AD350" s="113"/>
      <c r="AE350" s="113"/>
      <c r="AF350" s="113"/>
      <c r="AG350" s="113"/>
      <c r="AH350" s="113"/>
      <c r="AI350" s="113"/>
    </row>
    <row r="351">
      <c r="A351" s="112"/>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c r="AA351" s="113"/>
      <c r="AB351" s="113"/>
      <c r="AC351" s="113"/>
      <c r="AD351" s="113"/>
      <c r="AE351" s="113"/>
      <c r="AF351" s="113"/>
      <c r="AG351" s="113"/>
      <c r="AH351" s="113"/>
      <c r="AI351" s="113"/>
    </row>
    <row r="352">
      <c r="A352" s="112"/>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c r="AA352" s="113"/>
      <c r="AB352" s="113"/>
      <c r="AC352" s="113"/>
      <c r="AD352" s="113"/>
      <c r="AE352" s="113"/>
      <c r="AF352" s="113"/>
      <c r="AG352" s="113"/>
      <c r="AH352" s="113"/>
      <c r="AI352" s="113"/>
    </row>
    <row r="353">
      <c r="A353" s="112"/>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c r="AA353" s="113"/>
      <c r="AB353" s="113"/>
      <c r="AC353" s="113"/>
      <c r="AD353" s="113"/>
      <c r="AE353" s="113"/>
      <c r="AF353" s="113"/>
      <c r="AG353" s="113"/>
      <c r="AH353" s="113"/>
      <c r="AI353" s="113"/>
    </row>
    <row r="354">
      <c r="A354" s="112"/>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c r="AA354" s="113"/>
      <c r="AB354" s="113"/>
      <c r="AC354" s="113"/>
      <c r="AD354" s="113"/>
      <c r="AE354" s="113"/>
      <c r="AF354" s="113"/>
      <c r="AG354" s="113"/>
      <c r="AH354" s="113"/>
      <c r="AI354" s="113"/>
    </row>
    <row r="355">
      <c r="A355" s="112"/>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c r="AA355" s="113"/>
      <c r="AB355" s="113"/>
      <c r="AC355" s="113"/>
      <c r="AD355" s="113"/>
      <c r="AE355" s="113"/>
      <c r="AF355" s="113"/>
      <c r="AG355" s="113"/>
      <c r="AH355" s="113"/>
      <c r="AI355" s="113"/>
    </row>
    <row r="356">
      <c r="A356" s="112"/>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c r="AA356" s="113"/>
      <c r="AB356" s="113"/>
      <c r="AC356" s="113"/>
      <c r="AD356" s="113"/>
      <c r="AE356" s="113"/>
      <c r="AF356" s="113"/>
      <c r="AG356" s="113"/>
      <c r="AH356" s="113"/>
      <c r="AI356" s="113"/>
    </row>
    <row r="357">
      <c r="A357" s="112"/>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c r="AA357" s="113"/>
      <c r="AB357" s="113"/>
      <c r="AC357" s="113"/>
      <c r="AD357" s="113"/>
      <c r="AE357" s="113"/>
      <c r="AF357" s="113"/>
      <c r="AG357" s="113"/>
      <c r="AH357" s="113"/>
      <c r="AI357" s="113"/>
    </row>
    <row r="358">
      <c r="A358" s="112"/>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c r="AA358" s="113"/>
      <c r="AB358" s="113"/>
      <c r="AC358" s="113"/>
      <c r="AD358" s="113"/>
      <c r="AE358" s="113"/>
      <c r="AF358" s="113"/>
      <c r="AG358" s="113"/>
      <c r="AH358" s="113"/>
      <c r="AI358" s="113"/>
    </row>
    <row r="359">
      <c r="A359" s="112"/>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c r="AA359" s="113"/>
      <c r="AB359" s="113"/>
      <c r="AC359" s="113"/>
      <c r="AD359" s="113"/>
      <c r="AE359" s="113"/>
      <c r="AF359" s="113"/>
      <c r="AG359" s="113"/>
      <c r="AH359" s="113"/>
      <c r="AI359" s="113"/>
    </row>
    <row r="360">
      <c r="A360" s="112"/>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c r="AA360" s="113"/>
      <c r="AB360" s="113"/>
      <c r="AC360" s="113"/>
      <c r="AD360" s="113"/>
      <c r="AE360" s="113"/>
      <c r="AF360" s="113"/>
      <c r="AG360" s="113"/>
      <c r="AH360" s="113"/>
      <c r="AI360" s="113"/>
    </row>
    <row r="361">
      <c r="A361" s="112"/>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c r="AA361" s="113"/>
      <c r="AB361" s="113"/>
      <c r="AC361" s="113"/>
      <c r="AD361" s="113"/>
      <c r="AE361" s="113"/>
      <c r="AF361" s="113"/>
      <c r="AG361" s="113"/>
      <c r="AH361" s="113"/>
      <c r="AI361" s="113"/>
    </row>
    <row r="362">
      <c r="A362" s="112"/>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c r="AA362" s="113"/>
      <c r="AB362" s="113"/>
      <c r="AC362" s="113"/>
      <c r="AD362" s="113"/>
      <c r="AE362" s="113"/>
      <c r="AF362" s="113"/>
      <c r="AG362" s="113"/>
      <c r="AH362" s="113"/>
      <c r="AI362" s="113"/>
    </row>
    <row r="363">
      <c r="A363" s="112"/>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c r="AA363" s="113"/>
      <c r="AB363" s="113"/>
      <c r="AC363" s="113"/>
      <c r="AD363" s="113"/>
      <c r="AE363" s="113"/>
      <c r="AF363" s="113"/>
      <c r="AG363" s="113"/>
      <c r="AH363" s="113"/>
      <c r="AI363" s="113"/>
    </row>
    <row r="364">
      <c r="A364" s="112"/>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c r="AA364" s="113"/>
      <c r="AB364" s="113"/>
      <c r="AC364" s="113"/>
      <c r="AD364" s="113"/>
      <c r="AE364" s="113"/>
      <c r="AF364" s="113"/>
      <c r="AG364" s="113"/>
      <c r="AH364" s="113"/>
      <c r="AI364" s="113"/>
    </row>
    <row r="365">
      <c r="A365" s="112"/>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c r="AA365" s="113"/>
      <c r="AB365" s="113"/>
      <c r="AC365" s="113"/>
      <c r="AD365" s="113"/>
      <c r="AE365" s="113"/>
      <c r="AF365" s="113"/>
      <c r="AG365" s="113"/>
      <c r="AH365" s="113"/>
      <c r="AI365" s="113"/>
    </row>
    <row r="366">
      <c r="A366" s="112"/>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c r="AA366" s="113"/>
      <c r="AB366" s="113"/>
      <c r="AC366" s="113"/>
      <c r="AD366" s="113"/>
      <c r="AE366" s="113"/>
      <c r="AF366" s="113"/>
      <c r="AG366" s="113"/>
      <c r="AH366" s="113"/>
      <c r="AI366" s="113"/>
    </row>
    <row r="367">
      <c r="A367" s="112"/>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c r="AA367" s="113"/>
      <c r="AB367" s="113"/>
      <c r="AC367" s="113"/>
      <c r="AD367" s="113"/>
      <c r="AE367" s="113"/>
      <c r="AF367" s="113"/>
      <c r="AG367" s="113"/>
      <c r="AH367" s="113"/>
      <c r="AI367" s="113"/>
    </row>
    <row r="368">
      <c r="A368" s="112"/>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c r="AA368" s="113"/>
      <c r="AB368" s="113"/>
      <c r="AC368" s="113"/>
      <c r="AD368" s="113"/>
      <c r="AE368" s="113"/>
      <c r="AF368" s="113"/>
      <c r="AG368" s="113"/>
      <c r="AH368" s="113"/>
      <c r="AI368" s="113"/>
    </row>
    <row r="369">
      <c r="A369" s="112"/>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c r="AA369" s="113"/>
      <c r="AB369" s="113"/>
      <c r="AC369" s="113"/>
      <c r="AD369" s="113"/>
      <c r="AE369" s="113"/>
      <c r="AF369" s="113"/>
      <c r="AG369" s="113"/>
      <c r="AH369" s="113"/>
      <c r="AI369" s="113"/>
    </row>
    <row r="370">
      <c r="A370" s="112"/>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c r="AA370" s="113"/>
      <c r="AB370" s="113"/>
      <c r="AC370" s="113"/>
      <c r="AD370" s="113"/>
      <c r="AE370" s="113"/>
      <c r="AF370" s="113"/>
      <c r="AG370" s="113"/>
      <c r="AH370" s="113"/>
      <c r="AI370" s="113"/>
    </row>
    <row r="371">
      <c r="A371" s="112"/>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c r="AA371" s="113"/>
      <c r="AB371" s="113"/>
      <c r="AC371" s="113"/>
      <c r="AD371" s="113"/>
      <c r="AE371" s="113"/>
      <c r="AF371" s="113"/>
      <c r="AG371" s="113"/>
      <c r="AH371" s="113"/>
      <c r="AI371" s="113"/>
    </row>
    <row r="372">
      <c r="A372" s="112"/>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c r="AA372" s="113"/>
      <c r="AB372" s="113"/>
      <c r="AC372" s="113"/>
      <c r="AD372" s="113"/>
      <c r="AE372" s="113"/>
      <c r="AF372" s="113"/>
      <c r="AG372" s="113"/>
      <c r="AH372" s="113"/>
      <c r="AI372" s="113"/>
    </row>
    <row r="373">
      <c r="A373" s="112"/>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c r="AA373" s="113"/>
      <c r="AB373" s="113"/>
      <c r="AC373" s="113"/>
      <c r="AD373" s="113"/>
      <c r="AE373" s="113"/>
      <c r="AF373" s="113"/>
      <c r="AG373" s="113"/>
      <c r="AH373" s="113"/>
      <c r="AI373" s="113"/>
    </row>
    <row r="374">
      <c r="A374" s="112"/>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c r="AA374" s="113"/>
      <c r="AB374" s="113"/>
      <c r="AC374" s="113"/>
      <c r="AD374" s="113"/>
      <c r="AE374" s="113"/>
      <c r="AF374" s="113"/>
      <c r="AG374" s="113"/>
      <c r="AH374" s="113"/>
      <c r="AI374" s="113"/>
    </row>
    <row r="375">
      <c r="A375" s="112"/>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c r="AA375" s="113"/>
      <c r="AB375" s="113"/>
      <c r="AC375" s="113"/>
      <c r="AD375" s="113"/>
      <c r="AE375" s="113"/>
      <c r="AF375" s="113"/>
      <c r="AG375" s="113"/>
      <c r="AH375" s="113"/>
      <c r="AI375" s="113"/>
    </row>
    <row r="376">
      <c r="A376" s="112"/>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c r="AA376" s="113"/>
      <c r="AB376" s="113"/>
      <c r="AC376" s="113"/>
      <c r="AD376" s="113"/>
      <c r="AE376" s="113"/>
      <c r="AF376" s="113"/>
      <c r="AG376" s="113"/>
      <c r="AH376" s="113"/>
      <c r="AI376" s="113"/>
    </row>
    <row r="377">
      <c r="A377" s="112"/>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c r="AA377" s="113"/>
      <c r="AB377" s="113"/>
      <c r="AC377" s="113"/>
      <c r="AD377" s="113"/>
      <c r="AE377" s="113"/>
      <c r="AF377" s="113"/>
      <c r="AG377" s="113"/>
      <c r="AH377" s="113"/>
      <c r="AI377" s="113"/>
    </row>
    <row r="378">
      <c r="A378" s="112"/>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c r="AA378" s="113"/>
      <c r="AB378" s="113"/>
      <c r="AC378" s="113"/>
      <c r="AD378" s="113"/>
      <c r="AE378" s="113"/>
      <c r="AF378" s="113"/>
      <c r="AG378" s="113"/>
      <c r="AH378" s="113"/>
      <c r="AI378" s="113"/>
    </row>
    <row r="379">
      <c r="A379" s="112"/>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c r="AA379" s="113"/>
      <c r="AB379" s="113"/>
      <c r="AC379" s="113"/>
      <c r="AD379" s="113"/>
      <c r="AE379" s="113"/>
      <c r="AF379" s="113"/>
      <c r="AG379" s="113"/>
      <c r="AH379" s="113"/>
      <c r="AI379" s="113"/>
    </row>
    <row r="380">
      <c r="A380" s="112"/>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c r="AA380" s="113"/>
      <c r="AB380" s="113"/>
      <c r="AC380" s="113"/>
      <c r="AD380" s="113"/>
      <c r="AE380" s="113"/>
      <c r="AF380" s="113"/>
      <c r="AG380" s="113"/>
      <c r="AH380" s="113"/>
      <c r="AI380" s="113"/>
    </row>
    <row r="381">
      <c r="A381" s="112"/>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c r="AA381" s="113"/>
      <c r="AB381" s="113"/>
      <c r="AC381" s="113"/>
      <c r="AD381" s="113"/>
      <c r="AE381" s="113"/>
      <c r="AF381" s="113"/>
      <c r="AG381" s="113"/>
      <c r="AH381" s="113"/>
      <c r="AI381" s="113"/>
    </row>
    <row r="382">
      <c r="A382" s="112"/>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c r="AA382" s="113"/>
      <c r="AB382" s="113"/>
      <c r="AC382" s="113"/>
      <c r="AD382" s="113"/>
      <c r="AE382" s="113"/>
      <c r="AF382" s="113"/>
      <c r="AG382" s="113"/>
      <c r="AH382" s="113"/>
      <c r="AI382" s="113"/>
    </row>
    <row r="383">
      <c r="A383" s="112"/>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c r="AA383" s="113"/>
      <c r="AB383" s="113"/>
      <c r="AC383" s="113"/>
      <c r="AD383" s="113"/>
      <c r="AE383" s="113"/>
      <c r="AF383" s="113"/>
      <c r="AG383" s="113"/>
      <c r="AH383" s="113"/>
      <c r="AI383" s="113"/>
    </row>
    <row r="384">
      <c r="A384" s="112"/>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c r="AA384" s="113"/>
      <c r="AB384" s="113"/>
      <c r="AC384" s="113"/>
      <c r="AD384" s="113"/>
      <c r="AE384" s="113"/>
      <c r="AF384" s="113"/>
      <c r="AG384" s="113"/>
      <c r="AH384" s="113"/>
      <c r="AI384" s="113"/>
    </row>
    <row r="385">
      <c r="A385" s="112"/>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c r="AA385" s="113"/>
      <c r="AB385" s="113"/>
      <c r="AC385" s="113"/>
      <c r="AD385" s="113"/>
      <c r="AE385" s="113"/>
      <c r="AF385" s="113"/>
      <c r="AG385" s="113"/>
      <c r="AH385" s="113"/>
      <c r="AI385" s="113"/>
    </row>
    <row r="386">
      <c r="A386" s="112"/>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c r="AA386" s="113"/>
      <c r="AB386" s="113"/>
      <c r="AC386" s="113"/>
      <c r="AD386" s="113"/>
      <c r="AE386" s="113"/>
      <c r="AF386" s="113"/>
      <c r="AG386" s="113"/>
      <c r="AH386" s="113"/>
      <c r="AI386" s="113"/>
    </row>
    <row r="387">
      <c r="A387" s="112"/>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c r="AA387" s="113"/>
      <c r="AB387" s="113"/>
      <c r="AC387" s="113"/>
      <c r="AD387" s="113"/>
      <c r="AE387" s="113"/>
      <c r="AF387" s="113"/>
      <c r="AG387" s="113"/>
      <c r="AH387" s="113"/>
      <c r="AI387" s="113"/>
    </row>
    <row r="388">
      <c r="A388" s="112"/>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c r="AA388" s="113"/>
      <c r="AB388" s="113"/>
      <c r="AC388" s="113"/>
      <c r="AD388" s="113"/>
      <c r="AE388" s="113"/>
      <c r="AF388" s="113"/>
      <c r="AG388" s="113"/>
      <c r="AH388" s="113"/>
      <c r="AI388" s="113"/>
    </row>
    <row r="389">
      <c r="A389" s="112"/>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c r="AA389" s="113"/>
      <c r="AB389" s="113"/>
      <c r="AC389" s="113"/>
      <c r="AD389" s="113"/>
      <c r="AE389" s="113"/>
      <c r="AF389" s="113"/>
      <c r="AG389" s="113"/>
      <c r="AH389" s="113"/>
      <c r="AI389" s="113"/>
    </row>
    <row r="390">
      <c r="A390" s="112"/>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c r="AA390" s="113"/>
      <c r="AB390" s="113"/>
      <c r="AC390" s="113"/>
      <c r="AD390" s="113"/>
      <c r="AE390" s="113"/>
      <c r="AF390" s="113"/>
      <c r="AG390" s="113"/>
      <c r="AH390" s="113"/>
      <c r="AI390" s="113"/>
    </row>
    <row r="391">
      <c r="A391" s="112"/>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c r="AA391" s="113"/>
      <c r="AB391" s="113"/>
      <c r="AC391" s="113"/>
      <c r="AD391" s="113"/>
      <c r="AE391" s="113"/>
      <c r="AF391" s="113"/>
      <c r="AG391" s="113"/>
      <c r="AH391" s="113"/>
      <c r="AI391" s="113"/>
    </row>
    <row r="392">
      <c r="A392" s="112"/>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c r="AA392" s="113"/>
      <c r="AB392" s="113"/>
      <c r="AC392" s="113"/>
      <c r="AD392" s="113"/>
      <c r="AE392" s="113"/>
      <c r="AF392" s="113"/>
      <c r="AG392" s="113"/>
      <c r="AH392" s="113"/>
      <c r="AI392" s="113"/>
    </row>
    <row r="393">
      <c r="A393" s="112"/>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c r="AA393" s="113"/>
      <c r="AB393" s="113"/>
      <c r="AC393" s="113"/>
      <c r="AD393" s="113"/>
      <c r="AE393" s="113"/>
      <c r="AF393" s="113"/>
      <c r="AG393" s="113"/>
      <c r="AH393" s="113"/>
      <c r="AI393" s="113"/>
    </row>
    <row r="394">
      <c r="A394" s="112"/>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c r="AA394" s="113"/>
      <c r="AB394" s="113"/>
      <c r="AC394" s="113"/>
      <c r="AD394" s="113"/>
      <c r="AE394" s="113"/>
      <c r="AF394" s="113"/>
      <c r="AG394" s="113"/>
      <c r="AH394" s="113"/>
      <c r="AI394" s="113"/>
    </row>
    <row r="395">
      <c r="A395" s="112"/>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c r="AA395" s="113"/>
      <c r="AB395" s="113"/>
      <c r="AC395" s="113"/>
      <c r="AD395" s="113"/>
      <c r="AE395" s="113"/>
      <c r="AF395" s="113"/>
      <c r="AG395" s="113"/>
      <c r="AH395" s="113"/>
      <c r="AI395" s="113"/>
    </row>
    <row r="396">
      <c r="A396" s="112"/>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c r="AA396" s="113"/>
      <c r="AB396" s="113"/>
      <c r="AC396" s="113"/>
      <c r="AD396" s="113"/>
      <c r="AE396" s="113"/>
      <c r="AF396" s="113"/>
      <c r="AG396" s="113"/>
      <c r="AH396" s="113"/>
      <c r="AI396" s="113"/>
    </row>
    <row r="397">
      <c r="A397" s="112"/>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c r="AA397" s="113"/>
      <c r="AB397" s="113"/>
      <c r="AC397" s="113"/>
      <c r="AD397" s="113"/>
      <c r="AE397" s="113"/>
      <c r="AF397" s="113"/>
      <c r="AG397" s="113"/>
      <c r="AH397" s="113"/>
      <c r="AI397" s="113"/>
    </row>
    <row r="398">
      <c r="A398" s="112"/>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c r="AA398" s="113"/>
      <c r="AB398" s="113"/>
      <c r="AC398" s="113"/>
      <c r="AD398" s="113"/>
      <c r="AE398" s="113"/>
      <c r="AF398" s="113"/>
      <c r="AG398" s="113"/>
      <c r="AH398" s="113"/>
      <c r="AI398" s="113"/>
    </row>
    <row r="399">
      <c r="A399" s="112"/>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c r="AA399" s="113"/>
      <c r="AB399" s="113"/>
      <c r="AC399" s="113"/>
      <c r="AD399" s="113"/>
      <c r="AE399" s="113"/>
      <c r="AF399" s="113"/>
      <c r="AG399" s="113"/>
      <c r="AH399" s="113"/>
      <c r="AI399" s="113"/>
    </row>
    <row r="400">
      <c r="A400" s="112"/>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c r="AA400" s="113"/>
      <c r="AB400" s="113"/>
      <c r="AC400" s="113"/>
      <c r="AD400" s="113"/>
      <c r="AE400" s="113"/>
      <c r="AF400" s="113"/>
      <c r="AG400" s="113"/>
      <c r="AH400" s="113"/>
      <c r="AI400" s="113"/>
    </row>
    <row r="401">
      <c r="A401" s="112"/>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c r="AA401" s="113"/>
      <c r="AB401" s="113"/>
      <c r="AC401" s="113"/>
      <c r="AD401" s="113"/>
      <c r="AE401" s="113"/>
      <c r="AF401" s="113"/>
      <c r="AG401" s="113"/>
      <c r="AH401" s="113"/>
      <c r="AI401" s="113"/>
    </row>
    <row r="402">
      <c r="A402" s="112"/>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c r="AA402" s="113"/>
      <c r="AB402" s="113"/>
      <c r="AC402" s="113"/>
      <c r="AD402" s="113"/>
      <c r="AE402" s="113"/>
      <c r="AF402" s="113"/>
      <c r="AG402" s="113"/>
      <c r="AH402" s="113"/>
      <c r="AI402" s="113"/>
    </row>
    <row r="403">
      <c r="A403" s="112"/>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c r="AA403" s="113"/>
      <c r="AB403" s="113"/>
      <c r="AC403" s="113"/>
      <c r="AD403" s="113"/>
      <c r="AE403" s="113"/>
      <c r="AF403" s="113"/>
      <c r="AG403" s="113"/>
      <c r="AH403" s="113"/>
      <c r="AI403" s="113"/>
    </row>
    <row r="404">
      <c r="A404" s="112"/>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c r="AA404" s="113"/>
      <c r="AB404" s="113"/>
      <c r="AC404" s="113"/>
      <c r="AD404" s="113"/>
      <c r="AE404" s="113"/>
      <c r="AF404" s="113"/>
      <c r="AG404" s="113"/>
      <c r="AH404" s="113"/>
      <c r="AI404" s="113"/>
    </row>
    <row r="405">
      <c r="A405" s="112"/>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c r="AA405" s="113"/>
      <c r="AB405" s="113"/>
      <c r="AC405" s="113"/>
      <c r="AD405" s="113"/>
      <c r="AE405" s="113"/>
      <c r="AF405" s="113"/>
      <c r="AG405" s="113"/>
      <c r="AH405" s="113"/>
      <c r="AI405" s="113"/>
    </row>
    <row r="406">
      <c r="A406" s="112"/>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c r="AA406" s="113"/>
      <c r="AB406" s="113"/>
      <c r="AC406" s="113"/>
      <c r="AD406" s="113"/>
      <c r="AE406" s="113"/>
      <c r="AF406" s="113"/>
      <c r="AG406" s="113"/>
      <c r="AH406" s="113"/>
      <c r="AI406" s="113"/>
    </row>
    <row r="407">
      <c r="A407" s="112"/>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c r="AA407" s="113"/>
      <c r="AB407" s="113"/>
      <c r="AC407" s="113"/>
      <c r="AD407" s="113"/>
      <c r="AE407" s="113"/>
      <c r="AF407" s="113"/>
      <c r="AG407" s="113"/>
      <c r="AH407" s="113"/>
      <c r="AI407" s="113"/>
    </row>
    <row r="408">
      <c r="A408" s="112"/>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c r="AA408" s="113"/>
      <c r="AB408" s="113"/>
      <c r="AC408" s="113"/>
      <c r="AD408" s="113"/>
      <c r="AE408" s="113"/>
      <c r="AF408" s="113"/>
      <c r="AG408" s="113"/>
      <c r="AH408" s="113"/>
      <c r="AI408" s="113"/>
    </row>
    <row r="409">
      <c r="A409" s="112"/>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c r="AA409" s="113"/>
      <c r="AB409" s="113"/>
      <c r="AC409" s="113"/>
      <c r="AD409" s="113"/>
      <c r="AE409" s="113"/>
      <c r="AF409" s="113"/>
      <c r="AG409" s="113"/>
      <c r="AH409" s="113"/>
      <c r="AI409" s="113"/>
    </row>
    <row r="410">
      <c r="A410" s="112"/>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c r="AA410" s="113"/>
      <c r="AB410" s="113"/>
      <c r="AC410" s="113"/>
      <c r="AD410" s="113"/>
      <c r="AE410" s="113"/>
      <c r="AF410" s="113"/>
      <c r="AG410" s="113"/>
      <c r="AH410" s="113"/>
      <c r="AI410" s="113"/>
    </row>
    <row r="411">
      <c r="A411" s="112"/>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c r="AA411" s="113"/>
      <c r="AB411" s="113"/>
      <c r="AC411" s="113"/>
      <c r="AD411" s="113"/>
      <c r="AE411" s="113"/>
      <c r="AF411" s="113"/>
      <c r="AG411" s="113"/>
      <c r="AH411" s="113"/>
      <c r="AI411" s="113"/>
    </row>
    <row r="412">
      <c r="A412" s="112"/>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c r="AA412" s="113"/>
      <c r="AB412" s="113"/>
      <c r="AC412" s="113"/>
      <c r="AD412" s="113"/>
      <c r="AE412" s="113"/>
      <c r="AF412" s="113"/>
      <c r="AG412" s="113"/>
      <c r="AH412" s="113"/>
      <c r="AI412" s="113"/>
    </row>
    <row r="413">
      <c r="A413" s="112"/>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c r="AA413" s="113"/>
      <c r="AB413" s="113"/>
      <c r="AC413" s="113"/>
      <c r="AD413" s="113"/>
      <c r="AE413" s="113"/>
      <c r="AF413" s="113"/>
      <c r="AG413" s="113"/>
      <c r="AH413" s="113"/>
      <c r="AI413" s="113"/>
    </row>
    <row r="414">
      <c r="A414" s="112"/>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c r="AA414" s="113"/>
      <c r="AB414" s="113"/>
      <c r="AC414" s="113"/>
      <c r="AD414" s="113"/>
      <c r="AE414" s="113"/>
      <c r="AF414" s="113"/>
      <c r="AG414" s="113"/>
      <c r="AH414" s="113"/>
      <c r="AI414" s="113"/>
    </row>
    <row r="415">
      <c r="A415" s="112"/>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c r="AA415" s="113"/>
      <c r="AB415" s="113"/>
      <c r="AC415" s="113"/>
      <c r="AD415" s="113"/>
      <c r="AE415" s="113"/>
      <c r="AF415" s="113"/>
      <c r="AG415" s="113"/>
      <c r="AH415" s="113"/>
      <c r="AI415" s="113"/>
    </row>
    <row r="416">
      <c r="A416" s="112"/>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c r="AA416" s="113"/>
      <c r="AB416" s="113"/>
      <c r="AC416" s="113"/>
      <c r="AD416" s="113"/>
      <c r="AE416" s="113"/>
      <c r="AF416" s="113"/>
      <c r="AG416" s="113"/>
      <c r="AH416" s="113"/>
      <c r="AI416" s="113"/>
    </row>
    <row r="417">
      <c r="A417" s="112"/>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c r="AA417" s="113"/>
      <c r="AB417" s="113"/>
      <c r="AC417" s="113"/>
      <c r="AD417" s="113"/>
      <c r="AE417" s="113"/>
      <c r="AF417" s="113"/>
      <c r="AG417" s="113"/>
      <c r="AH417" s="113"/>
      <c r="AI417" s="113"/>
    </row>
    <row r="418">
      <c r="A418" s="112"/>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c r="AA418" s="113"/>
      <c r="AB418" s="113"/>
      <c r="AC418" s="113"/>
      <c r="AD418" s="113"/>
      <c r="AE418" s="113"/>
      <c r="AF418" s="113"/>
      <c r="AG418" s="113"/>
      <c r="AH418" s="113"/>
      <c r="AI418" s="113"/>
    </row>
    <row r="419">
      <c r="A419" s="112"/>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c r="AA419" s="113"/>
      <c r="AB419" s="113"/>
      <c r="AC419" s="113"/>
      <c r="AD419" s="113"/>
      <c r="AE419" s="113"/>
      <c r="AF419" s="113"/>
      <c r="AG419" s="113"/>
      <c r="AH419" s="113"/>
      <c r="AI419" s="113"/>
    </row>
    <row r="420">
      <c r="A420" s="112"/>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c r="AA420" s="113"/>
      <c r="AB420" s="113"/>
      <c r="AC420" s="113"/>
      <c r="AD420" s="113"/>
      <c r="AE420" s="113"/>
      <c r="AF420" s="113"/>
      <c r="AG420" s="113"/>
      <c r="AH420" s="113"/>
      <c r="AI420" s="113"/>
    </row>
    <row r="421">
      <c r="A421" s="112"/>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c r="AA421" s="113"/>
      <c r="AB421" s="113"/>
      <c r="AC421" s="113"/>
      <c r="AD421" s="113"/>
      <c r="AE421" s="113"/>
      <c r="AF421" s="113"/>
      <c r="AG421" s="113"/>
      <c r="AH421" s="113"/>
      <c r="AI421" s="113"/>
    </row>
    <row r="422">
      <c r="A422" s="112"/>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c r="AA422" s="113"/>
      <c r="AB422" s="113"/>
      <c r="AC422" s="113"/>
      <c r="AD422" s="113"/>
      <c r="AE422" s="113"/>
      <c r="AF422" s="113"/>
      <c r="AG422" s="113"/>
      <c r="AH422" s="113"/>
      <c r="AI422" s="113"/>
    </row>
    <row r="423">
      <c r="A423" s="112"/>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c r="AA423" s="113"/>
      <c r="AB423" s="113"/>
      <c r="AC423" s="113"/>
      <c r="AD423" s="113"/>
      <c r="AE423" s="113"/>
      <c r="AF423" s="113"/>
      <c r="AG423" s="113"/>
      <c r="AH423" s="113"/>
      <c r="AI423" s="113"/>
    </row>
    <row r="424">
      <c r="A424" s="112"/>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c r="AA424" s="113"/>
      <c r="AB424" s="113"/>
      <c r="AC424" s="113"/>
      <c r="AD424" s="113"/>
      <c r="AE424" s="113"/>
      <c r="AF424" s="113"/>
      <c r="AG424" s="113"/>
      <c r="AH424" s="113"/>
      <c r="AI424" s="113"/>
    </row>
    <row r="425">
      <c r="A425" s="112"/>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c r="AA425" s="113"/>
      <c r="AB425" s="113"/>
      <c r="AC425" s="113"/>
      <c r="AD425" s="113"/>
      <c r="AE425" s="113"/>
      <c r="AF425" s="113"/>
      <c r="AG425" s="113"/>
      <c r="AH425" s="113"/>
      <c r="AI425" s="113"/>
    </row>
    <row r="426">
      <c r="A426" s="112"/>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c r="AA426" s="113"/>
      <c r="AB426" s="113"/>
      <c r="AC426" s="113"/>
      <c r="AD426" s="113"/>
      <c r="AE426" s="113"/>
      <c r="AF426" s="113"/>
      <c r="AG426" s="113"/>
      <c r="AH426" s="113"/>
      <c r="AI426" s="113"/>
    </row>
    <row r="427">
      <c r="A427" s="112"/>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c r="AA427" s="113"/>
      <c r="AB427" s="113"/>
      <c r="AC427" s="113"/>
      <c r="AD427" s="113"/>
      <c r="AE427" s="113"/>
      <c r="AF427" s="113"/>
      <c r="AG427" s="113"/>
      <c r="AH427" s="113"/>
      <c r="AI427" s="113"/>
    </row>
    <row r="428">
      <c r="A428" s="112"/>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c r="AA428" s="113"/>
      <c r="AB428" s="113"/>
      <c r="AC428" s="113"/>
      <c r="AD428" s="113"/>
      <c r="AE428" s="113"/>
      <c r="AF428" s="113"/>
      <c r="AG428" s="113"/>
      <c r="AH428" s="113"/>
      <c r="AI428" s="113"/>
    </row>
    <row r="429">
      <c r="A429" s="112"/>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c r="AA429" s="113"/>
      <c r="AB429" s="113"/>
      <c r="AC429" s="113"/>
      <c r="AD429" s="113"/>
      <c r="AE429" s="113"/>
      <c r="AF429" s="113"/>
      <c r="AG429" s="113"/>
      <c r="AH429" s="113"/>
      <c r="AI429" s="113"/>
    </row>
    <row r="430">
      <c r="A430" s="112"/>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c r="AA430" s="113"/>
      <c r="AB430" s="113"/>
      <c r="AC430" s="113"/>
      <c r="AD430" s="113"/>
      <c r="AE430" s="113"/>
      <c r="AF430" s="113"/>
      <c r="AG430" s="113"/>
      <c r="AH430" s="113"/>
      <c r="AI430" s="113"/>
    </row>
    <row r="431">
      <c r="A431" s="112"/>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c r="AA431" s="113"/>
      <c r="AB431" s="113"/>
      <c r="AC431" s="113"/>
      <c r="AD431" s="113"/>
      <c r="AE431" s="113"/>
      <c r="AF431" s="113"/>
      <c r="AG431" s="113"/>
      <c r="AH431" s="113"/>
      <c r="AI431" s="113"/>
    </row>
    <row r="432">
      <c r="A432" s="112"/>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c r="AA432" s="113"/>
      <c r="AB432" s="113"/>
      <c r="AC432" s="113"/>
      <c r="AD432" s="113"/>
      <c r="AE432" s="113"/>
      <c r="AF432" s="113"/>
      <c r="AG432" s="113"/>
      <c r="AH432" s="113"/>
      <c r="AI432" s="113"/>
    </row>
    <row r="433">
      <c r="A433" s="112"/>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c r="AA433" s="113"/>
      <c r="AB433" s="113"/>
      <c r="AC433" s="113"/>
      <c r="AD433" s="113"/>
      <c r="AE433" s="113"/>
      <c r="AF433" s="113"/>
      <c r="AG433" s="113"/>
      <c r="AH433" s="113"/>
      <c r="AI433" s="113"/>
    </row>
    <row r="434">
      <c r="A434" s="112"/>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c r="AA434" s="113"/>
      <c r="AB434" s="113"/>
      <c r="AC434" s="113"/>
      <c r="AD434" s="113"/>
      <c r="AE434" s="113"/>
      <c r="AF434" s="113"/>
      <c r="AG434" s="113"/>
      <c r="AH434" s="113"/>
      <c r="AI434" s="113"/>
    </row>
    <row r="435">
      <c r="A435" s="112"/>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c r="AA435" s="113"/>
      <c r="AB435" s="113"/>
      <c r="AC435" s="113"/>
      <c r="AD435" s="113"/>
      <c r="AE435" s="113"/>
      <c r="AF435" s="113"/>
      <c r="AG435" s="113"/>
      <c r="AH435" s="113"/>
      <c r="AI435" s="113"/>
    </row>
    <row r="436">
      <c r="A436" s="112"/>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c r="AA436" s="113"/>
      <c r="AB436" s="113"/>
      <c r="AC436" s="113"/>
      <c r="AD436" s="113"/>
      <c r="AE436" s="113"/>
      <c r="AF436" s="113"/>
      <c r="AG436" s="113"/>
      <c r="AH436" s="113"/>
      <c r="AI436" s="113"/>
    </row>
    <row r="437">
      <c r="A437" s="112"/>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c r="AA437" s="113"/>
      <c r="AB437" s="113"/>
      <c r="AC437" s="113"/>
      <c r="AD437" s="113"/>
      <c r="AE437" s="113"/>
      <c r="AF437" s="113"/>
      <c r="AG437" s="113"/>
      <c r="AH437" s="113"/>
      <c r="AI437" s="113"/>
    </row>
    <row r="438">
      <c r="A438" s="112"/>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c r="AA438" s="113"/>
      <c r="AB438" s="113"/>
      <c r="AC438" s="113"/>
      <c r="AD438" s="113"/>
      <c r="AE438" s="113"/>
      <c r="AF438" s="113"/>
      <c r="AG438" s="113"/>
      <c r="AH438" s="113"/>
      <c r="AI438" s="113"/>
    </row>
    <row r="439">
      <c r="A439" s="112"/>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c r="AA439" s="113"/>
      <c r="AB439" s="113"/>
      <c r="AC439" s="113"/>
      <c r="AD439" s="113"/>
      <c r="AE439" s="113"/>
      <c r="AF439" s="113"/>
      <c r="AG439" s="113"/>
      <c r="AH439" s="113"/>
      <c r="AI439" s="113"/>
    </row>
    <row r="440">
      <c r="A440" s="112"/>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c r="AA440" s="113"/>
      <c r="AB440" s="113"/>
      <c r="AC440" s="113"/>
      <c r="AD440" s="113"/>
      <c r="AE440" s="113"/>
      <c r="AF440" s="113"/>
      <c r="AG440" s="113"/>
      <c r="AH440" s="113"/>
      <c r="AI440" s="113"/>
    </row>
    <row r="441">
      <c r="A441" s="112"/>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c r="AA441" s="113"/>
      <c r="AB441" s="113"/>
      <c r="AC441" s="113"/>
      <c r="AD441" s="113"/>
      <c r="AE441" s="113"/>
      <c r="AF441" s="113"/>
      <c r="AG441" s="113"/>
      <c r="AH441" s="113"/>
      <c r="AI441" s="113"/>
    </row>
    <row r="442">
      <c r="A442" s="112"/>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c r="AA442" s="113"/>
      <c r="AB442" s="113"/>
      <c r="AC442" s="113"/>
      <c r="AD442" s="113"/>
      <c r="AE442" s="113"/>
      <c r="AF442" s="113"/>
      <c r="AG442" s="113"/>
      <c r="AH442" s="113"/>
      <c r="AI442" s="113"/>
    </row>
    <row r="443">
      <c r="A443" s="112"/>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c r="AA443" s="113"/>
      <c r="AB443" s="113"/>
      <c r="AC443" s="113"/>
      <c r="AD443" s="113"/>
      <c r="AE443" s="113"/>
      <c r="AF443" s="113"/>
      <c r="AG443" s="113"/>
      <c r="AH443" s="113"/>
      <c r="AI443" s="113"/>
    </row>
    <row r="444">
      <c r="A444" s="112"/>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c r="AA444" s="113"/>
      <c r="AB444" s="113"/>
      <c r="AC444" s="113"/>
      <c r="AD444" s="113"/>
      <c r="AE444" s="113"/>
      <c r="AF444" s="113"/>
      <c r="AG444" s="113"/>
      <c r="AH444" s="113"/>
      <c r="AI444" s="113"/>
    </row>
    <row r="445">
      <c r="A445" s="112"/>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c r="AA445" s="113"/>
      <c r="AB445" s="113"/>
      <c r="AC445" s="113"/>
      <c r="AD445" s="113"/>
      <c r="AE445" s="113"/>
      <c r="AF445" s="113"/>
      <c r="AG445" s="113"/>
      <c r="AH445" s="113"/>
      <c r="AI445" s="113"/>
    </row>
    <row r="446">
      <c r="A446" s="112"/>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c r="AA446" s="113"/>
      <c r="AB446" s="113"/>
      <c r="AC446" s="113"/>
      <c r="AD446" s="113"/>
      <c r="AE446" s="113"/>
      <c r="AF446" s="113"/>
      <c r="AG446" s="113"/>
      <c r="AH446" s="113"/>
      <c r="AI446" s="113"/>
    </row>
    <row r="447">
      <c r="A447" s="112"/>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c r="AA447" s="113"/>
      <c r="AB447" s="113"/>
      <c r="AC447" s="113"/>
      <c r="AD447" s="113"/>
      <c r="AE447" s="113"/>
      <c r="AF447" s="113"/>
      <c r="AG447" s="113"/>
      <c r="AH447" s="113"/>
      <c r="AI447" s="113"/>
    </row>
    <row r="448">
      <c r="A448" s="112"/>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c r="AA448" s="113"/>
      <c r="AB448" s="113"/>
      <c r="AC448" s="113"/>
      <c r="AD448" s="113"/>
      <c r="AE448" s="113"/>
      <c r="AF448" s="113"/>
      <c r="AG448" s="113"/>
      <c r="AH448" s="113"/>
      <c r="AI448" s="113"/>
    </row>
    <row r="449">
      <c r="A449" s="112"/>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c r="AA449" s="113"/>
      <c r="AB449" s="113"/>
      <c r="AC449" s="113"/>
      <c r="AD449" s="113"/>
      <c r="AE449" s="113"/>
      <c r="AF449" s="113"/>
      <c r="AG449" s="113"/>
      <c r="AH449" s="113"/>
      <c r="AI449" s="113"/>
    </row>
    <row r="450">
      <c r="A450" s="112"/>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c r="AA450" s="113"/>
      <c r="AB450" s="113"/>
      <c r="AC450" s="113"/>
      <c r="AD450" s="113"/>
      <c r="AE450" s="113"/>
      <c r="AF450" s="113"/>
      <c r="AG450" s="113"/>
      <c r="AH450" s="113"/>
      <c r="AI450" s="113"/>
    </row>
    <row r="451">
      <c r="A451" s="112"/>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c r="AA451" s="113"/>
      <c r="AB451" s="113"/>
      <c r="AC451" s="113"/>
      <c r="AD451" s="113"/>
      <c r="AE451" s="113"/>
      <c r="AF451" s="113"/>
      <c r="AG451" s="113"/>
      <c r="AH451" s="113"/>
      <c r="AI451" s="113"/>
    </row>
    <row r="452">
      <c r="A452" s="112"/>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c r="AA452" s="113"/>
      <c r="AB452" s="113"/>
      <c r="AC452" s="113"/>
      <c r="AD452" s="113"/>
      <c r="AE452" s="113"/>
      <c r="AF452" s="113"/>
      <c r="AG452" s="113"/>
      <c r="AH452" s="113"/>
      <c r="AI452" s="113"/>
    </row>
    <row r="453">
      <c r="A453" s="112"/>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c r="AA453" s="113"/>
      <c r="AB453" s="113"/>
      <c r="AC453" s="113"/>
      <c r="AD453" s="113"/>
      <c r="AE453" s="113"/>
      <c r="AF453" s="113"/>
      <c r="AG453" s="113"/>
      <c r="AH453" s="113"/>
      <c r="AI453" s="113"/>
    </row>
    <row r="454">
      <c r="A454" s="112"/>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c r="AA454" s="113"/>
      <c r="AB454" s="113"/>
      <c r="AC454" s="113"/>
      <c r="AD454" s="113"/>
      <c r="AE454" s="113"/>
      <c r="AF454" s="113"/>
      <c r="AG454" s="113"/>
      <c r="AH454" s="113"/>
      <c r="AI454" s="113"/>
    </row>
    <row r="455">
      <c r="A455" s="112"/>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c r="AA455" s="113"/>
      <c r="AB455" s="113"/>
      <c r="AC455" s="113"/>
      <c r="AD455" s="113"/>
      <c r="AE455" s="113"/>
      <c r="AF455" s="113"/>
      <c r="AG455" s="113"/>
      <c r="AH455" s="113"/>
      <c r="AI455" s="113"/>
    </row>
    <row r="456">
      <c r="A456" s="112"/>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c r="AA456" s="113"/>
      <c r="AB456" s="113"/>
      <c r="AC456" s="113"/>
      <c r="AD456" s="113"/>
      <c r="AE456" s="113"/>
      <c r="AF456" s="113"/>
      <c r="AG456" s="113"/>
      <c r="AH456" s="113"/>
      <c r="AI456" s="113"/>
    </row>
    <row r="457">
      <c r="A457" s="112"/>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c r="AA457" s="113"/>
      <c r="AB457" s="113"/>
      <c r="AC457" s="113"/>
      <c r="AD457" s="113"/>
      <c r="AE457" s="113"/>
      <c r="AF457" s="113"/>
      <c r="AG457" s="113"/>
      <c r="AH457" s="113"/>
      <c r="AI457" s="113"/>
    </row>
    <row r="458">
      <c r="A458" s="112"/>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c r="AA458" s="113"/>
      <c r="AB458" s="113"/>
      <c r="AC458" s="113"/>
      <c r="AD458" s="113"/>
      <c r="AE458" s="113"/>
      <c r="AF458" s="113"/>
      <c r="AG458" s="113"/>
      <c r="AH458" s="113"/>
      <c r="AI458" s="113"/>
    </row>
    <row r="459">
      <c r="A459" s="112"/>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c r="AA459" s="113"/>
      <c r="AB459" s="113"/>
      <c r="AC459" s="113"/>
      <c r="AD459" s="113"/>
      <c r="AE459" s="113"/>
      <c r="AF459" s="113"/>
      <c r="AG459" s="113"/>
      <c r="AH459" s="113"/>
      <c r="AI459" s="113"/>
    </row>
    <row r="460">
      <c r="A460" s="112"/>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c r="AA460" s="113"/>
      <c r="AB460" s="113"/>
      <c r="AC460" s="113"/>
      <c r="AD460" s="113"/>
      <c r="AE460" s="113"/>
      <c r="AF460" s="113"/>
      <c r="AG460" s="113"/>
      <c r="AH460" s="113"/>
      <c r="AI460" s="113"/>
    </row>
    <row r="461">
      <c r="A461" s="112"/>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c r="AA461" s="113"/>
      <c r="AB461" s="113"/>
      <c r="AC461" s="113"/>
      <c r="AD461" s="113"/>
      <c r="AE461" s="113"/>
      <c r="AF461" s="113"/>
      <c r="AG461" s="113"/>
      <c r="AH461" s="113"/>
      <c r="AI461" s="113"/>
    </row>
    <row r="462">
      <c r="A462" s="112"/>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c r="AA462" s="113"/>
      <c r="AB462" s="113"/>
      <c r="AC462" s="113"/>
      <c r="AD462" s="113"/>
      <c r="AE462" s="113"/>
      <c r="AF462" s="113"/>
      <c r="AG462" s="113"/>
      <c r="AH462" s="113"/>
      <c r="AI462" s="113"/>
    </row>
    <row r="463">
      <c r="A463" s="112"/>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c r="AA463" s="113"/>
      <c r="AB463" s="113"/>
      <c r="AC463" s="113"/>
      <c r="AD463" s="113"/>
      <c r="AE463" s="113"/>
      <c r="AF463" s="113"/>
      <c r="AG463" s="113"/>
      <c r="AH463" s="113"/>
      <c r="AI463" s="113"/>
    </row>
    <row r="464">
      <c r="A464" s="112"/>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c r="AA464" s="113"/>
      <c r="AB464" s="113"/>
      <c r="AC464" s="113"/>
      <c r="AD464" s="113"/>
      <c r="AE464" s="113"/>
      <c r="AF464" s="113"/>
      <c r="AG464" s="113"/>
      <c r="AH464" s="113"/>
      <c r="AI464" s="113"/>
    </row>
    <row r="465">
      <c r="A465" s="112"/>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c r="AA465" s="113"/>
      <c r="AB465" s="113"/>
      <c r="AC465" s="113"/>
      <c r="AD465" s="113"/>
      <c r="AE465" s="113"/>
      <c r="AF465" s="113"/>
      <c r="AG465" s="113"/>
      <c r="AH465" s="113"/>
      <c r="AI465" s="113"/>
    </row>
    <row r="466">
      <c r="A466" s="112"/>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c r="AA466" s="113"/>
      <c r="AB466" s="113"/>
      <c r="AC466" s="113"/>
      <c r="AD466" s="113"/>
      <c r="AE466" s="113"/>
      <c r="AF466" s="113"/>
      <c r="AG466" s="113"/>
      <c r="AH466" s="113"/>
      <c r="AI466" s="113"/>
    </row>
    <row r="467">
      <c r="A467" s="112"/>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c r="AA467" s="113"/>
      <c r="AB467" s="113"/>
      <c r="AC467" s="113"/>
      <c r="AD467" s="113"/>
      <c r="AE467" s="113"/>
      <c r="AF467" s="113"/>
      <c r="AG467" s="113"/>
      <c r="AH467" s="113"/>
      <c r="AI467" s="113"/>
    </row>
    <row r="468">
      <c r="A468" s="112"/>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c r="AA468" s="113"/>
      <c r="AB468" s="113"/>
      <c r="AC468" s="113"/>
      <c r="AD468" s="113"/>
      <c r="AE468" s="113"/>
      <c r="AF468" s="113"/>
      <c r="AG468" s="113"/>
      <c r="AH468" s="113"/>
      <c r="AI468" s="113"/>
    </row>
    <row r="469">
      <c r="A469" s="112"/>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c r="AA469" s="113"/>
      <c r="AB469" s="113"/>
      <c r="AC469" s="113"/>
      <c r="AD469" s="113"/>
      <c r="AE469" s="113"/>
      <c r="AF469" s="113"/>
      <c r="AG469" s="113"/>
      <c r="AH469" s="113"/>
      <c r="AI469" s="113"/>
    </row>
    <row r="470">
      <c r="A470" s="112"/>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c r="AA470" s="113"/>
      <c r="AB470" s="113"/>
      <c r="AC470" s="113"/>
      <c r="AD470" s="113"/>
      <c r="AE470" s="113"/>
      <c r="AF470" s="113"/>
      <c r="AG470" s="113"/>
      <c r="AH470" s="113"/>
      <c r="AI470" s="113"/>
    </row>
    <row r="471">
      <c r="A471" s="112"/>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c r="AA471" s="113"/>
      <c r="AB471" s="113"/>
      <c r="AC471" s="113"/>
      <c r="AD471" s="113"/>
      <c r="AE471" s="113"/>
      <c r="AF471" s="113"/>
      <c r="AG471" s="113"/>
      <c r="AH471" s="113"/>
      <c r="AI471" s="113"/>
    </row>
    <row r="472">
      <c r="A472" s="112"/>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c r="AA472" s="113"/>
      <c r="AB472" s="113"/>
      <c r="AC472" s="113"/>
      <c r="AD472" s="113"/>
      <c r="AE472" s="113"/>
      <c r="AF472" s="113"/>
      <c r="AG472" s="113"/>
      <c r="AH472" s="113"/>
      <c r="AI472" s="113"/>
    </row>
    <row r="473">
      <c r="A473" s="112"/>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c r="AA473" s="113"/>
      <c r="AB473" s="113"/>
      <c r="AC473" s="113"/>
      <c r="AD473" s="113"/>
      <c r="AE473" s="113"/>
      <c r="AF473" s="113"/>
      <c r="AG473" s="113"/>
      <c r="AH473" s="113"/>
      <c r="AI473" s="113"/>
    </row>
    <row r="474">
      <c r="A474" s="112"/>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c r="AA474" s="113"/>
      <c r="AB474" s="113"/>
      <c r="AC474" s="113"/>
      <c r="AD474" s="113"/>
      <c r="AE474" s="113"/>
      <c r="AF474" s="113"/>
      <c r="AG474" s="113"/>
      <c r="AH474" s="113"/>
      <c r="AI474" s="113"/>
    </row>
    <row r="475">
      <c r="A475" s="112"/>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c r="AA475" s="113"/>
      <c r="AB475" s="113"/>
      <c r="AC475" s="113"/>
      <c r="AD475" s="113"/>
      <c r="AE475" s="113"/>
      <c r="AF475" s="113"/>
      <c r="AG475" s="113"/>
      <c r="AH475" s="113"/>
      <c r="AI475" s="113"/>
    </row>
    <row r="476">
      <c r="A476" s="112"/>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c r="AA476" s="113"/>
      <c r="AB476" s="113"/>
      <c r="AC476" s="113"/>
      <c r="AD476" s="113"/>
      <c r="AE476" s="113"/>
      <c r="AF476" s="113"/>
      <c r="AG476" s="113"/>
      <c r="AH476" s="113"/>
      <c r="AI476" s="113"/>
    </row>
    <row r="477">
      <c r="A477" s="112"/>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c r="AA477" s="113"/>
      <c r="AB477" s="113"/>
      <c r="AC477" s="113"/>
      <c r="AD477" s="113"/>
      <c r="AE477" s="113"/>
      <c r="AF477" s="113"/>
      <c r="AG477" s="113"/>
      <c r="AH477" s="113"/>
      <c r="AI477" s="113"/>
    </row>
    <row r="478">
      <c r="A478" s="112"/>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c r="AA478" s="113"/>
      <c r="AB478" s="113"/>
      <c r="AC478" s="113"/>
      <c r="AD478" s="113"/>
      <c r="AE478" s="113"/>
      <c r="AF478" s="113"/>
      <c r="AG478" s="113"/>
      <c r="AH478" s="113"/>
      <c r="AI478" s="113"/>
    </row>
    <row r="479">
      <c r="A479" s="112"/>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c r="AA479" s="113"/>
      <c r="AB479" s="113"/>
      <c r="AC479" s="113"/>
      <c r="AD479" s="113"/>
      <c r="AE479" s="113"/>
      <c r="AF479" s="113"/>
      <c r="AG479" s="113"/>
      <c r="AH479" s="113"/>
      <c r="AI479" s="113"/>
    </row>
    <row r="480">
      <c r="A480" s="112"/>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c r="AA480" s="113"/>
      <c r="AB480" s="113"/>
      <c r="AC480" s="113"/>
      <c r="AD480" s="113"/>
      <c r="AE480" s="113"/>
      <c r="AF480" s="113"/>
      <c r="AG480" s="113"/>
      <c r="AH480" s="113"/>
      <c r="AI480" s="113"/>
    </row>
    <row r="481">
      <c r="A481" s="112"/>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c r="AA481" s="113"/>
      <c r="AB481" s="113"/>
      <c r="AC481" s="113"/>
      <c r="AD481" s="113"/>
      <c r="AE481" s="113"/>
      <c r="AF481" s="113"/>
      <c r="AG481" s="113"/>
      <c r="AH481" s="113"/>
      <c r="AI481" s="113"/>
    </row>
    <row r="482">
      <c r="A482" s="112"/>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c r="AA482" s="113"/>
      <c r="AB482" s="113"/>
      <c r="AC482" s="113"/>
      <c r="AD482" s="113"/>
      <c r="AE482" s="113"/>
      <c r="AF482" s="113"/>
      <c r="AG482" s="113"/>
      <c r="AH482" s="113"/>
      <c r="AI482" s="113"/>
    </row>
    <row r="483">
      <c r="A483" s="112"/>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c r="AA483" s="113"/>
      <c r="AB483" s="113"/>
      <c r="AC483" s="113"/>
      <c r="AD483" s="113"/>
      <c r="AE483" s="113"/>
      <c r="AF483" s="113"/>
      <c r="AG483" s="113"/>
      <c r="AH483" s="113"/>
      <c r="AI483" s="113"/>
    </row>
    <row r="484">
      <c r="A484" s="112"/>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c r="AA484" s="113"/>
      <c r="AB484" s="113"/>
      <c r="AC484" s="113"/>
      <c r="AD484" s="113"/>
      <c r="AE484" s="113"/>
      <c r="AF484" s="113"/>
      <c r="AG484" s="113"/>
      <c r="AH484" s="113"/>
      <c r="AI484" s="113"/>
    </row>
    <row r="485">
      <c r="A485" s="112"/>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c r="AA485" s="113"/>
      <c r="AB485" s="113"/>
      <c r="AC485" s="113"/>
      <c r="AD485" s="113"/>
      <c r="AE485" s="113"/>
      <c r="AF485" s="113"/>
      <c r="AG485" s="113"/>
      <c r="AH485" s="113"/>
      <c r="AI485" s="113"/>
    </row>
    <row r="486">
      <c r="A486" s="112"/>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c r="AA486" s="113"/>
      <c r="AB486" s="113"/>
      <c r="AC486" s="113"/>
      <c r="AD486" s="113"/>
      <c r="AE486" s="113"/>
      <c r="AF486" s="113"/>
      <c r="AG486" s="113"/>
      <c r="AH486" s="113"/>
      <c r="AI486" s="113"/>
    </row>
    <row r="487">
      <c r="A487" s="112"/>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c r="AA487" s="113"/>
      <c r="AB487" s="113"/>
      <c r="AC487" s="113"/>
      <c r="AD487" s="113"/>
      <c r="AE487" s="113"/>
      <c r="AF487" s="113"/>
      <c r="AG487" s="113"/>
      <c r="AH487" s="113"/>
      <c r="AI487" s="113"/>
    </row>
    <row r="488">
      <c r="A488" s="112"/>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c r="AA488" s="113"/>
      <c r="AB488" s="113"/>
      <c r="AC488" s="113"/>
      <c r="AD488" s="113"/>
      <c r="AE488" s="113"/>
      <c r="AF488" s="113"/>
      <c r="AG488" s="113"/>
      <c r="AH488" s="113"/>
      <c r="AI488" s="113"/>
    </row>
    <row r="489">
      <c r="A489" s="112"/>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c r="AA489" s="113"/>
      <c r="AB489" s="113"/>
      <c r="AC489" s="113"/>
      <c r="AD489" s="113"/>
      <c r="AE489" s="113"/>
      <c r="AF489" s="113"/>
      <c r="AG489" s="113"/>
      <c r="AH489" s="113"/>
      <c r="AI489" s="113"/>
    </row>
    <row r="490">
      <c r="A490" s="112"/>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c r="AA490" s="113"/>
      <c r="AB490" s="113"/>
      <c r="AC490" s="113"/>
      <c r="AD490" s="113"/>
      <c r="AE490" s="113"/>
      <c r="AF490" s="113"/>
      <c r="AG490" s="113"/>
      <c r="AH490" s="113"/>
      <c r="AI490" s="113"/>
    </row>
    <row r="491">
      <c r="A491" s="112"/>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c r="AA491" s="113"/>
      <c r="AB491" s="113"/>
      <c r="AC491" s="113"/>
      <c r="AD491" s="113"/>
      <c r="AE491" s="113"/>
      <c r="AF491" s="113"/>
      <c r="AG491" s="113"/>
      <c r="AH491" s="113"/>
      <c r="AI491" s="113"/>
    </row>
    <row r="492">
      <c r="A492" s="112"/>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c r="AA492" s="113"/>
      <c r="AB492" s="113"/>
      <c r="AC492" s="113"/>
      <c r="AD492" s="113"/>
      <c r="AE492" s="113"/>
      <c r="AF492" s="113"/>
      <c r="AG492" s="113"/>
      <c r="AH492" s="113"/>
      <c r="AI492" s="113"/>
    </row>
    <row r="493">
      <c r="A493" s="112"/>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c r="AA493" s="113"/>
      <c r="AB493" s="113"/>
      <c r="AC493" s="113"/>
      <c r="AD493" s="113"/>
      <c r="AE493" s="113"/>
      <c r="AF493" s="113"/>
      <c r="AG493" s="113"/>
      <c r="AH493" s="113"/>
      <c r="AI493" s="113"/>
    </row>
    <row r="494">
      <c r="A494" s="112"/>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c r="AA494" s="113"/>
      <c r="AB494" s="113"/>
      <c r="AC494" s="113"/>
      <c r="AD494" s="113"/>
      <c r="AE494" s="113"/>
      <c r="AF494" s="113"/>
      <c r="AG494" s="113"/>
      <c r="AH494" s="113"/>
      <c r="AI494" s="113"/>
    </row>
    <row r="495">
      <c r="A495" s="112"/>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c r="AA495" s="113"/>
      <c r="AB495" s="113"/>
      <c r="AC495" s="113"/>
      <c r="AD495" s="113"/>
      <c r="AE495" s="113"/>
      <c r="AF495" s="113"/>
      <c r="AG495" s="113"/>
      <c r="AH495" s="113"/>
      <c r="AI495" s="113"/>
    </row>
    <row r="496">
      <c r="A496" s="112"/>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c r="AA496" s="113"/>
      <c r="AB496" s="113"/>
      <c r="AC496" s="113"/>
      <c r="AD496" s="113"/>
      <c r="AE496" s="113"/>
      <c r="AF496" s="113"/>
      <c r="AG496" s="113"/>
      <c r="AH496" s="113"/>
      <c r="AI496" s="113"/>
    </row>
    <row r="497">
      <c r="A497" s="112"/>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c r="AA497" s="113"/>
      <c r="AB497" s="113"/>
      <c r="AC497" s="113"/>
      <c r="AD497" s="113"/>
      <c r="AE497" s="113"/>
      <c r="AF497" s="113"/>
      <c r="AG497" s="113"/>
      <c r="AH497" s="113"/>
      <c r="AI497" s="113"/>
    </row>
    <row r="498">
      <c r="A498" s="112"/>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c r="AA498" s="113"/>
      <c r="AB498" s="113"/>
      <c r="AC498" s="113"/>
      <c r="AD498" s="113"/>
      <c r="AE498" s="113"/>
      <c r="AF498" s="113"/>
      <c r="AG498" s="113"/>
      <c r="AH498" s="113"/>
      <c r="AI498" s="113"/>
    </row>
    <row r="499">
      <c r="A499" s="112"/>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c r="AA499" s="113"/>
      <c r="AB499" s="113"/>
      <c r="AC499" s="113"/>
      <c r="AD499" s="113"/>
      <c r="AE499" s="113"/>
      <c r="AF499" s="113"/>
      <c r="AG499" s="113"/>
      <c r="AH499" s="113"/>
      <c r="AI499" s="113"/>
    </row>
    <row r="500">
      <c r="A500" s="112"/>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c r="AA500" s="113"/>
      <c r="AB500" s="113"/>
      <c r="AC500" s="113"/>
      <c r="AD500" s="113"/>
      <c r="AE500" s="113"/>
      <c r="AF500" s="113"/>
      <c r="AG500" s="113"/>
      <c r="AH500" s="113"/>
      <c r="AI500" s="113"/>
    </row>
    <row r="501">
      <c r="A501" s="112"/>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c r="AA501" s="113"/>
      <c r="AB501" s="113"/>
      <c r="AC501" s="113"/>
      <c r="AD501" s="113"/>
      <c r="AE501" s="113"/>
      <c r="AF501" s="113"/>
      <c r="AG501" s="113"/>
      <c r="AH501" s="113"/>
      <c r="AI501" s="113"/>
    </row>
    <row r="502">
      <c r="A502" s="112"/>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c r="AA502" s="113"/>
      <c r="AB502" s="113"/>
      <c r="AC502" s="113"/>
      <c r="AD502" s="113"/>
      <c r="AE502" s="113"/>
      <c r="AF502" s="113"/>
      <c r="AG502" s="113"/>
      <c r="AH502" s="113"/>
      <c r="AI502" s="113"/>
    </row>
    <row r="503">
      <c r="A503" s="112"/>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c r="AA503" s="113"/>
      <c r="AB503" s="113"/>
      <c r="AC503" s="113"/>
      <c r="AD503" s="113"/>
      <c r="AE503" s="113"/>
      <c r="AF503" s="113"/>
      <c r="AG503" s="113"/>
      <c r="AH503" s="113"/>
      <c r="AI503" s="113"/>
    </row>
    <row r="504">
      <c r="A504" s="112"/>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c r="AA504" s="113"/>
      <c r="AB504" s="113"/>
      <c r="AC504" s="113"/>
      <c r="AD504" s="113"/>
      <c r="AE504" s="113"/>
      <c r="AF504" s="113"/>
      <c r="AG504" s="113"/>
      <c r="AH504" s="113"/>
      <c r="AI504" s="113"/>
    </row>
    <row r="505">
      <c r="A505" s="112"/>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c r="AA505" s="113"/>
      <c r="AB505" s="113"/>
      <c r="AC505" s="113"/>
      <c r="AD505" s="113"/>
      <c r="AE505" s="113"/>
      <c r="AF505" s="113"/>
      <c r="AG505" s="113"/>
      <c r="AH505" s="113"/>
      <c r="AI505" s="113"/>
    </row>
    <row r="506">
      <c r="A506" s="112"/>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c r="AA506" s="113"/>
      <c r="AB506" s="113"/>
      <c r="AC506" s="113"/>
      <c r="AD506" s="113"/>
      <c r="AE506" s="113"/>
      <c r="AF506" s="113"/>
      <c r="AG506" s="113"/>
      <c r="AH506" s="113"/>
      <c r="AI506" s="113"/>
    </row>
    <row r="507">
      <c r="A507" s="112"/>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c r="AA507" s="113"/>
      <c r="AB507" s="113"/>
      <c r="AC507" s="113"/>
      <c r="AD507" s="113"/>
      <c r="AE507" s="113"/>
      <c r="AF507" s="113"/>
      <c r="AG507" s="113"/>
      <c r="AH507" s="113"/>
      <c r="AI507" s="113"/>
    </row>
    <row r="508">
      <c r="A508" s="112"/>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c r="AA508" s="113"/>
      <c r="AB508" s="113"/>
      <c r="AC508" s="113"/>
      <c r="AD508" s="113"/>
      <c r="AE508" s="113"/>
      <c r="AF508" s="113"/>
      <c r="AG508" s="113"/>
      <c r="AH508" s="113"/>
      <c r="AI508" s="113"/>
    </row>
    <row r="509">
      <c r="A509" s="112"/>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c r="AA509" s="113"/>
      <c r="AB509" s="113"/>
      <c r="AC509" s="113"/>
      <c r="AD509" s="113"/>
      <c r="AE509" s="113"/>
      <c r="AF509" s="113"/>
      <c r="AG509" s="113"/>
      <c r="AH509" s="113"/>
      <c r="AI509" s="113"/>
    </row>
    <row r="510">
      <c r="A510" s="112"/>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c r="AA510" s="113"/>
      <c r="AB510" s="113"/>
      <c r="AC510" s="113"/>
      <c r="AD510" s="113"/>
      <c r="AE510" s="113"/>
      <c r="AF510" s="113"/>
      <c r="AG510" s="113"/>
      <c r="AH510" s="113"/>
      <c r="AI510" s="113"/>
    </row>
    <row r="511">
      <c r="A511" s="112"/>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c r="AA511" s="113"/>
      <c r="AB511" s="113"/>
      <c r="AC511" s="113"/>
      <c r="AD511" s="113"/>
      <c r="AE511" s="113"/>
      <c r="AF511" s="113"/>
      <c r="AG511" s="113"/>
      <c r="AH511" s="113"/>
      <c r="AI511" s="113"/>
    </row>
    <row r="512">
      <c r="A512" s="112"/>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c r="AA512" s="113"/>
      <c r="AB512" s="113"/>
      <c r="AC512" s="113"/>
      <c r="AD512" s="113"/>
      <c r="AE512" s="113"/>
      <c r="AF512" s="113"/>
      <c r="AG512" s="113"/>
      <c r="AH512" s="113"/>
      <c r="AI512" s="113"/>
    </row>
    <row r="513">
      <c r="A513" s="112"/>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c r="AA513" s="113"/>
      <c r="AB513" s="113"/>
      <c r="AC513" s="113"/>
      <c r="AD513" s="113"/>
      <c r="AE513" s="113"/>
      <c r="AF513" s="113"/>
      <c r="AG513" s="113"/>
      <c r="AH513" s="113"/>
      <c r="AI513" s="113"/>
    </row>
    <row r="514">
      <c r="A514" s="112"/>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c r="AA514" s="113"/>
      <c r="AB514" s="113"/>
      <c r="AC514" s="113"/>
      <c r="AD514" s="113"/>
      <c r="AE514" s="113"/>
      <c r="AF514" s="113"/>
      <c r="AG514" s="113"/>
      <c r="AH514" s="113"/>
      <c r="AI514" s="113"/>
    </row>
    <row r="515">
      <c r="A515" s="112"/>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c r="AA515" s="113"/>
      <c r="AB515" s="113"/>
      <c r="AC515" s="113"/>
      <c r="AD515" s="113"/>
      <c r="AE515" s="113"/>
      <c r="AF515" s="113"/>
      <c r="AG515" s="113"/>
      <c r="AH515" s="113"/>
      <c r="AI515" s="113"/>
    </row>
    <row r="516">
      <c r="A516" s="112"/>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c r="AA516" s="113"/>
      <c r="AB516" s="113"/>
      <c r="AC516" s="113"/>
      <c r="AD516" s="113"/>
      <c r="AE516" s="113"/>
      <c r="AF516" s="113"/>
      <c r="AG516" s="113"/>
      <c r="AH516" s="113"/>
      <c r="AI516" s="113"/>
    </row>
    <row r="517">
      <c r="A517" s="112"/>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c r="AA517" s="113"/>
      <c r="AB517" s="113"/>
      <c r="AC517" s="113"/>
      <c r="AD517" s="113"/>
      <c r="AE517" s="113"/>
      <c r="AF517" s="113"/>
      <c r="AG517" s="113"/>
      <c r="AH517" s="113"/>
      <c r="AI517" s="113"/>
    </row>
    <row r="518">
      <c r="A518" s="112"/>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c r="AA518" s="113"/>
      <c r="AB518" s="113"/>
      <c r="AC518" s="113"/>
      <c r="AD518" s="113"/>
      <c r="AE518" s="113"/>
      <c r="AF518" s="113"/>
      <c r="AG518" s="113"/>
      <c r="AH518" s="113"/>
      <c r="AI518" s="113"/>
    </row>
    <row r="519">
      <c r="A519" s="112"/>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c r="AA519" s="113"/>
      <c r="AB519" s="113"/>
      <c r="AC519" s="113"/>
      <c r="AD519" s="113"/>
      <c r="AE519" s="113"/>
      <c r="AF519" s="113"/>
      <c r="AG519" s="113"/>
      <c r="AH519" s="113"/>
      <c r="AI519" s="113"/>
    </row>
    <row r="520">
      <c r="A520" s="112"/>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c r="AA520" s="113"/>
      <c r="AB520" s="113"/>
      <c r="AC520" s="113"/>
      <c r="AD520" s="113"/>
      <c r="AE520" s="113"/>
      <c r="AF520" s="113"/>
      <c r="AG520" s="113"/>
      <c r="AH520" s="113"/>
      <c r="AI520" s="113"/>
    </row>
    <row r="521">
      <c r="A521" s="112"/>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c r="AA521" s="113"/>
      <c r="AB521" s="113"/>
      <c r="AC521" s="113"/>
      <c r="AD521" s="113"/>
      <c r="AE521" s="113"/>
      <c r="AF521" s="113"/>
      <c r="AG521" s="113"/>
      <c r="AH521" s="113"/>
      <c r="AI521" s="113"/>
    </row>
    <row r="522">
      <c r="A522" s="112"/>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c r="AA522" s="113"/>
      <c r="AB522" s="113"/>
      <c r="AC522" s="113"/>
      <c r="AD522" s="113"/>
      <c r="AE522" s="113"/>
      <c r="AF522" s="113"/>
      <c r="AG522" s="113"/>
      <c r="AH522" s="113"/>
      <c r="AI522" s="113"/>
    </row>
    <row r="523">
      <c r="A523" s="112"/>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c r="AA523" s="113"/>
      <c r="AB523" s="113"/>
      <c r="AC523" s="113"/>
      <c r="AD523" s="113"/>
      <c r="AE523" s="113"/>
      <c r="AF523" s="113"/>
      <c r="AG523" s="113"/>
      <c r="AH523" s="113"/>
      <c r="AI523" s="113"/>
    </row>
    <row r="524">
      <c r="A524" s="112"/>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c r="AA524" s="113"/>
      <c r="AB524" s="113"/>
      <c r="AC524" s="113"/>
      <c r="AD524" s="113"/>
      <c r="AE524" s="113"/>
      <c r="AF524" s="113"/>
      <c r="AG524" s="113"/>
      <c r="AH524" s="113"/>
      <c r="AI524" s="113"/>
    </row>
    <row r="525">
      <c r="A525" s="112"/>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c r="AA525" s="113"/>
      <c r="AB525" s="113"/>
      <c r="AC525" s="113"/>
      <c r="AD525" s="113"/>
      <c r="AE525" s="113"/>
      <c r="AF525" s="113"/>
      <c r="AG525" s="113"/>
      <c r="AH525" s="113"/>
      <c r="AI525" s="113"/>
    </row>
    <row r="526">
      <c r="A526" s="112"/>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c r="AA526" s="113"/>
      <c r="AB526" s="113"/>
      <c r="AC526" s="113"/>
      <c r="AD526" s="113"/>
      <c r="AE526" s="113"/>
      <c r="AF526" s="113"/>
      <c r="AG526" s="113"/>
      <c r="AH526" s="113"/>
      <c r="AI526" s="113"/>
    </row>
    <row r="527">
      <c r="A527" s="112"/>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c r="AA527" s="113"/>
      <c r="AB527" s="113"/>
      <c r="AC527" s="113"/>
      <c r="AD527" s="113"/>
      <c r="AE527" s="113"/>
      <c r="AF527" s="113"/>
      <c r="AG527" s="113"/>
      <c r="AH527" s="113"/>
      <c r="AI527" s="113"/>
    </row>
    <row r="528">
      <c r="A528" s="112"/>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c r="AA528" s="113"/>
      <c r="AB528" s="113"/>
      <c r="AC528" s="113"/>
      <c r="AD528" s="113"/>
      <c r="AE528" s="113"/>
      <c r="AF528" s="113"/>
      <c r="AG528" s="113"/>
      <c r="AH528" s="113"/>
      <c r="AI528" s="113"/>
    </row>
    <row r="529">
      <c r="A529" s="112"/>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c r="AA529" s="113"/>
      <c r="AB529" s="113"/>
      <c r="AC529" s="113"/>
      <c r="AD529" s="113"/>
      <c r="AE529" s="113"/>
      <c r="AF529" s="113"/>
      <c r="AG529" s="113"/>
      <c r="AH529" s="113"/>
      <c r="AI529" s="113"/>
    </row>
    <row r="530">
      <c r="A530" s="112"/>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c r="AA530" s="113"/>
      <c r="AB530" s="113"/>
      <c r="AC530" s="113"/>
      <c r="AD530" s="113"/>
      <c r="AE530" s="113"/>
      <c r="AF530" s="113"/>
      <c r="AG530" s="113"/>
      <c r="AH530" s="113"/>
      <c r="AI530" s="113"/>
    </row>
    <row r="531">
      <c r="A531" s="112"/>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c r="AA531" s="113"/>
      <c r="AB531" s="113"/>
      <c r="AC531" s="113"/>
      <c r="AD531" s="113"/>
      <c r="AE531" s="113"/>
      <c r="AF531" s="113"/>
      <c r="AG531" s="113"/>
      <c r="AH531" s="113"/>
      <c r="AI531" s="113"/>
    </row>
    <row r="532">
      <c r="A532" s="112"/>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c r="AA532" s="113"/>
      <c r="AB532" s="113"/>
      <c r="AC532" s="113"/>
      <c r="AD532" s="113"/>
      <c r="AE532" s="113"/>
      <c r="AF532" s="113"/>
      <c r="AG532" s="113"/>
      <c r="AH532" s="113"/>
      <c r="AI532" s="113"/>
    </row>
    <row r="533">
      <c r="A533" s="112"/>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c r="AA533" s="113"/>
      <c r="AB533" s="113"/>
      <c r="AC533" s="113"/>
      <c r="AD533" s="113"/>
      <c r="AE533" s="113"/>
      <c r="AF533" s="113"/>
      <c r="AG533" s="113"/>
      <c r="AH533" s="113"/>
      <c r="AI533" s="113"/>
    </row>
    <row r="534">
      <c r="A534" s="112"/>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c r="AA534" s="113"/>
      <c r="AB534" s="113"/>
      <c r="AC534" s="113"/>
      <c r="AD534" s="113"/>
      <c r="AE534" s="113"/>
      <c r="AF534" s="113"/>
      <c r="AG534" s="113"/>
      <c r="AH534" s="113"/>
      <c r="AI534" s="113"/>
    </row>
    <row r="535">
      <c r="A535" s="112"/>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c r="AA535" s="113"/>
      <c r="AB535" s="113"/>
      <c r="AC535" s="113"/>
      <c r="AD535" s="113"/>
      <c r="AE535" s="113"/>
      <c r="AF535" s="113"/>
      <c r="AG535" s="113"/>
      <c r="AH535" s="113"/>
      <c r="AI535" s="113"/>
    </row>
    <row r="536">
      <c r="A536" s="112"/>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c r="AA536" s="113"/>
      <c r="AB536" s="113"/>
      <c r="AC536" s="113"/>
      <c r="AD536" s="113"/>
      <c r="AE536" s="113"/>
      <c r="AF536" s="113"/>
      <c r="AG536" s="113"/>
      <c r="AH536" s="113"/>
      <c r="AI536" s="113"/>
    </row>
    <row r="537">
      <c r="A537" s="112"/>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c r="AA537" s="113"/>
      <c r="AB537" s="113"/>
      <c r="AC537" s="113"/>
      <c r="AD537" s="113"/>
      <c r="AE537" s="113"/>
      <c r="AF537" s="113"/>
      <c r="AG537" s="113"/>
      <c r="AH537" s="113"/>
      <c r="AI537" s="113"/>
    </row>
    <row r="538">
      <c r="A538" s="112"/>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c r="AA538" s="113"/>
      <c r="AB538" s="113"/>
      <c r="AC538" s="113"/>
      <c r="AD538" s="113"/>
      <c r="AE538" s="113"/>
      <c r="AF538" s="113"/>
      <c r="AG538" s="113"/>
      <c r="AH538" s="113"/>
      <c r="AI538" s="113"/>
    </row>
    <row r="539">
      <c r="A539" s="112"/>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c r="AA539" s="113"/>
      <c r="AB539" s="113"/>
      <c r="AC539" s="113"/>
      <c r="AD539" s="113"/>
      <c r="AE539" s="113"/>
      <c r="AF539" s="113"/>
      <c r="AG539" s="113"/>
      <c r="AH539" s="113"/>
      <c r="AI539" s="113"/>
    </row>
    <row r="540">
      <c r="A540" s="112"/>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c r="AA540" s="113"/>
      <c r="AB540" s="113"/>
      <c r="AC540" s="113"/>
      <c r="AD540" s="113"/>
      <c r="AE540" s="113"/>
      <c r="AF540" s="113"/>
      <c r="AG540" s="113"/>
      <c r="AH540" s="113"/>
      <c r="AI540" s="113"/>
    </row>
    <row r="541">
      <c r="A541" s="112"/>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c r="AA541" s="113"/>
      <c r="AB541" s="113"/>
      <c r="AC541" s="113"/>
      <c r="AD541" s="113"/>
      <c r="AE541" s="113"/>
      <c r="AF541" s="113"/>
      <c r="AG541" s="113"/>
      <c r="AH541" s="113"/>
      <c r="AI541" s="113"/>
    </row>
    <row r="542">
      <c r="A542" s="112"/>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c r="AA542" s="113"/>
      <c r="AB542" s="113"/>
      <c r="AC542" s="113"/>
      <c r="AD542" s="113"/>
      <c r="AE542" s="113"/>
      <c r="AF542" s="113"/>
      <c r="AG542" s="113"/>
      <c r="AH542" s="113"/>
      <c r="AI542" s="113"/>
    </row>
    <row r="543">
      <c r="A543" s="112"/>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c r="AA543" s="113"/>
      <c r="AB543" s="113"/>
      <c r="AC543" s="113"/>
      <c r="AD543" s="113"/>
      <c r="AE543" s="113"/>
      <c r="AF543" s="113"/>
      <c r="AG543" s="113"/>
      <c r="AH543" s="113"/>
      <c r="AI543" s="113"/>
    </row>
    <row r="544">
      <c r="A544" s="112"/>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c r="AA544" s="113"/>
      <c r="AB544" s="113"/>
      <c r="AC544" s="113"/>
      <c r="AD544" s="113"/>
      <c r="AE544" s="113"/>
      <c r="AF544" s="113"/>
      <c r="AG544" s="113"/>
      <c r="AH544" s="113"/>
      <c r="AI544" s="113"/>
    </row>
    <row r="545">
      <c r="A545" s="112"/>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c r="AA545" s="113"/>
      <c r="AB545" s="113"/>
      <c r="AC545" s="113"/>
      <c r="AD545" s="113"/>
      <c r="AE545" s="113"/>
      <c r="AF545" s="113"/>
      <c r="AG545" s="113"/>
      <c r="AH545" s="113"/>
      <c r="AI545" s="113"/>
    </row>
    <row r="546">
      <c r="A546" s="112"/>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c r="AA546" s="113"/>
      <c r="AB546" s="113"/>
      <c r="AC546" s="113"/>
      <c r="AD546" s="113"/>
      <c r="AE546" s="113"/>
      <c r="AF546" s="113"/>
      <c r="AG546" s="113"/>
      <c r="AH546" s="113"/>
      <c r="AI546" s="113"/>
    </row>
    <row r="547">
      <c r="A547" s="112"/>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c r="AA547" s="113"/>
      <c r="AB547" s="113"/>
      <c r="AC547" s="113"/>
      <c r="AD547" s="113"/>
      <c r="AE547" s="113"/>
      <c r="AF547" s="113"/>
      <c r="AG547" s="113"/>
      <c r="AH547" s="113"/>
      <c r="AI547" s="113"/>
    </row>
    <row r="548">
      <c r="A548" s="112"/>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c r="AA548" s="113"/>
      <c r="AB548" s="113"/>
      <c r="AC548" s="113"/>
      <c r="AD548" s="113"/>
      <c r="AE548" s="113"/>
      <c r="AF548" s="113"/>
      <c r="AG548" s="113"/>
      <c r="AH548" s="113"/>
      <c r="AI548" s="113"/>
    </row>
    <row r="549">
      <c r="A549" s="112"/>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c r="AA549" s="113"/>
      <c r="AB549" s="113"/>
      <c r="AC549" s="113"/>
      <c r="AD549" s="113"/>
      <c r="AE549" s="113"/>
      <c r="AF549" s="113"/>
      <c r="AG549" s="113"/>
      <c r="AH549" s="113"/>
      <c r="AI549" s="113"/>
    </row>
    <row r="550">
      <c r="A550" s="112"/>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c r="AA550" s="113"/>
      <c r="AB550" s="113"/>
      <c r="AC550" s="113"/>
      <c r="AD550" s="113"/>
      <c r="AE550" s="113"/>
      <c r="AF550" s="113"/>
      <c r="AG550" s="113"/>
      <c r="AH550" s="113"/>
      <c r="AI550" s="113"/>
    </row>
    <row r="551">
      <c r="A551" s="112"/>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c r="AA551" s="113"/>
      <c r="AB551" s="113"/>
      <c r="AC551" s="113"/>
      <c r="AD551" s="113"/>
      <c r="AE551" s="113"/>
      <c r="AF551" s="113"/>
      <c r="AG551" s="113"/>
      <c r="AH551" s="113"/>
      <c r="AI551" s="113"/>
    </row>
    <row r="552">
      <c r="A552" s="112"/>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c r="AA552" s="113"/>
      <c r="AB552" s="113"/>
      <c r="AC552" s="113"/>
      <c r="AD552" s="113"/>
      <c r="AE552" s="113"/>
      <c r="AF552" s="113"/>
      <c r="AG552" s="113"/>
      <c r="AH552" s="113"/>
      <c r="AI552" s="113"/>
    </row>
    <row r="553">
      <c r="A553" s="112"/>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c r="AA553" s="113"/>
      <c r="AB553" s="113"/>
      <c r="AC553" s="113"/>
      <c r="AD553" s="113"/>
      <c r="AE553" s="113"/>
      <c r="AF553" s="113"/>
      <c r="AG553" s="113"/>
      <c r="AH553" s="113"/>
      <c r="AI553" s="113"/>
    </row>
    <row r="554">
      <c r="A554" s="112"/>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c r="AA554" s="113"/>
      <c r="AB554" s="113"/>
      <c r="AC554" s="113"/>
      <c r="AD554" s="113"/>
      <c r="AE554" s="113"/>
      <c r="AF554" s="113"/>
      <c r="AG554" s="113"/>
      <c r="AH554" s="113"/>
      <c r="AI554" s="113"/>
    </row>
    <row r="555">
      <c r="A555" s="112"/>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c r="AA555" s="113"/>
      <c r="AB555" s="113"/>
      <c r="AC555" s="113"/>
      <c r="AD555" s="113"/>
      <c r="AE555" s="113"/>
      <c r="AF555" s="113"/>
      <c r="AG555" s="113"/>
      <c r="AH555" s="113"/>
      <c r="AI555" s="113"/>
    </row>
    <row r="556">
      <c r="A556" s="112"/>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c r="AA556" s="113"/>
      <c r="AB556" s="113"/>
      <c r="AC556" s="113"/>
      <c r="AD556" s="113"/>
      <c r="AE556" s="113"/>
      <c r="AF556" s="113"/>
      <c r="AG556" s="113"/>
      <c r="AH556" s="113"/>
      <c r="AI556" s="113"/>
    </row>
    <row r="557">
      <c r="A557" s="112"/>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c r="AA557" s="113"/>
      <c r="AB557" s="113"/>
      <c r="AC557" s="113"/>
      <c r="AD557" s="113"/>
      <c r="AE557" s="113"/>
      <c r="AF557" s="113"/>
      <c r="AG557" s="113"/>
      <c r="AH557" s="113"/>
      <c r="AI557" s="113"/>
    </row>
    <row r="558">
      <c r="A558" s="112"/>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c r="AA558" s="113"/>
      <c r="AB558" s="113"/>
      <c r="AC558" s="113"/>
      <c r="AD558" s="113"/>
      <c r="AE558" s="113"/>
      <c r="AF558" s="113"/>
      <c r="AG558" s="113"/>
      <c r="AH558" s="113"/>
      <c r="AI558" s="113"/>
    </row>
    <row r="559">
      <c r="A559" s="112"/>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c r="AA559" s="113"/>
      <c r="AB559" s="113"/>
      <c r="AC559" s="113"/>
      <c r="AD559" s="113"/>
      <c r="AE559" s="113"/>
      <c r="AF559" s="113"/>
      <c r="AG559" s="113"/>
      <c r="AH559" s="113"/>
      <c r="AI559" s="113"/>
    </row>
    <row r="560">
      <c r="A560" s="112"/>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c r="AA560" s="113"/>
      <c r="AB560" s="113"/>
      <c r="AC560" s="113"/>
      <c r="AD560" s="113"/>
      <c r="AE560" s="113"/>
      <c r="AF560" s="113"/>
      <c r="AG560" s="113"/>
      <c r="AH560" s="113"/>
      <c r="AI560" s="113"/>
    </row>
    <row r="561">
      <c r="A561" s="112"/>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c r="AA561" s="113"/>
      <c r="AB561" s="113"/>
      <c r="AC561" s="113"/>
      <c r="AD561" s="113"/>
      <c r="AE561" s="113"/>
      <c r="AF561" s="113"/>
      <c r="AG561" s="113"/>
      <c r="AH561" s="113"/>
      <c r="AI561" s="113"/>
    </row>
    <row r="562">
      <c r="A562" s="112"/>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c r="AA562" s="113"/>
      <c r="AB562" s="113"/>
      <c r="AC562" s="113"/>
      <c r="AD562" s="113"/>
      <c r="AE562" s="113"/>
      <c r="AF562" s="113"/>
      <c r="AG562" s="113"/>
      <c r="AH562" s="113"/>
      <c r="AI562" s="113"/>
    </row>
    <row r="563">
      <c r="A563" s="112"/>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c r="AA563" s="113"/>
      <c r="AB563" s="113"/>
      <c r="AC563" s="113"/>
      <c r="AD563" s="113"/>
      <c r="AE563" s="113"/>
      <c r="AF563" s="113"/>
      <c r="AG563" s="113"/>
      <c r="AH563" s="113"/>
      <c r="AI563" s="113"/>
    </row>
    <row r="564">
      <c r="A564" s="112"/>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c r="AA564" s="113"/>
      <c r="AB564" s="113"/>
      <c r="AC564" s="113"/>
      <c r="AD564" s="113"/>
      <c r="AE564" s="113"/>
      <c r="AF564" s="113"/>
      <c r="AG564" s="113"/>
      <c r="AH564" s="113"/>
      <c r="AI564" s="113"/>
    </row>
    <row r="565">
      <c r="A565" s="112"/>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c r="AA565" s="113"/>
      <c r="AB565" s="113"/>
      <c r="AC565" s="113"/>
      <c r="AD565" s="113"/>
      <c r="AE565" s="113"/>
      <c r="AF565" s="113"/>
      <c r="AG565" s="113"/>
      <c r="AH565" s="113"/>
      <c r="AI565" s="113"/>
    </row>
    <row r="566">
      <c r="A566" s="112"/>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c r="AA566" s="113"/>
      <c r="AB566" s="113"/>
      <c r="AC566" s="113"/>
      <c r="AD566" s="113"/>
      <c r="AE566" s="113"/>
      <c r="AF566" s="113"/>
      <c r="AG566" s="113"/>
      <c r="AH566" s="113"/>
      <c r="AI566" s="113"/>
    </row>
    <row r="567">
      <c r="A567" s="112"/>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c r="AA567" s="113"/>
      <c r="AB567" s="113"/>
      <c r="AC567" s="113"/>
      <c r="AD567" s="113"/>
      <c r="AE567" s="113"/>
      <c r="AF567" s="113"/>
      <c r="AG567" s="113"/>
      <c r="AH567" s="113"/>
      <c r="AI567" s="113"/>
    </row>
    <row r="568">
      <c r="A568" s="112"/>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c r="AA568" s="113"/>
      <c r="AB568" s="113"/>
      <c r="AC568" s="113"/>
      <c r="AD568" s="113"/>
      <c r="AE568" s="113"/>
      <c r="AF568" s="113"/>
      <c r="AG568" s="113"/>
      <c r="AH568" s="113"/>
      <c r="AI568" s="113"/>
    </row>
    <row r="569">
      <c r="A569" s="112"/>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c r="AA569" s="113"/>
      <c r="AB569" s="113"/>
      <c r="AC569" s="113"/>
      <c r="AD569" s="113"/>
      <c r="AE569" s="113"/>
      <c r="AF569" s="113"/>
      <c r="AG569" s="113"/>
      <c r="AH569" s="113"/>
      <c r="AI569" s="113"/>
    </row>
    <row r="570">
      <c r="A570" s="112"/>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c r="AA570" s="113"/>
      <c r="AB570" s="113"/>
      <c r="AC570" s="113"/>
      <c r="AD570" s="113"/>
      <c r="AE570" s="113"/>
      <c r="AF570" s="113"/>
      <c r="AG570" s="113"/>
      <c r="AH570" s="113"/>
      <c r="AI570" s="113"/>
    </row>
    <row r="571">
      <c r="A571" s="112"/>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c r="AA571" s="113"/>
      <c r="AB571" s="113"/>
      <c r="AC571" s="113"/>
      <c r="AD571" s="113"/>
      <c r="AE571" s="113"/>
      <c r="AF571" s="113"/>
      <c r="AG571" s="113"/>
      <c r="AH571" s="113"/>
      <c r="AI571" s="113"/>
    </row>
    <row r="572">
      <c r="A572" s="112"/>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c r="AA572" s="113"/>
      <c r="AB572" s="113"/>
      <c r="AC572" s="113"/>
      <c r="AD572" s="113"/>
      <c r="AE572" s="113"/>
      <c r="AF572" s="113"/>
      <c r="AG572" s="113"/>
      <c r="AH572" s="113"/>
      <c r="AI572" s="113"/>
    </row>
    <row r="573">
      <c r="A573" s="112"/>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c r="AA573" s="113"/>
      <c r="AB573" s="113"/>
      <c r="AC573" s="113"/>
      <c r="AD573" s="113"/>
      <c r="AE573" s="113"/>
      <c r="AF573" s="113"/>
      <c r="AG573" s="113"/>
      <c r="AH573" s="113"/>
      <c r="AI573" s="113"/>
    </row>
    <row r="574">
      <c r="A574" s="112"/>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c r="AA574" s="113"/>
      <c r="AB574" s="113"/>
      <c r="AC574" s="113"/>
      <c r="AD574" s="113"/>
      <c r="AE574" s="113"/>
      <c r="AF574" s="113"/>
      <c r="AG574" s="113"/>
      <c r="AH574" s="113"/>
      <c r="AI574" s="113"/>
    </row>
    <row r="575">
      <c r="A575" s="112"/>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c r="AA575" s="113"/>
      <c r="AB575" s="113"/>
      <c r="AC575" s="113"/>
      <c r="AD575" s="113"/>
      <c r="AE575" s="113"/>
      <c r="AF575" s="113"/>
      <c r="AG575" s="113"/>
      <c r="AH575" s="113"/>
      <c r="AI575" s="113"/>
    </row>
    <row r="576">
      <c r="A576" s="112"/>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c r="AA576" s="113"/>
      <c r="AB576" s="113"/>
      <c r="AC576" s="113"/>
      <c r="AD576" s="113"/>
      <c r="AE576" s="113"/>
      <c r="AF576" s="113"/>
      <c r="AG576" s="113"/>
      <c r="AH576" s="113"/>
      <c r="AI576" s="113"/>
    </row>
    <row r="577">
      <c r="A577" s="112"/>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c r="AA577" s="113"/>
      <c r="AB577" s="113"/>
      <c r="AC577" s="113"/>
      <c r="AD577" s="113"/>
      <c r="AE577" s="113"/>
      <c r="AF577" s="113"/>
      <c r="AG577" s="113"/>
      <c r="AH577" s="113"/>
      <c r="AI577" s="113"/>
    </row>
    <row r="578">
      <c r="A578" s="112"/>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c r="AA578" s="113"/>
      <c r="AB578" s="113"/>
      <c r="AC578" s="113"/>
      <c r="AD578" s="113"/>
      <c r="AE578" s="113"/>
      <c r="AF578" s="113"/>
      <c r="AG578" s="113"/>
      <c r="AH578" s="113"/>
      <c r="AI578" s="113"/>
    </row>
    <row r="579">
      <c r="A579" s="112"/>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c r="AA579" s="113"/>
      <c r="AB579" s="113"/>
      <c r="AC579" s="113"/>
      <c r="AD579" s="113"/>
      <c r="AE579" s="113"/>
      <c r="AF579" s="113"/>
      <c r="AG579" s="113"/>
      <c r="AH579" s="113"/>
      <c r="AI579" s="113"/>
    </row>
    <row r="580">
      <c r="A580" s="112"/>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c r="AA580" s="113"/>
      <c r="AB580" s="113"/>
      <c r="AC580" s="113"/>
      <c r="AD580" s="113"/>
      <c r="AE580" s="113"/>
      <c r="AF580" s="113"/>
      <c r="AG580" s="113"/>
      <c r="AH580" s="113"/>
      <c r="AI580" s="113"/>
    </row>
    <row r="581">
      <c r="A581" s="112"/>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c r="AA581" s="113"/>
      <c r="AB581" s="113"/>
      <c r="AC581" s="113"/>
      <c r="AD581" s="113"/>
      <c r="AE581" s="113"/>
      <c r="AF581" s="113"/>
      <c r="AG581" s="113"/>
      <c r="AH581" s="113"/>
      <c r="AI581" s="113"/>
    </row>
    <row r="582">
      <c r="A582" s="112"/>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c r="AA582" s="113"/>
      <c r="AB582" s="113"/>
      <c r="AC582" s="113"/>
      <c r="AD582" s="113"/>
      <c r="AE582" s="113"/>
      <c r="AF582" s="113"/>
      <c r="AG582" s="113"/>
      <c r="AH582" s="113"/>
      <c r="AI582" s="113"/>
    </row>
    <row r="583">
      <c r="A583" s="112"/>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c r="AA583" s="113"/>
      <c r="AB583" s="113"/>
      <c r="AC583" s="113"/>
      <c r="AD583" s="113"/>
      <c r="AE583" s="113"/>
      <c r="AF583" s="113"/>
      <c r="AG583" s="113"/>
      <c r="AH583" s="113"/>
      <c r="AI583" s="113"/>
    </row>
    <row r="584">
      <c r="A584" s="112"/>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c r="AA584" s="113"/>
      <c r="AB584" s="113"/>
      <c r="AC584" s="113"/>
      <c r="AD584" s="113"/>
      <c r="AE584" s="113"/>
      <c r="AF584" s="113"/>
      <c r="AG584" s="113"/>
      <c r="AH584" s="113"/>
      <c r="AI584" s="113"/>
    </row>
    <row r="585">
      <c r="A585" s="112"/>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c r="AA585" s="113"/>
      <c r="AB585" s="113"/>
      <c r="AC585" s="113"/>
      <c r="AD585" s="113"/>
      <c r="AE585" s="113"/>
      <c r="AF585" s="113"/>
      <c r="AG585" s="113"/>
      <c r="AH585" s="113"/>
      <c r="AI585" s="113"/>
    </row>
    <row r="586">
      <c r="A586" s="112"/>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c r="AA586" s="113"/>
      <c r="AB586" s="113"/>
      <c r="AC586" s="113"/>
      <c r="AD586" s="113"/>
      <c r="AE586" s="113"/>
      <c r="AF586" s="113"/>
      <c r="AG586" s="113"/>
      <c r="AH586" s="113"/>
      <c r="AI586" s="113"/>
    </row>
    <row r="587">
      <c r="A587" s="112"/>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c r="AA587" s="113"/>
      <c r="AB587" s="113"/>
      <c r="AC587" s="113"/>
      <c r="AD587" s="113"/>
      <c r="AE587" s="113"/>
      <c r="AF587" s="113"/>
      <c r="AG587" s="113"/>
      <c r="AH587" s="113"/>
      <c r="AI587" s="113"/>
    </row>
    <row r="588">
      <c r="A588" s="112"/>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c r="AA588" s="113"/>
      <c r="AB588" s="113"/>
      <c r="AC588" s="113"/>
      <c r="AD588" s="113"/>
      <c r="AE588" s="113"/>
      <c r="AF588" s="113"/>
      <c r="AG588" s="113"/>
      <c r="AH588" s="113"/>
      <c r="AI588" s="113"/>
    </row>
    <row r="589">
      <c r="A589" s="112"/>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c r="AA589" s="113"/>
      <c r="AB589" s="113"/>
      <c r="AC589" s="113"/>
      <c r="AD589" s="113"/>
      <c r="AE589" s="113"/>
      <c r="AF589" s="113"/>
      <c r="AG589" s="113"/>
      <c r="AH589" s="113"/>
      <c r="AI589" s="113"/>
    </row>
    <row r="590">
      <c r="A590" s="112"/>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c r="AA590" s="113"/>
      <c r="AB590" s="113"/>
      <c r="AC590" s="113"/>
      <c r="AD590" s="113"/>
      <c r="AE590" s="113"/>
      <c r="AF590" s="113"/>
      <c r="AG590" s="113"/>
      <c r="AH590" s="113"/>
      <c r="AI590" s="113"/>
    </row>
    <row r="591">
      <c r="A591" s="112"/>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c r="AA591" s="113"/>
      <c r="AB591" s="113"/>
      <c r="AC591" s="113"/>
      <c r="AD591" s="113"/>
      <c r="AE591" s="113"/>
      <c r="AF591" s="113"/>
      <c r="AG591" s="113"/>
      <c r="AH591" s="113"/>
      <c r="AI591" s="113"/>
    </row>
    <row r="592">
      <c r="A592" s="112"/>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c r="AA592" s="113"/>
      <c r="AB592" s="113"/>
      <c r="AC592" s="113"/>
      <c r="AD592" s="113"/>
      <c r="AE592" s="113"/>
      <c r="AF592" s="113"/>
      <c r="AG592" s="113"/>
      <c r="AH592" s="113"/>
      <c r="AI592" s="113"/>
    </row>
    <row r="593">
      <c r="A593" s="112"/>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c r="AA593" s="113"/>
      <c r="AB593" s="113"/>
      <c r="AC593" s="113"/>
      <c r="AD593" s="113"/>
      <c r="AE593" s="113"/>
      <c r="AF593" s="113"/>
      <c r="AG593" s="113"/>
      <c r="AH593" s="113"/>
      <c r="AI593" s="113"/>
    </row>
    <row r="594">
      <c r="A594" s="112"/>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c r="AA594" s="113"/>
      <c r="AB594" s="113"/>
      <c r="AC594" s="113"/>
      <c r="AD594" s="113"/>
      <c r="AE594" s="113"/>
      <c r="AF594" s="113"/>
      <c r="AG594" s="113"/>
      <c r="AH594" s="113"/>
      <c r="AI594" s="113"/>
    </row>
    <row r="595">
      <c r="A595" s="112"/>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c r="AA595" s="113"/>
      <c r="AB595" s="113"/>
      <c r="AC595" s="113"/>
      <c r="AD595" s="113"/>
      <c r="AE595" s="113"/>
      <c r="AF595" s="113"/>
      <c r="AG595" s="113"/>
      <c r="AH595" s="113"/>
      <c r="AI595" s="113"/>
    </row>
    <row r="596">
      <c r="A596" s="112"/>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c r="AA596" s="113"/>
      <c r="AB596" s="113"/>
      <c r="AC596" s="113"/>
      <c r="AD596" s="113"/>
      <c r="AE596" s="113"/>
      <c r="AF596" s="113"/>
      <c r="AG596" s="113"/>
      <c r="AH596" s="113"/>
      <c r="AI596" s="113"/>
    </row>
    <row r="597">
      <c r="A597" s="112"/>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c r="AA597" s="113"/>
      <c r="AB597" s="113"/>
      <c r="AC597" s="113"/>
      <c r="AD597" s="113"/>
      <c r="AE597" s="113"/>
      <c r="AF597" s="113"/>
      <c r="AG597" s="113"/>
      <c r="AH597" s="113"/>
      <c r="AI597" s="113"/>
    </row>
    <row r="598">
      <c r="A598" s="112"/>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c r="AA598" s="113"/>
      <c r="AB598" s="113"/>
      <c r="AC598" s="113"/>
      <c r="AD598" s="113"/>
      <c r="AE598" s="113"/>
      <c r="AF598" s="113"/>
      <c r="AG598" s="113"/>
      <c r="AH598" s="113"/>
      <c r="AI598" s="113"/>
    </row>
    <row r="599">
      <c r="A599" s="112"/>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c r="AA599" s="113"/>
      <c r="AB599" s="113"/>
      <c r="AC599" s="113"/>
      <c r="AD599" s="113"/>
      <c r="AE599" s="113"/>
      <c r="AF599" s="113"/>
      <c r="AG599" s="113"/>
      <c r="AH599" s="113"/>
      <c r="AI599" s="113"/>
    </row>
    <row r="600">
      <c r="A600" s="112"/>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c r="AA600" s="113"/>
      <c r="AB600" s="113"/>
      <c r="AC600" s="113"/>
      <c r="AD600" s="113"/>
      <c r="AE600" s="113"/>
      <c r="AF600" s="113"/>
      <c r="AG600" s="113"/>
      <c r="AH600" s="113"/>
      <c r="AI600" s="113"/>
    </row>
    <row r="601">
      <c r="A601" s="112"/>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c r="AA601" s="113"/>
      <c r="AB601" s="113"/>
      <c r="AC601" s="113"/>
      <c r="AD601" s="113"/>
      <c r="AE601" s="113"/>
      <c r="AF601" s="113"/>
      <c r="AG601" s="113"/>
      <c r="AH601" s="113"/>
      <c r="AI601" s="113"/>
    </row>
    <row r="602">
      <c r="A602" s="112"/>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c r="AA602" s="113"/>
      <c r="AB602" s="113"/>
      <c r="AC602" s="113"/>
      <c r="AD602" s="113"/>
      <c r="AE602" s="113"/>
      <c r="AF602" s="113"/>
      <c r="AG602" s="113"/>
      <c r="AH602" s="113"/>
      <c r="AI602" s="113"/>
    </row>
    <row r="603">
      <c r="A603" s="112"/>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c r="AA603" s="113"/>
      <c r="AB603" s="113"/>
      <c r="AC603" s="113"/>
      <c r="AD603" s="113"/>
      <c r="AE603" s="113"/>
      <c r="AF603" s="113"/>
      <c r="AG603" s="113"/>
      <c r="AH603" s="113"/>
      <c r="AI603" s="113"/>
    </row>
    <row r="604">
      <c r="A604" s="112"/>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c r="AA604" s="113"/>
      <c r="AB604" s="113"/>
      <c r="AC604" s="113"/>
      <c r="AD604" s="113"/>
      <c r="AE604" s="113"/>
      <c r="AF604" s="113"/>
      <c r="AG604" s="113"/>
      <c r="AH604" s="113"/>
      <c r="AI604" s="113"/>
    </row>
    <row r="605">
      <c r="A605" s="112"/>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c r="AA605" s="113"/>
      <c r="AB605" s="113"/>
      <c r="AC605" s="113"/>
      <c r="AD605" s="113"/>
      <c r="AE605" s="113"/>
      <c r="AF605" s="113"/>
      <c r="AG605" s="113"/>
      <c r="AH605" s="113"/>
      <c r="AI605" s="113"/>
    </row>
    <row r="606">
      <c r="A606" s="112"/>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c r="AA606" s="113"/>
      <c r="AB606" s="113"/>
      <c r="AC606" s="113"/>
      <c r="AD606" s="113"/>
      <c r="AE606" s="113"/>
      <c r="AF606" s="113"/>
      <c r="AG606" s="113"/>
      <c r="AH606" s="113"/>
      <c r="AI606" s="113"/>
    </row>
    <row r="607">
      <c r="A607" s="112"/>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c r="AA607" s="113"/>
      <c r="AB607" s="113"/>
      <c r="AC607" s="113"/>
      <c r="AD607" s="113"/>
      <c r="AE607" s="113"/>
      <c r="AF607" s="113"/>
      <c r="AG607" s="113"/>
      <c r="AH607" s="113"/>
      <c r="AI607" s="113"/>
    </row>
    <row r="608">
      <c r="A608" s="112"/>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c r="AA608" s="113"/>
      <c r="AB608" s="113"/>
      <c r="AC608" s="113"/>
      <c r="AD608" s="113"/>
      <c r="AE608" s="113"/>
      <c r="AF608" s="113"/>
      <c r="AG608" s="113"/>
      <c r="AH608" s="113"/>
      <c r="AI608" s="113"/>
    </row>
    <row r="609">
      <c r="A609" s="112"/>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c r="AA609" s="113"/>
      <c r="AB609" s="113"/>
      <c r="AC609" s="113"/>
      <c r="AD609" s="113"/>
      <c r="AE609" s="113"/>
      <c r="AF609" s="113"/>
      <c r="AG609" s="113"/>
      <c r="AH609" s="113"/>
      <c r="AI609" s="113"/>
    </row>
    <row r="610">
      <c r="A610" s="112"/>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c r="AA610" s="113"/>
      <c r="AB610" s="113"/>
      <c r="AC610" s="113"/>
      <c r="AD610" s="113"/>
      <c r="AE610" s="113"/>
      <c r="AF610" s="113"/>
      <c r="AG610" s="113"/>
      <c r="AH610" s="113"/>
      <c r="AI610" s="113"/>
    </row>
    <row r="611">
      <c r="A611" s="112"/>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c r="AA611" s="113"/>
      <c r="AB611" s="113"/>
      <c r="AC611" s="113"/>
      <c r="AD611" s="113"/>
      <c r="AE611" s="113"/>
      <c r="AF611" s="113"/>
      <c r="AG611" s="113"/>
      <c r="AH611" s="113"/>
      <c r="AI611" s="113"/>
    </row>
    <row r="612">
      <c r="A612" s="112"/>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c r="AA612" s="113"/>
      <c r="AB612" s="113"/>
      <c r="AC612" s="113"/>
      <c r="AD612" s="113"/>
      <c r="AE612" s="113"/>
      <c r="AF612" s="113"/>
      <c r="AG612" s="113"/>
      <c r="AH612" s="113"/>
      <c r="AI612" s="113"/>
    </row>
    <row r="613">
      <c r="A613" s="112"/>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c r="AA613" s="113"/>
      <c r="AB613" s="113"/>
      <c r="AC613" s="113"/>
      <c r="AD613" s="113"/>
      <c r="AE613" s="113"/>
      <c r="AF613" s="113"/>
      <c r="AG613" s="113"/>
      <c r="AH613" s="113"/>
      <c r="AI613" s="113"/>
    </row>
    <row r="614">
      <c r="A614" s="112"/>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c r="AA614" s="113"/>
      <c r="AB614" s="113"/>
      <c r="AC614" s="113"/>
      <c r="AD614" s="113"/>
      <c r="AE614" s="113"/>
      <c r="AF614" s="113"/>
      <c r="AG614" s="113"/>
      <c r="AH614" s="113"/>
      <c r="AI614" s="113"/>
    </row>
    <row r="615">
      <c r="A615" s="112"/>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c r="AA615" s="113"/>
      <c r="AB615" s="113"/>
      <c r="AC615" s="113"/>
      <c r="AD615" s="113"/>
      <c r="AE615" s="113"/>
      <c r="AF615" s="113"/>
      <c r="AG615" s="113"/>
      <c r="AH615" s="113"/>
      <c r="AI615" s="113"/>
    </row>
    <row r="616">
      <c r="A616" s="112"/>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c r="AA616" s="113"/>
      <c r="AB616" s="113"/>
      <c r="AC616" s="113"/>
      <c r="AD616" s="113"/>
      <c r="AE616" s="113"/>
      <c r="AF616" s="113"/>
      <c r="AG616" s="113"/>
      <c r="AH616" s="113"/>
      <c r="AI616" s="113"/>
    </row>
    <row r="617">
      <c r="A617" s="112"/>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c r="AA617" s="113"/>
      <c r="AB617" s="113"/>
      <c r="AC617" s="113"/>
      <c r="AD617" s="113"/>
      <c r="AE617" s="113"/>
      <c r="AF617" s="113"/>
      <c r="AG617" s="113"/>
      <c r="AH617" s="113"/>
      <c r="AI617" s="113"/>
    </row>
    <row r="618">
      <c r="A618" s="112"/>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c r="AA618" s="113"/>
      <c r="AB618" s="113"/>
      <c r="AC618" s="113"/>
      <c r="AD618" s="113"/>
      <c r="AE618" s="113"/>
      <c r="AF618" s="113"/>
      <c r="AG618" s="113"/>
      <c r="AH618" s="113"/>
      <c r="AI618" s="113"/>
    </row>
    <row r="619">
      <c r="A619" s="112"/>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c r="AA619" s="113"/>
      <c r="AB619" s="113"/>
      <c r="AC619" s="113"/>
      <c r="AD619" s="113"/>
      <c r="AE619" s="113"/>
      <c r="AF619" s="113"/>
      <c r="AG619" s="113"/>
      <c r="AH619" s="113"/>
      <c r="AI619" s="113"/>
    </row>
    <row r="620">
      <c r="A620" s="112"/>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c r="AA620" s="113"/>
      <c r="AB620" s="113"/>
      <c r="AC620" s="113"/>
      <c r="AD620" s="113"/>
      <c r="AE620" s="113"/>
      <c r="AF620" s="113"/>
      <c r="AG620" s="113"/>
      <c r="AH620" s="113"/>
      <c r="AI620" s="113"/>
    </row>
    <row r="621">
      <c r="A621" s="112"/>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c r="AA621" s="113"/>
      <c r="AB621" s="113"/>
      <c r="AC621" s="113"/>
      <c r="AD621" s="113"/>
      <c r="AE621" s="113"/>
      <c r="AF621" s="113"/>
      <c r="AG621" s="113"/>
      <c r="AH621" s="113"/>
      <c r="AI621" s="113"/>
    </row>
    <row r="622">
      <c r="A622" s="112"/>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c r="AA622" s="113"/>
      <c r="AB622" s="113"/>
      <c r="AC622" s="113"/>
      <c r="AD622" s="113"/>
      <c r="AE622" s="113"/>
      <c r="AF622" s="113"/>
      <c r="AG622" s="113"/>
      <c r="AH622" s="113"/>
      <c r="AI622" s="113"/>
    </row>
    <row r="623">
      <c r="A623" s="112"/>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c r="AA623" s="113"/>
      <c r="AB623" s="113"/>
      <c r="AC623" s="113"/>
      <c r="AD623" s="113"/>
      <c r="AE623" s="113"/>
      <c r="AF623" s="113"/>
      <c r="AG623" s="113"/>
      <c r="AH623" s="113"/>
      <c r="AI623" s="113"/>
    </row>
    <row r="624">
      <c r="A624" s="112"/>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c r="AA624" s="113"/>
      <c r="AB624" s="113"/>
      <c r="AC624" s="113"/>
      <c r="AD624" s="113"/>
      <c r="AE624" s="113"/>
      <c r="AF624" s="113"/>
      <c r="AG624" s="113"/>
      <c r="AH624" s="113"/>
      <c r="AI624" s="113"/>
    </row>
    <row r="625">
      <c r="A625" s="112"/>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c r="AA625" s="113"/>
      <c r="AB625" s="113"/>
      <c r="AC625" s="113"/>
      <c r="AD625" s="113"/>
      <c r="AE625" s="113"/>
      <c r="AF625" s="113"/>
      <c r="AG625" s="113"/>
      <c r="AH625" s="113"/>
      <c r="AI625" s="113"/>
    </row>
    <row r="626">
      <c r="A626" s="112"/>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c r="AA626" s="113"/>
      <c r="AB626" s="113"/>
      <c r="AC626" s="113"/>
      <c r="AD626" s="113"/>
      <c r="AE626" s="113"/>
      <c r="AF626" s="113"/>
      <c r="AG626" s="113"/>
      <c r="AH626" s="113"/>
      <c r="AI626" s="113"/>
    </row>
    <row r="627">
      <c r="A627" s="112"/>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c r="AA627" s="113"/>
      <c r="AB627" s="113"/>
      <c r="AC627" s="113"/>
      <c r="AD627" s="113"/>
      <c r="AE627" s="113"/>
      <c r="AF627" s="113"/>
      <c r="AG627" s="113"/>
      <c r="AH627" s="113"/>
      <c r="AI627" s="113"/>
    </row>
    <row r="628">
      <c r="A628" s="112"/>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c r="AA628" s="113"/>
      <c r="AB628" s="113"/>
      <c r="AC628" s="113"/>
      <c r="AD628" s="113"/>
      <c r="AE628" s="113"/>
      <c r="AF628" s="113"/>
      <c r="AG628" s="113"/>
      <c r="AH628" s="113"/>
      <c r="AI628" s="113"/>
    </row>
    <row r="629">
      <c r="A629" s="112"/>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c r="AA629" s="113"/>
      <c r="AB629" s="113"/>
      <c r="AC629" s="113"/>
      <c r="AD629" s="113"/>
      <c r="AE629" s="113"/>
      <c r="AF629" s="113"/>
      <c r="AG629" s="113"/>
      <c r="AH629" s="113"/>
      <c r="AI629" s="113"/>
    </row>
    <row r="630">
      <c r="A630" s="112"/>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c r="AA630" s="113"/>
      <c r="AB630" s="113"/>
      <c r="AC630" s="113"/>
      <c r="AD630" s="113"/>
      <c r="AE630" s="113"/>
      <c r="AF630" s="113"/>
      <c r="AG630" s="113"/>
      <c r="AH630" s="113"/>
      <c r="AI630" s="113"/>
    </row>
    <row r="631">
      <c r="A631" s="112"/>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c r="AA631" s="113"/>
      <c r="AB631" s="113"/>
      <c r="AC631" s="113"/>
      <c r="AD631" s="113"/>
      <c r="AE631" s="113"/>
      <c r="AF631" s="113"/>
      <c r="AG631" s="113"/>
      <c r="AH631" s="113"/>
      <c r="AI631" s="113"/>
    </row>
    <row r="632">
      <c r="A632" s="112"/>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c r="AA632" s="113"/>
      <c r="AB632" s="113"/>
      <c r="AC632" s="113"/>
      <c r="AD632" s="113"/>
      <c r="AE632" s="113"/>
      <c r="AF632" s="113"/>
      <c r="AG632" s="113"/>
      <c r="AH632" s="113"/>
      <c r="AI632" s="113"/>
    </row>
    <row r="633">
      <c r="A633" s="112"/>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c r="AA633" s="113"/>
      <c r="AB633" s="113"/>
      <c r="AC633" s="113"/>
      <c r="AD633" s="113"/>
      <c r="AE633" s="113"/>
      <c r="AF633" s="113"/>
      <c r="AG633" s="113"/>
      <c r="AH633" s="113"/>
      <c r="AI633" s="113"/>
    </row>
    <row r="634">
      <c r="A634" s="112"/>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c r="AA634" s="113"/>
      <c r="AB634" s="113"/>
      <c r="AC634" s="113"/>
      <c r="AD634" s="113"/>
      <c r="AE634" s="113"/>
      <c r="AF634" s="113"/>
      <c r="AG634" s="113"/>
      <c r="AH634" s="113"/>
      <c r="AI634" s="113"/>
    </row>
    <row r="635">
      <c r="A635" s="112"/>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c r="AA635" s="113"/>
      <c r="AB635" s="113"/>
      <c r="AC635" s="113"/>
      <c r="AD635" s="113"/>
      <c r="AE635" s="113"/>
      <c r="AF635" s="113"/>
      <c r="AG635" s="113"/>
      <c r="AH635" s="113"/>
      <c r="AI635" s="113"/>
    </row>
    <row r="636">
      <c r="A636" s="112"/>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c r="AA636" s="113"/>
      <c r="AB636" s="113"/>
      <c r="AC636" s="113"/>
      <c r="AD636" s="113"/>
      <c r="AE636" s="113"/>
      <c r="AF636" s="113"/>
      <c r="AG636" s="113"/>
      <c r="AH636" s="113"/>
      <c r="AI636" s="113"/>
    </row>
    <row r="637">
      <c r="A637" s="112"/>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c r="AA637" s="113"/>
      <c r="AB637" s="113"/>
      <c r="AC637" s="113"/>
      <c r="AD637" s="113"/>
      <c r="AE637" s="113"/>
      <c r="AF637" s="113"/>
      <c r="AG637" s="113"/>
      <c r="AH637" s="113"/>
      <c r="AI637" s="113"/>
    </row>
    <row r="638">
      <c r="A638" s="112"/>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c r="AA638" s="113"/>
      <c r="AB638" s="113"/>
      <c r="AC638" s="113"/>
      <c r="AD638" s="113"/>
      <c r="AE638" s="113"/>
      <c r="AF638" s="113"/>
      <c r="AG638" s="113"/>
      <c r="AH638" s="113"/>
      <c r="AI638" s="113"/>
    </row>
    <row r="639">
      <c r="A639" s="112"/>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c r="AA639" s="113"/>
      <c r="AB639" s="113"/>
      <c r="AC639" s="113"/>
      <c r="AD639" s="113"/>
      <c r="AE639" s="113"/>
      <c r="AF639" s="113"/>
      <c r="AG639" s="113"/>
      <c r="AH639" s="113"/>
      <c r="AI639" s="113"/>
    </row>
    <row r="640">
      <c r="A640" s="112"/>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c r="AA640" s="113"/>
      <c r="AB640" s="113"/>
      <c r="AC640" s="113"/>
      <c r="AD640" s="113"/>
      <c r="AE640" s="113"/>
      <c r="AF640" s="113"/>
      <c r="AG640" s="113"/>
      <c r="AH640" s="113"/>
      <c r="AI640" s="113"/>
    </row>
    <row r="641">
      <c r="A641" s="112"/>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c r="AA641" s="113"/>
      <c r="AB641" s="113"/>
      <c r="AC641" s="113"/>
      <c r="AD641" s="113"/>
      <c r="AE641" s="113"/>
      <c r="AF641" s="113"/>
      <c r="AG641" s="113"/>
      <c r="AH641" s="113"/>
      <c r="AI641" s="113"/>
    </row>
    <row r="642">
      <c r="A642" s="112"/>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c r="AA642" s="113"/>
      <c r="AB642" s="113"/>
      <c r="AC642" s="113"/>
      <c r="AD642" s="113"/>
      <c r="AE642" s="113"/>
      <c r="AF642" s="113"/>
      <c r="AG642" s="113"/>
      <c r="AH642" s="113"/>
      <c r="AI642" s="113"/>
    </row>
    <row r="643">
      <c r="A643" s="112"/>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c r="AA643" s="113"/>
      <c r="AB643" s="113"/>
      <c r="AC643" s="113"/>
      <c r="AD643" s="113"/>
      <c r="AE643" s="113"/>
      <c r="AF643" s="113"/>
      <c r="AG643" s="113"/>
      <c r="AH643" s="113"/>
      <c r="AI643" s="113"/>
    </row>
    <row r="644">
      <c r="A644" s="112"/>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c r="AA644" s="113"/>
      <c r="AB644" s="113"/>
      <c r="AC644" s="113"/>
      <c r="AD644" s="113"/>
      <c r="AE644" s="113"/>
      <c r="AF644" s="113"/>
      <c r="AG644" s="113"/>
      <c r="AH644" s="113"/>
      <c r="AI644" s="113"/>
    </row>
    <row r="645">
      <c r="A645" s="112"/>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c r="AA645" s="113"/>
      <c r="AB645" s="113"/>
      <c r="AC645" s="113"/>
      <c r="AD645" s="113"/>
      <c r="AE645" s="113"/>
      <c r="AF645" s="113"/>
      <c r="AG645" s="113"/>
      <c r="AH645" s="113"/>
      <c r="AI645" s="113"/>
    </row>
    <row r="646">
      <c r="A646" s="112"/>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c r="AA646" s="113"/>
      <c r="AB646" s="113"/>
      <c r="AC646" s="113"/>
      <c r="AD646" s="113"/>
      <c r="AE646" s="113"/>
      <c r="AF646" s="113"/>
      <c r="AG646" s="113"/>
      <c r="AH646" s="113"/>
      <c r="AI646" s="113"/>
    </row>
    <row r="647">
      <c r="A647" s="112"/>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c r="AA647" s="113"/>
      <c r="AB647" s="113"/>
      <c r="AC647" s="113"/>
      <c r="AD647" s="113"/>
      <c r="AE647" s="113"/>
      <c r="AF647" s="113"/>
      <c r="AG647" s="113"/>
      <c r="AH647" s="113"/>
      <c r="AI647" s="113"/>
    </row>
    <row r="648">
      <c r="A648" s="112"/>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c r="AA648" s="113"/>
      <c r="AB648" s="113"/>
      <c r="AC648" s="113"/>
      <c r="AD648" s="113"/>
      <c r="AE648" s="113"/>
      <c r="AF648" s="113"/>
      <c r="AG648" s="113"/>
      <c r="AH648" s="113"/>
      <c r="AI648" s="113"/>
    </row>
    <row r="649">
      <c r="A649" s="112"/>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c r="AA649" s="113"/>
      <c r="AB649" s="113"/>
      <c r="AC649" s="113"/>
      <c r="AD649" s="113"/>
      <c r="AE649" s="113"/>
      <c r="AF649" s="113"/>
      <c r="AG649" s="113"/>
      <c r="AH649" s="113"/>
      <c r="AI649" s="113"/>
    </row>
    <row r="650">
      <c r="A650" s="112"/>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c r="AA650" s="113"/>
      <c r="AB650" s="113"/>
      <c r="AC650" s="113"/>
      <c r="AD650" s="113"/>
      <c r="AE650" s="113"/>
      <c r="AF650" s="113"/>
      <c r="AG650" s="113"/>
      <c r="AH650" s="113"/>
      <c r="AI650" s="113"/>
    </row>
    <row r="651">
      <c r="A651" s="112"/>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c r="AA651" s="113"/>
      <c r="AB651" s="113"/>
      <c r="AC651" s="113"/>
      <c r="AD651" s="113"/>
      <c r="AE651" s="113"/>
      <c r="AF651" s="113"/>
      <c r="AG651" s="113"/>
      <c r="AH651" s="113"/>
      <c r="AI651" s="113"/>
    </row>
    <row r="652">
      <c r="A652" s="112"/>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c r="AA652" s="113"/>
      <c r="AB652" s="113"/>
      <c r="AC652" s="113"/>
      <c r="AD652" s="113"/>
      <c r="AE652" s="113"/>
      <c r="AF652" s="113"/>
      <c r="AG652" s="113"/>
      <c r="AH652" s="113"/>
      <c r="AI652" s="113"/>
    </row>
    <row r="653">
      <c r="A653" s="112"/>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c r="AA653" s="113"/>
      <c r="AB653" s="113"/>
      <c r="AC653" s="113"/>
      <c r="AD653" s="113"/>
      <c r="AE653" s="113"/>
      <c r="AF653" s="113"/>
      <c r="AG653" s="113"/>
      <c r="AH653" s="113"/>
      <c r="AI653" s="113"/>
    </row>
    <row r="654">
      <c r="A654" s="112"/>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c r="AA654" s="113"/>
      <c r="AB654" s="113"/>
      <c r="AC654" s="113"/>
      <c r="AD654" s="113"/>
      <c r="AE654" s="113"/>
      <c r="AF654" s="113"/>
      <c r="AG654" s="113"/>
      <c r="AH654" s="113"/>
      <c r="AI654" s="113"/>
    </row>
    <row r="655">
      <c r="A655" s="112"/>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c r="AA655" s="113"/>
      <c r="AB655" s="113"/>
      <c r="AC655" s="113"/>
      <c r="AD655" s="113"/>
      <c r="AE655" s="113"/>
      <c r="AF655" s="113"/>
      <c r="AG655" s="113"/>
      <c r="AH655" s="113"/>
      <c r="AI655" s="113"/>
    </row>
    <row r="656">
      <c r="A656" s="112"/>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c r="AA656" s="113"/>
      <c r="AB656" s="113"/>
      <c r="AC656" s="113"/>
      <c r="AD656" s="113"/>
      <c r="AE656" s="113"/>
      <c r="AF656" s="113"/>
      <c r="AG656" s="113"/>
      <c r="AH656" s="113"/>
      <c r="AI656" s="113"/>
    </row>
    <row r="657">
      <c r="A657" s="112"/>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c r="AA657" s="113"/>
      <c r="AB657" s="113"/>
      <c r="AC657" s="113"/>
      <c r="AD657" s="113"/>
      <c r="AE657" s="113"/>
      <c r="AF657" s="113"/>
      <c r="AG657" s="113"/>
      <c r="AH657" s="113"/>
      <c r="AI657" s="113"/>
    </row>
    <row r="658">
      <c r="A658" s="112"/>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c r="AA658" s="113"/>
      <c r="AB658" s="113"/>
      <c r="AC658" s="113"/>
      <c r="AD658" s="113"/>
      <c r="AE658" s="113"/>
      <c r="AF658" s="113"/>
      <c r="AG658" s="113"/>
      <c r="AH658" s="113"/>
      <c r="AI658" s="113"/>
    </row>
    <row r="659">
      <c r="A659" s="112"/>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c r="AA659" s="113"/>
      <c r="AB659" s="113"/>
      <c r="AC659" s="113"/>
      <c r="AD659" s="113"/>
      <c r="AE659" s="113"/>
      <c r="AF659" s="113"/>
      <c r="AG659" s="113"/>
      <c r="AH659" s="113"/>
      <c r="AI659" s="113"/>
    </row>
    <row r="660">
      <c r="A660" s="112"/>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c r="AA660" s="113"/>
      <c r="AB660" s="113"/>
      <c r="AC660" s="113"/>
      <c r="AD660" s="113"/>
      <c r="AE660" s="113"/>
      <c r="AF660" s="113"/>
      <c r="AG660" s="113"/>
      <c r="AH660" s="113"/>
      <c r="AI660" s="113"/>
    </row>
    <row r="661">
      <c r="A661" s="112"/>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c r="AA661" s="113"/>
      <c r="AB661" s="113"/>
      <c r="AC661" s="113"/>
      <c r="AD661" s="113"/>
      <c r="AE661" s="113"/>
      <c r="AF661" s="113"/>
      <c r="AG661" s="113"/>
      <c r="AH661" s="113"/>
      <c r="AI661" s="113"/>
    </row>
    <row r="662">
      <c r="A662" s="112"/>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c r="AA662" s="113"/>
      <c r="AB662" s="113"/>
      <c r="AC662" s="113"/>
      <c r="AD662" s="113"/>
      <c r="AE662" s="113"/>
      <c r="AF662" s="113"/>
      <c r="AG662" s="113"/>
      <c r="AH662" s="113"/>
      <c r="AI662" s="113"/>
    </row>
    <row r="663">
      <c r="A663" s="112"/>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c r="AA663" s="113"/>
      <c r="AB663" s="113"/>
      <c r="AC663" s="113"/>
      <c r="AD663" s="113"/>
      <c r="AE663" s="113"/>
      <c r="AF663" s="113"/>
      <c r="AG663" s="113"/>
      <c r="AH663" s="113"/>
      <c r="AI663" s="113"/>
    </row>
    <row r="664">
      <c r="A664" s="112"/>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c r="AA664" s="113"/>
      <c r="AB664" s="113"/>
      <c r="AC664" s="113"/>
      <c r="AD664" s="113"/>
      <c r="AE664" s="113"/>
      <c r="AF664" s="113"/>
      <c r="AG664" s="113"/>
      <c r="AH664" s="113"/>
      <c r="AI664" s="113"/>
    </row>
    <row r="665">
      <c r="A665" s="112"/>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c r="AA665" s="113"/>
      <c r="AB665" s="113"/>
      <c r="AC665" s="113"/>
      <c r="AD665" s="113"/>
      <c r="AE665" s="113"/>
      <c r="AF665" s="113"/>
      <c r="AG665" s="113"/>
      <c r="AH665" s="113"/>
      <c r="AI665" s="113"/>
    </row>
    <row r="666">
      <c r="A666" s="112"/>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c r="AA666" s="113"/>
      <c r="AB666" s="113"/>
      <c r="AC666" s="113"/>
      <c r="AD666" s="113"/>
      <c r="AE666" s="113"/>
      <c r="AF666" s="113"/>
      <c r="AG666" s="113"/>
      <c r="AH666" s="113"/>
      <c r="AI666" s="113"/>
    </row>
    <row r="667">
      <c r="A667" s="112"/>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c r="AA667" s="113"/>
      <c r="AB667" s="113"/>
      <c r="AC667" s="113"/>
      <c r="AD667" s="113"/>
      <c r="AE667" s="113"/>
      <c r="AF667" s="113"/>
      <c r="AG667" s="113"/>
      <c r="AH667" s="113"/>
      <c r="AI667" s="113"/>
    </row>
    <row r="668">
      <c r="A668" s="112"/>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c r="AA668" s="113"/>
      <c r="AB668" s="113"/>
      <c r="AC668" s="113"/>
      <c r="AD668" s="113"/>
      <c r="AE668" s="113"/>
      <c r="AF668" s="113"/>
      <c r="AG668" s="113"/>
      <c r="AH668" s="113"/>
      <c r="AI668" s="113"/>
    </row>
    <row r="669">
      <c r="A669" s="112"/>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c r="AA669" s="113"/>
      <c r="AB669" s="113"/>
      <c r="AC669" s="113"/>
      <c r="AD669" s="113"/>
      <c r="AE669" s="113"/>
      <c r="AF669" s="113"/>
      <c r="AG669" s="113"/>
      <c r="AH669" s="113"/>
      <c r="AI669" s="113"/>
    </row>
    <row r="670">
      <c r="A670" s="112"/>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c r="AA670" s="113"/>
      <c r="AB670" s="113"/>
      <c r="AC670" s="113"/>
      <c r="AD670" s="113"/>
      <c r="AE670" s="113"/>
      <c r="AF670" s="113"/>
      <c r="AG670" s="113"/>
      <c r="AH670" s="113"/>
      <c r="AI670" s="113"/>
    </row>
    <row r="671">
      <c r="A671" s="112"/>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c r="AA671" s="113"/>
      <c r="AB671" s="113"/>
      <c r="AC671" s="113"/>
      <c r="AD671" s="113"/>
      <c r="AE671" s="113"/>
      <c r="AF671" s="113"/>
      <c r="AG671" s="113"/>
      <c r="AH671" s="113"/>
      <c r="AI671" s="113"/>
    </row>
    <row r="672">
      <c r="A672" s="112"/>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c r="AA672" s="113"/>
      <c r="AB672" s="113"/>
      <c r="AC672" s="113"/>
      <c r="AD672" s="113"/>
      <c r="AE672" s="113"/>
      <c r="AF672" s="113"/>
      <c r="AG672" s="113"/>
      <c r="AH672" s="113"/>
      <c r="AI672" s="113"/>
    </row>
    <row r="673">
      <c r="A673" s="112"/>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c r="AA673" s="113"/>
      <c r="AB673" s="113"/>
      <c r="AC673" s="113"/>
      <c r="AD673" s="113"/>
      <c r="AE673" s="113"/>
      <c r="AF673" s="113"/>
      <c r="AG673" s="113"/>
      <c r="AH673" s="113"/>
      <c r="AI673" s="113"/>
    </row>
    <row r="674">
      <c r="A674" s="112"/>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c r="AA674" s="113"/>
      <c r="AB674" s="113"/>
      <c r="AC674" s="113"/>
      <c r="AD674" s="113"/>
      <c r="AE674" s="113"/>
      <c r="AF674" s="113"/>
      <c r="AG674" s="113"/>
      <c r="AH674" s="113"/>
      <c r="AI674" s="113"/>
    </row>
    <row r="675">
      <c r="A675" s="112"/>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c r="AA675" s="113"/>
      <c r="AB675" s="113"/>
      <c r="AC675" s="113"/>
      <c r="AD675" s="113"/>
      <c r="AE675" s="113"/>
      <c r="AF675" s="113"/>
      <c r="AG675" s="113"/>
      <c r="AH675" s="113"/>
      <c r="AI675" s="113"/>
    </row>
    <row r="676">
      <c r="A676" s="112"/>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c r="AA676" s="113"/>
      <c r="AB676" s="113"/>
      <c r="AC676" s="113"/>
      <c r="AD676" s="113"/>
      <c r="AE676" s="113"/>
      <c r="AF676" s="113"/>
      <c r="AG676" s="113"/>
      <c r="AH676" s="113"/>
      <c r="AI676" s="113"/>
    </row>
    <row r="677">
      <c r="A677" s="112"/>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c r="AA677" s="113"/>
      <c r="AB677" s="113"/>
      <c r="AC677" s="113"/>
      <c r="AD677" s="113"/>
      <c r="AE677" s="113"/>
      <c r="AF677" s="113"/>
      <c r="AG677" s="113"/>
      <c r="AH677" s="113"/>
      <c r="AI677" s="113"/>
    </row>
    <row r="678">
      <c r="A678" s="112"/>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c r="AA678" s="113"/>
      <c r="AB678" s="113"/>
      <c r="AC678" s="113"/>
      <c r="AD678" s="113"/>
      <c r="AE678" s="113"/>
      <c r="AF678" s="113"/>
      <c r="AG678" s="113"/>
      <c r="AH678" s="113"/>
      <c r="AI678" s="113"/>
    </row>
    <row r="679">
      <c r="A679" s="112"/>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c r="AA679" s="113"/>
      <c r="AB679" s="113"/>
      <c r="AC679" s="113"/>
      <c r="AD679" s="113"/>
      <c r="AE679" s="113"/>
      <c r="AF679" s="113"/>
      <c r="AG679" s="113"/>
      <c r="AH679" s="113"/>
      <c r="AI679" s="113"/>
    </row>
    <row r="680">
      <c r="A680" s="112"/>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c r="AA680" s="113"/>
      <c r="AB680" s="113"/>
      <c r="AC680" s="113"/>
      <c r="AD680" s="113"/>
      <c r="AE680" s="113"/>
      <c r="AF680" s="113"/>
      <c r="AG680" s="113"/>
      <c r="AH680" s="113"/>
      <c r="AI680" s="113"/>
    </row>
    <row r="681">
      <c r="A681" s="112"/>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c r="AA681" s="113"/>
      <c r="AB681" s="113"/>
      <c r="AC681" s="113"/>
      <c r="AD681" s="113"/>
      <c r="AE681" s="113"/>
      <c r="AF681" s="113"/>
      <c r="AG681" s="113"/>
      <c r="AH681" s="113"/>
      <c r="AI681" s="113"/>
    </row>
    <row r="682">
      <c r="A682" s="112"/>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c r="AA682" s="113"/>
      <c r="AB682" s="113"/>
      <c r="AC682" s="113"/>
      <c r="AD682" s="113"/>
      <c r="AE682" s="113"/>
      <c r="AF682" s="113"/>
      <c r="AG682" s="113"/>
      <c r="AH682" s="113"/>
      <c r="AI682" s="113"/>
    </row>
    <row r="683">
      <c r="A683" s="112"/>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c r="AA683" s="113"/>
      <c r="AB683" s="113"/>
      <c r="AC683" s="113"/>
      <c r="AD683" s="113"/>
      <c r="AE683" s="113"/>
      <c r="AF683" s="113"/>
      <c r="AG683" s="113"/>
      <c r="AH683" s="113"/>
      <c r="AI683" s="113"/>
    </row>
    <row r="684">
      <c r="A684" s="112"/>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c r="AA684" s="113"/>
      <c r="AB684" s="113"/>
      <c r="AC684" s="113"/>
      <c r="AD684" s="113"/>
      <c r="AE684" s="113"/>
      <c r="AF684" s="113"/>
      <c r="AG684" s="113"/>
      <c r="AH684" s="113"/>
      <c r="AI684" s="113"/>
    </row>
    <row r="685">
      <c r="A685" s="112"/>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c r="AA685" s="113"/>
      <c r="AB685" s="113"/>
      <c r="AC685" s="113"/>
      <c r="AD685" s="113"/>
      <c r="AE685" s="113"/>
      <c r="AF685" s="113"/>
      <c r="AG685" s="113"/>
      <c r="AH685" s="113"/>
      <c r="AI685" s="113"/>
    </row>
    <row r="686">
      <c r="A686" s="112"/>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c r="AA686" s="113"/>
      <c r="AB686" s="113"/>
      <c r="AC686" s="113"/>
      <c r="AD686" s="113"/>
      <c r="AE686" s="113"/>
      <c r="AF686" s="113"/>
      <c r="AG686" s="113"/>
      <c r="AH686" s="113"/>
      <c r="AI686" s="113"/>
    </row>
    <row r="687">
      <c r="A687" s="112"/>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c r="AA687" s="113"/>
      <c r="AB687" s="113"/>
      <c r="AC687" s="113"/>
      <c r="AD687" s="113"/>
      <c r="AE687" s="113"/>
      <c r="AF687" s="113"/>
      <c r="AG687" s="113"/>
      <c r="AH687" s="113"/>
      <c r="AI687" s="113"/>
    </row>
    <row r="688">
      <c r="A688" s="112"/>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c r="AA688" s="113"/>
      <c r="AB688" s="113"/>
      <c r="AC688" s="113"/>
      <c r="AD688" s="113"/>
      <c r="AE688" s="113"/>
      <c r="AF688" s="113"/>
      <c r="AG688" s="113"/>
      <c r="AH688" s="113"/>
      <c r="AI688" s="113"/>
    </row>
    <row r="689">
      <c r="A689" s="112"/>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c r="AA689" s="113"/>
      <c r="AB689" s="113"/>
      <c r="AC689" s="113"/>
      <c r="AD689" s="113"/>
      <c r="AE689" s="113"/>
      <c r="AF689" s="113"/>
      <c r="AG689" s="113"/>
      <c r="AH689" s="113"/>
      <c r="AI689" s="113"/>
    </row>
    <row r="690">
      <c r="A690" s="112"/>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c r="AA690" s="113"/>
      <c r="AB690" s="113"/>
      <c r="AC690" s="113"/>
      <c r="AD690" s="113"/>
      <c r="AE690" s="113"/>
      <c r="AF690" s="113"/>
      <c r="AG690" s="113"/>
      <c r="AH690" s="113"/>
      <c r="AI690" s="113"/>
    </row>
    <row r="691">
      <c r="A691" s="112"/>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c r="AA691" s="113"/>
      <c r="AB691" s="113"/>
      <c r="AC691" s="113"/>
      <c r="AD691" s="113"/>
      <c r="AE691" s="113"/>
      <c r="AF691" s="113"/>
      <c r="AG691" s="113"/>
      <c r="AH691" s="113"/>
      <c r="AI691" s="113"/>
    </row>
    <row r="692">
      <c r="A692" s="112"/>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c r="AA692" s="113"/>
      <c r="AB692" s="113"/>
      <c r="AC692" s="113"/>
      <c r="AD692" s="113"/>
      <c r="AE692" s="113"/>
      <c r="AF692" s="113"/>
      <c r="AG692" s="113"/>
      <c r="AH692" s="113"/>
      <c r="AI692" s="113"/>
    </row>
    <row r="693">
      <c r="A693" s="112"/>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c r="AA693" s="113"/>
      <c r="AB693" s="113"/>
      <c r="AC693" s="113"/>
      <c r="AD693" s="113"/>
      <c r="AE693" s="113"/>
      <c r="AF693" s="113"/>
      <c r="AG693" s="113"/>
      <c r="AH693" s="113"/>
      <c r="AI693" s="113"/>
    </row>
    <row r="694">
      <c r="A694" s="112"/>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c r="AA694" s="113"/>
      <c r="AB694" s="113"/>
      <c r="AC694" s="113"/>
      <c r="AD694" s="113"/>
      <c r="AE694" s="113"/>
      <c r="AF694" s="113"/>
      <c r="AG694" s="113"/>
      <c r="AH694" s="113"/>
      <c r="AI694" s="113"/>
    </row>
    <row r="695">
      <c r="A695" s="112"/>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c r="AA695" s="113"/>
      <c r="AB695" s="113"/>
      <c r="AC695" s="113"/>
      <c r="AD695" s="113"/>
      <c r="AE695" s="113"/>
      <c r="AF695" s="113"/>
      <c r="AG695" s="113"/>
      <c r="AH695" s="113"/>
      <c r="AI695" s="113"/>
    </row>
    <row r="696">
      <c r="A696" s="112"/>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c r="AA696" s="113"/>
      <c r="AB696" s="113"/>
      <c r="AC696" s="113"/>
      <c r="AD696" s="113"/>
      <c r="AE696" s="113"/>
      <c r="AF696" s="113"/>
      <c r="AG696" s="113"/>
      <c r="AH696" s="113"/>
      <c r="AI696" s="113"/>
    </row>
    <row r="697">
      <c r="A697" s="112"/>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c r="AA697" s="113"/>
      <c r="AB697" s="113"/>
      <c r="AC697" s="113"/>
      <c r="AD697" s="113"/>
      <c r="AE697" s="113"/>
      <c r="AF697" s="113"/>
      <c r="AG697" s="113"/>
      <c r="AH697" s="113"/>
      <c r="AI697" s="113"/>
    </row>
    <row r="698">
      <c r="A698" s="112"/>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c r="AA698" s="113"/>
      <c r="AB698" s="113"/>
      <c r="AC698" s="113"/>
      <c r="AD698" s="113"/>
      <c r="AE698" s="113"/>
      <c r="AF698" s="113"/>
      <c r="AG698" s="113"/>
      <c r="AH698" s="113"/>
      <c r="AI698" s="113"/>
    </row>
    <row r="699">
      <c r="A699" s="112"/>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c r="AA699" s="113"/>
      <c r="AB699" s="113"/>
      <c r="AC699" s="113"/>
      <c r="AD699" s="113"/>
      <c r="AE699" s="113"/>
      <c r="AF699" s="113"/>
      <c r="AG699" s="113"/>
      <c r="AH699" s="113"/>
      <c r="AI699" s="113"/>
    </row>
    <row r="700">
      <c r="A700" s="112"/>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c r="AA700" s="113"/>
      <c r="AB700" s="113"/>
      <c r="AC700" s="113"/>
      <c r="AD700" s="113"/>
      <c r="AE700" s="113"/>
      <c r="AF700" s="113"/>
      <c r="AG700" s="113"/>
      <c r="AH700" s="113"/>
      <c r="AI700" s="113"/>
    </row>
    <row r="701">
      <c r="A701" s="112"/>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c r="AA701" s="113"/>
      <c r="AB701" s="113"/>
      <c r="AC701" s="113"/>
      <c r="AD701" s="113"/>
      <c r="AE701" s="113"/>
      <c r="AF701" s="113"/>
      <c r="AG701" s="113"/>
      <c r="AH701" s="113"/>
      <c r="AI701" s="113"/>
    </row>
    <row r="702">
      <c r="A702" s="112"/>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c r="AA702" s="113"/>
      <c r="AB702" s="113"/>
      <c r="AC702" s="113"/>
      <c r="AD702" s="113"/>
      <c r="AE702" s="113"/>
      <c r="AF702" s="113"/>
      <c r="AG702" s="113"/>
      <c r="AH702" s="113"/>
      <c r="AI702" s="113"/>
    </row>
    <row r="703">
      <c r="A703" s="112"/>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c r="AA703" s="113"/>
      <c r="AB703" s="113"/>
      <c r="AC703" s="113"/>
      <c r="AD703" s="113"/>
      <c r="AE703" s="113"/>
      <c r="AF703" s="113"/>
      <c r="AG703" s="113"/>
      <c r="AH703" s="113"/>
      <c r="AI703" s="113"/>
    </row>
    <row r="704">
      <c r="A704" s="112"/>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c r="AA704" s="113"/>
      <c r="AB704" s="113"/>
      <c r="AC704" s="113"/>
      <c r="AD704" s="113"/>
      <c r="AE704" s="113"/>
      <c r="AF704" s="113"/>
      <c r="AG704" s="113"/>
      <c r="AH704" s="113"/>
      <c r="AI704" s="113"/>
    </row>
    <row r="705">
      <c r="A705" s="112"/>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c r="AA705" s="113"/>
      <c r="AB705" s="113"/>
      <c r="AC705" s="113"/>
      <c r="AD705" s="113"/>
      <c r="AE705" s="113"/>
      <c r="AF705" s="113"/>
      <c r="AG705" s="113"/>
      <c r="AH705" s="113"/>
      <c r="AI705" s="113"/>
    </row>
    <row r="706">
      <c r="A706" s="112"/>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c r="AA706" s="113"/>
      <c r="AB706" s="113"/>
      <c r="AC706" s="113"/>
      <c r="AD706" s="113"/>
      <c r="AE706" s="113"/>
      <c r="AF706" s="113"/>
      <c r="AG706" s="113"/>
      <c r="AH706" s="113"/>
      <c r="AI706" s="113"/>
    </row>
    <row r="707">
      <c r="A707" s="112"/>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c r="AA707" s="113"/>
      <c r="AB707" s="113"/>
      <c r="AC707" s="113"/>
      <c r="AD707" s="113"/>
      <c r="AE707" s="113"/>
      <c r="AF707" s="113"/>
      <c r="AG707" s="113"/>
      <c r="AH707" s="113"/>
      <c r="AI707" s="113"/>
    </row>
    <row r="708">
      <c r="A708" s="112"/>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c r="AA708" s="113"/>
      <c r="AB708" s="113"/>
      <c r="AC708" s="113"/>
      <c r="AD708" s="113"/>
      <c r="AE708" s="113"/>
      <c r="AF708" s="113"/>
      <c r="AG708" s="113"/>
      <c r="AH708" s="113"/>
      <c r="AI708" s="113"/>
    </row>
    <row r="709">
      <c r="A709" s="112"/>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c r="AA709" s="113"/>
      <c r="AB709" s="113"/>
      <c r="AC709" s="113"/>
      <c r="AD709" s="113"/>
      <c r="AE709" s="113"/>
      <c r="AF709" s="113"/>
      <c r="AG709" s="113"/>
      <c r="AH709" s="113"/>
      <c r="AI709" s="113"/>
    </row>
    <row r="710">
      <c r="A710" s="112"/>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c r="AA710" s="113"/>
      <c r="AB710" s="113"/>
      <c r="AC710" s="113"/>
      <c r="AD710" s="113"/>
      <c r="AE710" s="113"/>
      <c r="AF710" s="113"/>
      <c r="AG710" s="113"/>
      <c r="AH710" s="113"/>
      <c r="AI710" s="113"/>
    </row>
    <row r="711">
      <c r="A711" s="112"/>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c r="AA711" s="113"/>
      <c r="AB711" s="113"/>
      <c r="AC711" s="113"/>
      <c r="AD711" s="113"/>
      <c r="AE711" s="113"/>
      <c r="AF711" s="113"/>
      <c r="AG711" s="113"/>
      <c r="AH711" s="113"/>
      <c r="AI711" s="113"/>
    </row>
    <row r="712">
      <c r="A712" s="112"/>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c r="AA712" s="113"/>
      <c r="AB712" s="113"/>
      <c r="AC712" s="113"/>
      <c r="AD712" s="113"/>
      <c r="AE712" s="113"/>
      <c r="AF712" s="113"/>
      <c r="AG712" s="113"/>
      <c r="AH712" s="113"/>
      <c r="AI712" s="113"/>
    </row>
    <row r="713">
      <c r="A713" s="112"/>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c r="AA713" s="113"/>
      <c r="AB713" s="113"/>
      <c r="AC713" s="113"/>
      <c r="AD713" s="113"/>
      <c r="AE713" s="113"/>
      <c r="AF713" s="113"/>
      <c r="AG713" s="113"/>
      <c r="AH713" s="113"/>
      <c r="AI713" s="113"/>
    </row>
    <row r="714">
      <c r="A714" s="112"/>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c r="AA714" s="113"/>
      <c r="AB714" s="113"/>
      <c r="AC714" s="113"/>
      <c r="AD714" s="113"/>
      <c r="AE714" s="113"/>
      <c r="AF714" s="113"/>
      <c r="AG714" s="113"/>
      <c r="AH714" s="113"/>
      <c r="AI714" s="113"/>
    </row>
    <row r="715">
      <c r="A715" s="112"/>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c r="AA715" s="113"/>
      <c r="AB715" s="113"/>
      <c r="AC715" s="113"/>
      <c r="AD715" s="113"/>
      <c r="AE715" s="113"/>
      <c r="AF715" s="113"/>
      <c r="AG715" s="113"/>
      <c r="AH715" s="113"/>
      <c r="AI715" s="113"/>
    </row>
    <row r="716">
      <c r="A716" s="112"/>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c r="AA716" s="113"/>
      <c r="AB716" s="113"/>
      <c r="AC716" s="113"/>
      <c r="AD716" s="113"/>
      <c r="AE716" s="113"/>
      <c r="AF716" s="113"/>
      <c r="AG716" s="113"/>
      <c r="AH716" s="113"/>
      <c r="AI716" s="113"/>
    </row>
    <row r="717">
      <c r="A717" s="112"/>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c r="AA717" s="113"/>
      <c r="AB717" s="113"/>
      <c r="AC717" s="113"/>
      <c r="AD717" s="113"/>
      <c r="AE717" s="113"/>
      <c r="AF717" s="113"/>
      <c r="AG717" s="113"/>
      <c r="AH717" s="113"/>
      <c r="AI717" s="113"/>
    </row>
    <row r="718">
      <c r="A718" s="112"/>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c r="AA718" s="113"/>
      <c r="AB718" s="113"/>
      <c r="AC718" s="113"/>
      <c r="AD718" s="113"/>
      <c r="AE718" s="113"/>
      <c r="AF718" s="113"/>
      <c r="AG718" s="113"/>
      <c r="AH718" s="113"/>
      <c r="AI718" s="113"/>
    </row>
    <row r="719">
      <c r="A719" s="112"/>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c r="AA719" s="113"/>
      <c r="AB719" s="113"/>
      <c r="AC719" s="113"/>
      <c r="AD719" s="113"/>
      <c r="AE719" s="113"/>
      <c r="AF719" s="113"/>
      <c r="AG719" s="113"/>
      <c r="AH719" s="113"/>
      <c r="AI719" s="113"/>
    </row>
    <row r="720">
      <c r="A720" s="112"/>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c r="AA720" s="113"/>
      <c r="AB720" s="113"/>
      <c r="AC720" s="113"/>
      <c r="AD720" s="113"/>
      <c r="AE720" s="113"/>
      <c r="AF720" s="113"/>
      <c r="AG720" s="113"/>
      <c r="AH720" s="113"/>
      <c r="AI720" s="113"/>
    </row>
    <row r="721">
      <c r="A721" s="112"/>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c r="AA721" s="113"/>
      <c r="AB721" s="113"/>
      <c r="AC721" s="113"/>
      <c r="AD721" s="113"/>
      <c r="AE721" s="113"/>
      <c r="AF721" s="113"/>
      <c r="AG721" s="113"/>
      <c r="AH721" s="113"/>
      <c r="AI721" s="113"/>
    </row>
    <row r="722">
      <c r="A722" s="112"/>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c r="AA722" s="113"/>
      <c r="AB722" s="113"/>
      <c r="AC722" s="113"/>
      <c r="AD722" s="113"/>
      <c r="AE722" s="113"/>
      <c r="AF722" s="113"/>
      <c r="AG722" s="113"/>
      <c r="AH722" s="113"/>
      <c r="AI722" s="113"/>
    </row>
    <row r="723">
      <c r="A723" s="112"/>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c r="AA723" s="113"/>
      <c r="AB723" s="113"/>
      <c r="AC723" s="113"/>
      <c r="AD723" s="113"/>
      <c r="AE723" s="113"/>
      <c r="AF723" s="113"/>
      <c r="AG723" s="113"/>
      <c r="AH723" s="113"/>
      <c r="AI723" s="113"/>
    </row>
    <row r="724">
      <c r="A724" s="112"/>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c r="AA724" s="113"/>
      <c r="AB724" s="113"/>
      <c r="AC724" s="113"/>
      <c r="AD724" s="113"/>
      <c r="AE724" s="113"/>
      <c r="AF724" s="113"/>
      <c r="AG724" s="113"/>
      <c r="AH724" s="113"/>
      <c r="AI724" s="113"/>
    </row>
    <row r="725">
      <c r="A725" s="112"/>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c r="AA725" s="113"/>
      <c r="AB725" s="113"/>
      <c r="AC725" s="113"/>
      <c r="AD725" s="113"/>
      <c r="AE725" s="113"/>
      <c r="AF725" s="113"/>
      <c r="AG725" s="113"/>
      <c r="AH725" s="113"/>
      <c r="AI725" s="113"/>
    </row>
    <row r="726">
      <c r="A726" s="112"/>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c r="AA726" s="113"/>
      <c r="AB726" s="113"/>
      <c r="AC726" s="113"/>
      <c r="AD726" s="113"/>
      <c r="AE726" s="113"/>
      <c r="AF726" s="113"/>
      <c r="AG726" s="113"/>
      <c r="AH726" s="113"/>
      <c r="AI726" s="113"/>
    </row>
    <row r="727">
      <c r="A727" s="112"/>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c r="AA727" s="113"/>
      <c r="AB727" s="113"/>
      <c r="AC727" s="113"/>
      <c r="AD727" s="113"/>
      <c r="AE727" s="113"/>
      <c r="AF727" s="113"/>
      <c r="AG727" s="113"/>
      <c r="AH727" s="113"/>
      <c r="AI727" s="113"/>
    </row>
    <row r="728">
      <c r="A728" s="112"/>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c r="AA728" s="113"/>
      <c r="AB728" s="113"/>
      <c r="AC728" s="113"/>
      <c r="AD728" s="113"/>
      <c r="AE728" s="113"/>
      <c r="AF728" s="113"/>
      <c r="AG728" s="113"/>
      <c r="AH728" s="113"/>
      <c r="AI728" s="113"/>
    </row>
    <row r="729">
      <c r="A729" s="112"/>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c r="AA729" s="113"/>
      <c r="AB729" s="113"/>
      <c r="AC729" s="113"/>
      <c r="AD729" s="113"/>
      <c r="AE729" s="113"/>
      <c r="AF729" s="113"/>
      <c r="AG729" s="113"/>
      <c r="AH729" s="113"/>
      <c r="AI729" s="113"/>
    </row>
    <row r="730">
      <c r="A730" s="112"/>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c r="AA730" s="113"/>
      <c r="AB730" s="113"/>
      <c r="AC730" s="113"/>
      <c r="AD730" s="113"/>
      <c r="AE730" s="113"/>
      <c r="AF730" s="113"/>
      <c r="AG730" s="113"/>
      <c r="AH730" s="113"/>
      <c r="AI730" s="113"/>
    </row>
    <row r="731">
      <c r="A731" s="112"/>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c r="AA731" s="113"/>
      <c r="AB731" s="113"/>
      <c r="AC731" s="113"/>
      <c r="AD731" s="113"/>
      <c r="AE731" s="113"/>
      <c r="AF731" s="113"/>
      <c r="AG731" s="113"/>
      <c r="AH731" s="113"/>
      <c r="AI731" s="113"/>
    </row>
    <row r="732">
      <c r="A732" s="112"/>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c r="AA732" s="113"/>
      <c r="AB732" s="113"/>
      <c r="AC732" s="113"/>
      <c r="AD732" s="113"/>
      <c r="AE732" s="113"/>
      <c r="AF732" s="113"/>
      <c r="AG732" s="113"/>
      <c r="AH732" s="113"/>
      <c r="AI732" s="113"/>
    </row>
    <row r="733">
      <c r="A733" s="112"/>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c r="AA733" s="113"/>
      <c r="AB733" s="113"/>
      <c r="AC733" s="113"/>
      <c r="AD733" s="113"/>
      <c r="AE733" s="113"/>
      <c r="AF733" s="113"/>
      <c r="AG733" s="113"/>
      <c r="AH733" s="113"/>
      <c r="AI733" s="113"/>
    </row>
    <row r="734">
      <c r="A734" s="112"/>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c r="AA734" s="113"/>
      <c r="AB734" s="113"/>
      <c r="AC734" s="113"/>
      <c r="AD734" s="113"/>
      <c r="AE734" s="113"/>
      <c r="AF734" s="113"/>
      <c r="AG734" s="113"/>
      <c r="AH734" s="113"/>
      <c r="AI734" s="113"/>
    </row>
    <row r="735">
      <c r="A735" s="112"/>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c r="AA735" s="113"/>
      <c r="AB735" s="113"/>
      <c r="AC735" s="113"/>
      <c r="AD735" s="113"/>
      <c r="AE735" s="113"/>
      <c r="AF735" s="113"/>
      <c r="AG735" s="113"/>
      <c r="AH735" s="113"/>
      <c r="AI735" s="113"/>
    </row>
    <row r="736">
      <c r="A736" s="112"/>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c r="AA736" s="113"/>
      <c r="AB736" s="113"/>
      <c r="AC736" s="113"/>
      <c r="AD736" s="113"/>
      <c r="AE736" s="113"/>
      <c r="AF736" s="113"/>
      <c r="AG736" s="113"/>
      <c r="AH736" s="113"/>
      <c r="AI736" s="113"/>
    </row>
    <row r="737">
      <c r="A737" s="112"/>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c r="AA737" s="113"/>
      <c r="AB737" s="113"/>
      <c r="AC737" s="113"/>
      <c r="AD737" s="113"/>
      <c r="AE737" s="113"/>
      <c r="AF737" s="113"/>
      <c r="AG737" s="113"/>
      <c r="AH737" s="113"/>
      <c r="AI737" s="113"/>
    </row>
    <row r="738">
      <c r="A738" s="112"/>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c r="AA738" s="113"/>
      <c r="AB738" s="113"/>
      <c r="AC738" s="113"/>
      <c r="AD738" s="113"/>
      <c r="AE738" s="113"/>
      <c r="AF738" s="113"/>
      <c r="AG738" s="113"/>
      <c r="AH738" s="113"/>
      <c r="AI738" s="113"/>
    </row>
    <row r="739">
      <c r="A739" s="112"/>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c r="AA739" s="113"/>
      <c r="AB739" s="113"/>
      <c r="AC739" s="113"/>
      <c r="AD739" s="113"/>
      <c r="AE739" s="113"/>
      <c r="AF739" s="113"/>
      <c r="AG739" s="113"/>
      <c r="AH739" s="113"/>
      <c r="AI739" s="113"/>
    </row>
    <row r="740">
      <c r="A740" s="112"/>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c r="AA740" s="113"/>
      <c r="AB740" s="113"/>
      <c r="AC740" s="113"/>
      <c r="AD740" s="113"/>
      <c r="AE740" s="113"/>
      <c r="AF740" s="113"/>
      <c r="AG740" s="113"/>
      <c r="AH740" s="113"/>
      <c r="AI740" s="113"/>
    </row>
    <row r="741">
      <c r="A741" s="112"/>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c r="AA741" s="113"/>
      <c r="AB741" s="113"/>
      <c r="AC741" s="113"/>
      <c r="AD741" s="113"/>
      <c r="AE741" s="113"/>
      <c r="AF741" s="113"/>
      <c r="AG741" s="113"/>
      <c r="AH741" s="113"/>
      <c r="AI741" s="113"/>
    </row>
    <row r="742">
      <c r="A742" s="112"/>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c r="AA742" s="113"/>
      <c r="AB742" s="113"/>
      <c r="AC742" s="113"/>
      <c r="AD742" s="113"/>
      <c r="AE742" s="113"/>
      <c r="AF742" s="113"/>
      <c r="AG742" s="113"/>
      <c r="AH742" s="113"/>
      <c r="AI742" s="113"/>
    </row>
    <row r="743">
      <c r="A743" s="112"/>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c r="AA743" s="113"/>
      <c r="AB743" s="113"/>
      <c r="AC743" s="113"/>
      <c r="AD743" s="113"/>
      <c r="AE743" s="113"/>
      <c r="AF743" s="113"/>
      <c r="AG743" s="113"/>
      <c r="AH743" s="113"/>
      <c r="AI743" s="113"/>
    </row>
    <row r="744">
      <c r="A744" s="112"/>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c r="AA744" s="113"/>
      <c r="AB744" s="113"/>
      <c r="AC744" s="113"/>
      <c r="AD744" s="113"/>
      <c r="AE744" s="113"/>
      <c r="AF744" s="113"/>
      <c r="AG744" s="113"/>
      <c r="AH744" s="113"/>
      <c r="AI744" s="113"/>
    </row>
    <row r="745">
      <c r="A745" s="112"/>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c r="AA745" s="113"/>
      <c r="AB745" s="113"/>
      <c r="AC745" s="113"/>
      <c r="AD745" s="113"/>
      <c r="AE745" s="113"/>
      <c r="AF745" s="113"/>
      <c r="AG745" s="113"/>
      <c r="AH745" s="113"/>
      <c r="AI745" s="113"/>
    </row>
    <row r="746">
      <c r="A746" s="112"/>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c r="AA746" s="113"/>
      <c r="AB746" s="113"/>
      <c r="AC746" s="113"/>
      <c r="AD746" s="113"/>
      <c r="AE746" s="113"/>
      <c r="AF746" s="113"/>
      <c r="AG746" s="113"/>
      <c r="AH746" s="113"/>
      <c r="AI746" s="113"/>
    </row>
    <row r="747">
      <c r="A747" s="112"/>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c r="AA747" s="113"/>
      <c r="AB747" s="113"/>
      <c r="AC747" s="113"/>
      <c r="AD747" s="113"/>
      <c r="AE747" s="113"/>
      <c r="AF747" s="113"/>
      <c r="AG747" s="113"/>
      <c r="AH747" s="113"/>
      <c r="AI747" s="113"/>
    </row>
    <row r="748">
      <c r="A748" s="112"/>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c r="AA748" s="113"/>
      <c r="AB748" s="113"/>
      <c r="AC748" s="113"/>
      <c r="AD748" s="113"/>
      <c r="AE748" s="113"/>
      <c r="AF748" s="113"/>
      <c r="AG748" s="113"/>
      <c r="AH748" s="113"/>
      <c r="AI748" s="113"/>
    </row>
    <row r="749">
      <c r="A749" s="112"/>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c r="AA749" s="113"/>
      <c r="AB749" s="113"/>
      <c r="AC749" s="113"/>
      <c r="AD749" s="113"/>
      <c r="AE749" s="113"/>
      <c r="AF749" s="113"/>
      <c r="AG749" s="113"/>
      <c r="AH749" s="113"/>
      <c r="AI749" s="113"/>
    </row>
    <row r="750">
      <c r="A750" s="112"/>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c r="AA750" s="113"/>
      <c r="AB750" s="113"/>
      <c r="AC750" s="113"/>
      <c r="AD750" s="113"/>
      <c r="AE750" s="113"/>
      <c r="AF750" s="113"/>
      <c r="AG750" s="113"/>
      <c r="AH750" s="113"/>
      <c r="AI750" s="113"/>
    </row>
    <row r="751">
      <c r="A751" s="112"/>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c r="AA751" s="113"/>
      <c r="AB751" s="113"/>
      <c r="AC751" s="113"/>
      <c r="AD751" s="113"/>
      <c r="AE751" s="113"/>
      <c r="AF751" s="113"/>
      <c r="AG751" s="113"/>
      <c r="AH751" s="113"/>
      <c r="AI751" s="113"/>
    </row>
    <row r="752">
      <c r="A752" s="112"/>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c r="AA752" s="113"/>
      <c r="AB752" s="113"/>
      <c r="AC752" s="113"/>
      <c r="AD752" s="113"/>
      <c r="AE752" s="113"/>
      <c r="AF752" s="113"/>
      <c r="AG752" s="113"/>
      <c r="AH752" s="113"/>
      <c r="AI752" s="113"/>
    </row>
    <row r="753">
      <c r="A753" s="112"/>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c r="AA753" s="113"/>
      <c r="AB753" s="113"/>
      <c r="AC753" s="113"/>
      <c r="AD753" s="113"/>
      <c r="AE753" s="113"/>
      <c r="AF753" s="113"/>
      <c r="AG753" s="113"/>
      <c r="AH753" s="113"/>
      <c r="AI753" s="113"/>
    </row>
    <row r="754">
      <c r="A754" s="112"/>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c r="AA754" s="113"/>
      <c r="AB754" s="113"/>
      <c r="AC754" s="113"/>
      <c r="AD754" s="113"/>
      <c r="AE754" s="113"/>
      <c r="AF754" s="113"/>
      <c r="AG754" s="113"/>
      <c r="AH754" s="113"/>
      <c r="AI754" s="113"/>
    </row>
    <row r="755">
      <c r="A755" s="112"/>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c r="AA755" s="113"/>
      <c r="AB755" s="113"/>
      <c r="AC755" s="113"/>
      <c r="AD755" s="113"/>
      <c r="AE755" s="113"/>
      <c r="AF755" s="113"/>
      <c r="AG755" s="113"/>
      <c r="AH755" s="113"/>
      <c r="AI755" s="113"/>
    </row>
    <row r="756">
      <c r="A756" s="112"/>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c r="AA756" s="113"/>
      <c r="AB756" s="113"/>
      <c r="AC756" s="113"/>
      <c r="AD756" s="113"/>
      <c r="AE756" s="113"/>
      <c r="AF756" s="113"/>
      <c r="AG756" s="113"/>
      <c r="AH756" s="113"/>
      <c r="AI756" s="113"/>
    </row>
    <row r="757">
      <c r="A757" s="112"/>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c r="AA757" s="113"/>
      <c r="AB757" s="113"/>
      <c r="AC757" s="113"/>
      <c r="AD757" s="113"/>
      <c r="AE757" s="113"/>
      <c r="AF757" s="113"/>
      <c r="AG757" s="113"/>
      <c r="AH757" s="113"/>
      <c r="AI757" s="113"/>
    </row>
    <row r="758">
      <c r="A758" s="112"/>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c r="AA758" s="113"/>
      <c r="AB758" s="113"/>
      <c r="AC758" s="113"/>
      <c r="AD758" s="113"/>
      <c r="AE758" s="113"/>
      <c r="AF758" s="113"/>
      <c r="AG758" s="113"/>
      <c r="AH758" s="113"/>
      <c r="AI758" s="113"/>
    </row>
    <row r="759">
      <c r="A759" s="112"/>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c r="AA759" s="113"/>
      <c r="AB759" s="113"/>
      <c r="AC759" s="113"/>
      <c r="AD759" s="113"/>
      <c r="AE759" s="113"/>
      <c r="AF759" s="113"/>
      <c r="AG759" s="113"/>
      <c r="AH759" s="113"/>
      <c r="AI759" s="113"/>
    </row>
    <row r="760">
      <c r="A760" s="112"/>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c r="AA760" s="113"/>
      <c r="AB760" s="113"/>
      <c r="AC760" s="113"/>
      <c r="AD760" s="113"/>
      <c r="AE760" s="113"/>
      <c r="AF760" s="113"/>
      <c r="AG760" s="113"/>
      <c r="AH760" s="113"/>
      <c r="AI760" s="113"/>
    </row>
    <row r="761">
      <c r="A761" s="112"/>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c r="AA761" s="113"/>
      <c r="AB761" s="113"/>
      <c r="AC761" s="113"/>
      <c r="AD761" s="113"/>
      <c r="AE761" s="113"/>
      <c r="AF761" s="113"/>
      <c r="AG761" s="113"/>
      <c r="AH761" s="113"/>
      <c r="AI761" s="113"/>
    </row>
    <row r="762">
      <c r="A762" s="112"/>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c r="AA762" s="113"/>
      <c r="AB762" s="113"/>
      <c r="AC762" s="113"/>
      <c r="AD762" s="113"/>
      <c r="AE762" s="113"/>
      <c r="AF762" s="113"/>
      <c r="AG762" s="113"/>
      <c r="AH762" s="113"/>
      <c r="AI762" s="113"/>
    </row>
    <row r="763">
      <c r="A763" s="112"/>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c r="AA763" s="113"/>
      <c r="AB763" s="113"/>
      <c r="AC763" s="113"/>
      <c r="AD763" s="113"/>
      <c r="AE763" s="113"/>
      <c r="AF763" s="113"/>
      <c r="AG763" s="113"/>
      <c r="AH763" s="113"/>
      <c r="AI763" s="113"/>
    </row>
    <row r="764">
      <c r="A764" s="112"/>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c r="AA764" s="113"/>
      <c r="AB764" s="113"/>
      <c r="AC764" s="113"/>
      <c r="AD764" s="113"/>
      <c r="AE764" s="113"/>
      <c r="AF764" s="113"/>
      <c r="AG764" s="113"/>
      <c r="AH764" s="113"/>
      <c r="AI764" s="113"/>
    </row>
    <row r="765">
      <c r="A765" s="112"/>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c r="AA765" s="113"/>
      <c r="AB765" s="113"/>
      <c r="AC765" s="113"/>
      <c r="AD765" s="113"/>
      <c r="AE765" s="113"/>
      <c r="AF765" s="113"/>
      <c r="AG765" s="113"/>
      <c r="AH765" s="113"/>
      <c r="AI765" s="113"/>
    </row>
    <row r="766">
      <c r="A766" s="112"/>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c r="AA766" s="113"/>
      <c r="AB766" s="113"/>
      <c r="AC766" s="113"/>
      <c r="AD766" s="113"/>
      <c r="AE766" s="113"/>
      <c r="AF766" s="113"/>
      <c r="AG766" s="113"/>
      <c r="AH766" s="113"/>
      <c r="AI766" s="113"/>
    </row>
    <row r="767">
      <c r="A767" s="112"/>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c r="AA767" s="113"/>
      <c r="AB767" s="113"/>
      <c r="AC767" s="113"/>
      <c r="AD767" s="113"/>
      <c r="AE767" s="113"/>
      <c r="AF767" s="113"/>
      <c r="AG767" s="113"/>
      <c r="AH767" s="113"/>
      <c r="AI767" s="113"/>
    </row>
    <row r="768">
      <c r="A768" s="112"/>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c r="AA768" s="113"/>
      <c r="AB768" s="113"/>
      <c r="AC768" s="113"/>
      <c r="AD768" s="113"/>
      <c r="AE768" s="113"/>
      <c r="AF768" s="113"/>
      <c r="AG768" s="113"/>
      <c r="AH768" s="113"/>
      <c r="AI768" s="113"/>
    </row>
    <row r="769">
      <c r="A769" s="112"/>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c r="AA769" s="113"/>
      <c r="AB769" s="113"/>
      <c r="AC769" s="113"/>
      <c r="AD769" s="113"/>
      <c r="AE769" s="113"/>
      <c r="AF769" s="113"/>
      <c r="AG769" s="113"/>
      <c r="AH769" s="113"/>
      <c r="AI769" s="113"/>
    </row>
    <row r="770">
      <c r="A770" s="112"/>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c r="AA770" s="113"/>
      <c r="AB770" s="113"/>
      <c r="AC770" s="113"/>
      <c r="AD770" s="113"/>
      <c r="AE770" s="113"/>
      <c r="AF770" s="113"/>
      <c r="AG770" s="113"/>
      <c r="AH770" s="113"/>
      <c r="AI770" s="113"/>
    </row>
    <row r="771">
      <c r="A771" s="112"/>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c r="AA771" s="113"/>
      <c r="AB771" s="113"/>
      <c r="AC771" s="113"/>
      <c r="AD771" s="113"/>
      <c r="AE771" s="113"/>
      <c r="AF771" s="113"/>
      <c r="AG771" s="113"/>
      <c r="AH771" s="113"/>
      <c r="AI771" s="113"/>
    </row>
    <row r="772">
      <c r="A772" s="112"/>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c r="AA772" s="113"/>
      <c r="AB772" s="113"/>
      <c r="AC772" s="113"/>
      <c r="AD772" s="113"/>
      <c r="AE772" s="113"/>
      <c r="AF772" s="113"/>
      <c r="AG772" s="113"/>
      <c r="AH772" s="113"/>
      <c r="AI772" s="113"/>
    </row>
    <row r="773">
      <c r="A773" s="112"/>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c r="AA773" s="113"/>
      <c r="AB773" s="113"/>
      <c r="AC773" s="113"/>
      <c r="AD773" s="113"/>
      <c r="AE773" s="113"/>
      <c r="AF773" s="113"/>
      <c r="AG773" s="113"/>
      <c r="AH773" s="113"/>
      <c r="AI773" s="113"/>
    </row>
    <row r="774">
      <c r="A774" s="112"/>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c r="AA774" s="113"/>
      <c r="AB774" s="113"/>
      <c r="AC774" s="113"/>
      <c r="AD774" s="113"/>
      <c r="AE774" s="113"/>
      <c r="AF774" s="113"/>
      <c r="AG774" s="113"/>
      <c r="AH774" s="113"/>
      <c r="AI774" s="113"/>
    </row>
    <row r="775">
      <c r="A775" s="112"/>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c r="AA775" s="113"/>
      <c r="AB775" s="113"/>
      <c r="AC775" s="113"/>
      <c r="AD775" s="113"/>
      <c r="AE775" s="113"/>
      <c r="AF775" s="113"/>
      <c r="AG775" s="113"/>
      <c r="AH775" s="113"/>
      <c r="AI775" s="113"/>
    </row>
    <row r="776">
      <c r="A776" s="112"/>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c r="AA776" s="113"/>
      <c r="AB776" s="113"/>
      <c r="AC776" s="113"/>
      <c r="AD776" s="113"/>
      <c r="AE776" s="113"/>
      <c r="AF776" s="113"/>
      <c r="AG776" s="113"/>
      <c r="AH776" s="113"/>
      <c r="AI776" s="113"/>
    </row>
    <row r="777">
      <c r="A777" s="112"/>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c r="AA777" s="113"/>
      <c r="AB777" s="113"/>
      <c r="AC777" s="113"/>
      <c r="AD777" s="113"/>
      <c r="AE777" s="113"/>
      <c r="AF777" s="113"/>
      <c r="AG777" s="113"/>
      <c r="AH777" s="113"/>
      <c r="AI777" s="113"/>
    </row>
    <row r="778">
      <c r="A778" s="112"/>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c r="AA778" s="113"/>
      <c r="AB778" s="113"/>
      <c r="AC778" s="113"/>
      <c r="AD778" s="113"/>
      <c r="AE778" s="113"/>
      <c r="AF778" s="113"/>
      <c r="AG778" s="113"/>
      <c r="AH778" s="113"/>
      <c r="AI778" s="113"/>
    </row>
    <row r="779">
      <c r="A779" s="112"/>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c r="AA779" s="113"/>
      <c r="AB779" s="113"/>
      <c r="AC779" s="113"/>
      <c r="AD779" s="113"/>
      <c r="AE779" s="113"/>
      <c r="AF779" s="113"/>
      <c r="AG779" s="113"/>
      <c r="AH779" s="113"/>
      <c r="AI779" s="113"/>
    </row>
    <row r="780">
      <c r="A780" s="112"/>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c r="AA780" s="113"/>
      <c r="AB780" s="113"/>
      <c r="AC780" s="113"/>
      <c r="AD780" s="113"/>
      <c r="AE780" s="113"/>
      <c r="AF780" s="113"/>
      <c r="AG780" s="113"/>
      <c r="AH780" s="113"/>
      <c r="AI780" s="113"/>
    </row>
    <row r="781">
      <c r="A781" s="112"/>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c r="AA781" s="113"/>
      <c r="AB781" s="113"/>
      <c r="AC781" s="113"/>
      <c r="AD781" s="113"/>
      <c r="AE781" s="113"/>
      <c r="AF781" s="113"/>
      <c r="AG781" s="113"/>
      <c r="AH781" s="113"/>
      <c r="AI781" s="113"/>
    </row>
    <row r="782">
      <c r="A782" s="112"/>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c r="AA782" s="113"/>
      <c r="AB782" s="113"/>
      <c r="AC782" s="113"/>
      <c r="AD782" s="113"/>
      <c r="AE782" s="113"/>
      <c r="AF782" s="113"/>
      <c r="AG782" s="113"/>
      <c r="AH782" s="113"/>
      <c r="AI782" s="113"/>
    </row>
    <row r="783">
      <c r="A783" s="112"/>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c r="AA783" s="113"/>
      <c r="AB783" s="113"/>
      <c r="AC783" s="113"/>
      <c r="AD783" s="113"/>
      <c r="AE783" s="113"/>
      <c r="AF783" s="113"/>
      <c r="AG783" s="113"/>
      <c r="AH783" s="113"/>
      <c r="AI783" s="113"/>
    </row>
    <row r="784">
      <c r="A784" s="112"/>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c r="AA784" s="113"/>
      <c r="AB784" s="113"/>
      <c r="AC784" s="113"/>
      <c r="AD784" s="113"/>
      <c r="AE784" s="113"/>
      <c r="AF784" s="113"/>
      <c r="AG784" s="113"/>
      <c r="AH784" s="113"/>
      <c r="AI784" s="113"/>
    </row>
    <row r="785">
      <c r="A785" s="112"/>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c r="AA785" s="113"/>
      <c r="AB785" s="113"/>
      <c r="AC785" s="113"/>
      <c r="AD785" s="113"/>
      <c r="AE785" s="113"/>
      <c r="AF785" s="113"/>
      <c r="AG785" s="113"/>
      <c r="AH785" s="113"/>
      <c r="AI785" s="113"/>
    </row>
    <row r="786">
      <c r="A786" s="112"/>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c r="AA786" s="113"/>
      <c r="AB786" s="113"/>
      <c r="AC786" s="113"/>
      <c r="AD786" s="113"/>
      <c r="AE786" s="113"/>
      <c r="AF786" s="113"/>
      <c r="AG786" s="113"/>
      <c r="AH786" s="113"/>
      <c r="AI786" s="113"/>
    </row>
    <row r="787">
      <c r="A787" s="112"/>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c r="AA787" s="113"/>
      <c r="AB787" s="113"/>
      <c r="AC787" s="113"/>
      <c r="AD787" s="113"/>
      <c r="AE787" s="113"/>
      <c r="AF787" s="113"/>
      <c r="AG787" s="113"/>
      <c r="AH787" s="113"/>
      <c r="AI787" s="113"/>
    </row>
    <row r="788">
      <c r="A788" s="112"/>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c r="AA788" s="113"/>
      <c r="AB788" s="113"/>
      <c r="AC788" s="113"/>
      <c r="AD788" s="113"/>
      <c r="AE788" s="113"/>
      <c r="AF788" s="113"/>
      <c r="AG788" s="113"/>
      <c r="AH788" s="113"/>
      <c r="AI788" s="113"/>
    </row>
    <row r="789">
      <c r="A789" s="112"/>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c r="AA789" s="113"/>
      <c r="AB789" s="113"/>
      <c r="AC789" s="113"/>
      <c r="AD789" s="113"/>
      <c r="AE789" s="113"/>
      <c r="AF789" s="113"/>
      <c r="AG789" s="113"/>
      <c r="AH789" s="113"/>
      <c r="AI789" s="113"/>
    </row>
    <row r="790">
      <c r="A790" s="112"/>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c r="AA790" s="113"/>
      <c r="AB790" s="113"/>
      <c r="AC790" s="113"/>
      <c r="AD790" s="113"/>
      <c r="AE790" s="113"/>
      <c r="AF790" s="113"/>
      <c r="AG790" s="113"/>
      <c r="AH790" s="113"/>
      <c r="AI790" s="113"/>
    </row>
    <row r="791">
      <c r="A791" s="112"/>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c r="AA791" s="113"/>
      <c r="AB791" s="113"/>
      <c r="AC791" s="113"/>
      <c r="AD791" s="113"/>
      <c r="AE791" s="113"/>
      <c r="AF791" s="113"/>
      <c r="AG791" s="113"/>
      <c r="AH791" s="113"/>
      <c r="AI791" s="113"/>
    </row>
    <row r="792">
      <c r="A792" s="112"/>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c r="AA792" s="113"/>
      <c r="AB792" s="113"/>
      <c r="AC792" s="113"/>
      <c r="AD792" s="113"/>
      <c r="AE792" s="113"/>
      <c r="AF792" s="113"/>
      <c r="AG792" s="113"/>
      <c r="AH792" s="113"/>
      <c r="AI792" s="113"/>
    </row>
    <row r="793">
      <c r="A793" s="112"/>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c r="AA793" s="113"/>
      <c r="AB793" s="113"/>
      <c r="AC793" s="113"/>
      <c r="AD793" s="113"/>
      <c r="AE793" s="113"/>
      <c r="AF793" s="113"/>
      <c r="AG793" s="113"/>
      <c r="AH793" s="113"/>
      <c r="AI793" s="113"/>
    </row>
    <row r="794">
      <c r="A794" s="112"/>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c r="AA794" s="113"/>
      <c r="AB794" s="113"/>
      <c r="AC794" s="113"/>
      <c r="AD794" s="113"/>
      <c r="AE794" s="113"/>
      <c r="AF794" s="113"/>
      <c r="AG794" s="113"/>
      <c r="AH794" s="113"/>
      <c r="AI794" s="113"/>
    </row>
    <row r="795">
      <c r="A795" s="112"/>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c r="AA795" s="113"/>
      <c r="AB795" s="113"/>
      <c r="AC795" s="113"/>
      <c r="AD795" s="113"/>
      <c r="AE795" s="113"/>
      <c r="AF795" s="113"/>
      <c r="AG795" s="113"/>
      <c r="AH795" s="113"/>
      <c r="AI795" s="113"/>
    </row>
    <row r="796">
      <c r="A796" s="112"/>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c r="AA796" s="113"/>
      <c r="AB796" s="113"/>
      <c r="AC796" s="113"/>
      <c r="AD796" s="113"/>
      <c r="AE796" s="113"/>
      <c r="AF796" s="113"/>
      <c r="AG796" s="113"/>
      <c r="AH796" s="113"/>
      <c r="AI796" s="113"/>
    </row>
    <row r="797">
      <c r="A797" s="112"/>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c r="AA797" s="113"/>
      <c r="AB797" s="113"/>
      <c r="AC797" s="113"/>
      <c r="AD797" s="113"/>
      <c r="AE797" s="113"/>
      <c r="AF797" s="113"/>
      <c r="AG797" s="113"/>
      <c r="AH797" s="113"/>
      <c r="AI797" s="113"/>
    </row>
    <row r="798">
      <c r="A798" s="112"/>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c r="AA798" s="113"/>
      <c r="AB798" s="113"/>
      <c r="AC798" s="113"/>
      <c r="AD798" s="113"/>
      <c r="AE798" s="113"/>
      <c r="AF798" s="113"/>
      <c r="AG798" s="113"/>
      <c r="AH798" s="113"/>
      <c r="AI798" s="113"/>
    </row>
    <row r="799">
      <c r="A799" s="112"/>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c r="AA799" s="113"/>
      <c r="AB799" s="113"/>
      <c r="AC799" s="113"/>
      <c r="AD799" s="113"/>
      <c r="AE799" s="113"/>
      <c r="AF799" s="113"/>
      <c r="AG799" s="113"/>
      <c r="AH799" s="113"/>
      <c r="AI799" s="113"/>
    </row>
    <row r="800">
      <c r="A800" s="112"/>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c r="AA800" s="113"/>
      <c r="AB800" s="113"/>
      <c r="AC800" s="113"/>
      <c r="AD800" s="113"/>
      <c r="AE800" s="113"/>
      <c r="AF800" s="113"/>
      <c r="AG800" s="113"/>
      <c r="AH800" s="113"/>
      <c r="AI800" s="113"/>
    </row>
    <row r="801">
      <c r="A801" s="112"/>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c r="AA801" s="113"/>
      <c r="AB801" s="113"/>
      <c r="AC801" s="113"/>
      <c r="AD801" s="113"/>
      <c r="AE801" s="113"/>
      <c r="AF801" s="113"/>
      <c r="AG801" s="113"/>
      <c r="AH801" s="113"/>
      <c r="AI801" s="113"/>
    </row>
    <row r="802">
      <c r="A802" s="112"/>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c r="AA802" s="113"/>
      <c r="AB802" s="113"/>
      <c r="AC802" s="113"/>
      <c r="AD802" s="113"/>
      <c r="AE802" s="113"/>
      <c r="AF802" s="113"/>
      <c r="AG802" s="113"/>
      <c r="AH802" s="113"/>
      <c r="AI802" s="113"/>
    </row>
    <row r="803">
      <c r="A803" s="112"/>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c r="AA803" s="113"/>
      <c r="AB803" s="113"/>
      <c r="AC803" s="113"/>
      <c r="AD803" s="113"/>
      <c r="AE803" s="113"/>
      <c r="AF803" s="113"/>
      <c r="AG803" s="113"/>
      <c r="AH803" s="113"/>
      <c r="AI803" s="113"/>
    </row>
    <row r="804">
      <c r="A804" s="112"/>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c r="AA804" s="113"/>
      <c r="AB804" s="113"/>
      <c r="AC804" s="113"/>
      <c r="AD804" s="113"/>
      <c r="AE804" s="113"/>
      <c r="AF804" s="113"/>
      <c r="AG804" s="113"/>
      <c r="AH804" s="113"/>
      <c r="AI804" s="113"/>
    </row>
    <row r="805">
      <c r="A805" s="112"/>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c r="AA805" s="113"/>
      <c r="AB805" s="113"/>
      <c r="AC805" s="113"/>
      <c r="AD805" s="113"/>
      <c r="AE805" s="113"/>
      <c r="AF805" s="113"/>
      <c r="AG805" s="113"/>
      <c r="AH805" s="113"/>
      <c r="AI805" s="113"/>
    </row>
    <row r="806">
      <c r="A806" s="112"/>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c r="AA806" s="113"/>
      <c r="AB806" s="113"/>
      <c r="AC806" s="113"/>
      <c r="AD806" s="113"/>
      <c r="AE806" s="113"/>
      <c r="AF806" s="113"/>
      <c r="AG806" s="113"/>
      <c r="AH806" s="113"/>
      <c r="AI806" s="113"/>
    </row>
    <row r="807">
      <c r="A807" s="112"/>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c r="AA807" s="113"/>
      <c r="AB807" s="113"/>
      <c r="AC807" s="113"/>
      <c r="AD807" s="113"/>
      <c r="AE807" s="113"/>
      <c r="AF807" s="113"/>
      <c r="AG807" s="113"/>
      <c r="AH807" s="113"/>
      <c r="AI807" s="113"/>
    </row>
    <row r="808">
      <c r="A808" s="112"/>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c r="AA808" s="113"/>
      <c r="AB808" s="113"/>
      <c r="AC808" s="113"/>
      <c r="AD808" s="113"/>
      <c r="AE808" s="113"/>
      <c r="AF808" s="113"/>
      <c r="AG808" s="113"/>
      <c r="AH808" s="113"/>
      <c r="AI808" s="113"/>
    </row>
    <row r="809">
      <c r="A809" s="112"/>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c r="AA809" s="113"/>
      <c r="AB809" s="113"/>
      <c r="AC809" s="113"/>
      <c r="AD809" s="113"/>
      <c r="AE809" s="113"/>
      <c r="AF809" s="113"/>
      <c r="AG809" s="113"/>
      <c r="AH809" s="113"/>
      <c r="AI809" s="113"/>
    </row>
    <row r="810">
      <c r="A810" s="112"/>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c r="AA810" s="113"/>
      <c r="AB810" s="113"/>
      <c r="AC810" s="113"/>
      <c r="AD810" s="113"/>
      <c r="AE810" s="113"/>
      <c r="AF810" s="113"/>
      <c r="AG810" s="113"/>
      <c r="AH810" s="113"/>
      <c r="AI810" s="113"/>
    </row>
    <row r="811">
      <c r="A811" s="112"/>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c r="AA811" s="113"/>
      <c r="AB811" s="113"/>
      <c r="AC811" s="113"/>
      <c r="AD811" s="113"/>
      <c r="AE811" s="113"/>
      <c r="AF811" s="113"/>
      <c r="AG811" s="113"/>
      <c r="AH811" s="113"/>
      <c r="AI811" s="113"/>
    </row>
    <row r="812">
      <c r="A812" s="112"/>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c r="AA812" s="113"/>
      <c r="AB812" s="113"/>
      <c r="AC812" s="113"/>
      <c r="AD812" s="113"/>
      <c r="AE812" s="113"/>
      <c r="AF812" s="113"/>
      <c r="AG812" s="113"/>
      <c r="AH812" s="113"/>
      <c r="AI812" s="113"/>
    </row>
    <row r="813">
      <c r="A813" s="112"/>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c r="AA813" s="113"/>
      <c r="AB813" s="113"/>
      <c r="AC813" s="113"/>
      <c r="AD813" s="113"/>
      <c r="AE813" s="113"/>
      <c r="AF813" s="113"/>
      <c r="AG813" s="113"/>
      <c r="AH813" s="113"/>
      <c r="AI813" s="113"/>
    </row>
    <row r="814">
      <c r="A814" s="112"/>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c r="AA814" s="113"/>
      <c r="AB814" s="113"/>
      <c r="AC814" s="113"/>
      <c r="AD814" s="113"/>
      <c r="AE814" s="113"/>
      <c r="AF814" s="113"/>
      <c r="AG814" s="113"/>
      <c r="AH814" s="113"/>
      <c r="AI814" s="113"/>
    </row>
    <row r="815">
      <c r="A815" s="112"/>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c r="AA815" s="113"/>
      <c r="AB815" s="113"/>
      <c r="AC815" s="113"/>
      <c r="AD815" s="113"/>
      <c r="AE815" s="113"/>
      <c r="AF815" s="113"/>
      <c r="AG815" s="113"/>
      <c r="AH815" s="113"/>
      <c r="AI815" s="113"/>
    </row>
    <row r="816">
      <c r="A816" s="112"/>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c r="AA816" s="113"/>
      <c r="AB816" s="113"/>
      <c r="AC816" s="113"/>
      <c r="AD816" s="113"/>
      <c r="AE816" s="113"/>
      <c r="AF816" s="113"/>
      <c r="AG816" s="113"/>
      <c r="AH816" s="113"/>
      <c r="AI816" s="113"/>
    </row>
    <row r="817">
      <c r="A817" s="112"/>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c r="AA817" s="113"/>
      <c r="AB817" s="113"/>
      <c r="AC817" s="113"/>
      <c r="AD817" s="113"/>
      <c r="AE817" s="113"/>
      <c r="AF817" s="113"/>
      <c r="AG817" s="113"/>
      <c r="AH817" s="113"/>
      <c r="AI817" s="113"/>
    </row>
    <row r="818">
      <c r="A818" s="112"/>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c r="AA818" s="113"/>
      <c r="AB818" s="113"/>
      <c r="AC818" s="113"/>
      <c r="AD818" s="113"/>
      <c r="AE818" s="113"/>
      <c r="AF818" s="113"/>
      <c r="AG818" s="113"/>
      <c r="AH818" s="113"/>
      <c r="AI818" s="113"/>
    </row>
    <row r="819">
      <c r="A819" s="112"/>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c r="AA819" s="113"/>
      <c r="AB819" s="113"/>
      <c r="AC819" s="113"/>
      <c r="AD819" s="113"/>
      <c r="AE819" s="113"/>
      <c r="AF819" s="113"/>
      <c r="AG819" s="113"/>
      <c r="AH819" s="113"/>
      <c r="AI819" s="113"/>
    </row>
    <row r="820">
      <c r="A820" s="112"/>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c r="AA820" s="113"/>
      <c r="AB820" s="113"/>
      <c r="AC820" s="113"/>
      <c r="AD820" s="113"/>
      <c r="AE820" s="113"/>
      <c r="AF820" s="113"/>
      <c r="AG820" s="113"/>
      <c r="AH820" s="113"/>
      <c r="AI820" s="113"/>
    </row>
    <row r="821">
      <c r="A821" s="112"/>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c r="AA821" s="113"/>
      <c r="AB821" s="113"/>
      <c r="AC821" s="113"/>
      <c r="AD821" s="113"/>
      <c r="AE821" s="113"/>
      <c r="AF821" s="113"/>
      <c r="AG821" s="113"/>
      <c r="AH821" s="113"/>
      <c r="AI821" s="113"/>
    </row>
    <row r="822">
      <c r="A822" s="112"/>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c r="AA822" s="113"/>
      <c r="AB822" s="113"/>
      <c r="AC822" s="113"/>
      <c r="AD822" s="113"/>
      <c r="AE822" s="113"/>
      <c r="AF822" s="113"/>
      <c r="AG822" s="113"/>
      <c r="AH822" s="113"/>
      <c r="AI822" s="113"/>
    </row>
    <row r="823">
      <c r="A823" s="112"/>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c r="AA823" s="113"/>
      <c r="AB823" s="113"/>
      <c r="AC823" s="113"/>
      <c r="AD823" s="113"/>
      <c r="AE823" s="113"/>
      <c r="AF823" s="113"/>
      <c r="AG823" s="113"/>
      <c r="AH823" s="113"/>
      <c r="AI823" s="113"/>
    </row>
    <row r="824">
      <c r="A824" s="112"/>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c r="AA824" s="113"/>
      <c r="AB824" s="113"/>
      <c r="AC824" s="113"/>
      <c r="AD824" s="113"/>
      <c r="AE824" s="113"/>
      <c r="AF824" s="113"/>
      <c r="AG824" s="113"/>
      <c r="AH824" s="113"/>
      <c r="AI824" s="113"/>
    </row>
    <row r="825">
      <c r="A825" s="112"/>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c r="AA825" s="113"/>
      <c r="AB825" s="113"/>
      <c r="AC825" s="113"/>
      <c r="AD825" s="113"/>
      <c r="AE825" s="113"/>
      <c r="AF825" s="113"/>
      <c r="AG825" s="113"/>
      <c r="AH825" s="113"/>
      <c r="AI825" s="113"/>
    </row>
    <row r="826">
      <c r="A826" s="112"/>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c r="AA826" s="113"/>
      <c r="AB826" s="113"/>
      <c r="AC826" s="113"/>
      <c r="AD826" s="113"/>
      <c r="AE826" s="113"/>
      <c r="AF826" s="113"/>
      <c r="AG826" s="113"/>
      <c r="AH826" s="113"/>
      <c r="AI826" s="113"/>
    </row>
    <row r="827">
      <c r="A827" s="112"/>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c r="AA827" s="113"/>
      <c r="AB827" s="113"/>
      <c r="AC827" s="113"/>
      <c r="AD827" s="113"/>
      <c r="AE827" s="113"/>
      <c r="AF827" s="113"/>
      <c r="AG827" s="113"/>
      <c r="AH827" s="113"/>
      <c r="AI827" s="113"/>
    </row>
    <row r="828">
      <c r="A828" s="112"/>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c r="AA828" s="113"/>
      <c r="AB828" s="113"/>
      <c r="AC828" s="113"/>
      <c r="AD828" s="113"/>
      <c r="AE828" s="113"/>
      <c r="AF828" s="113"/>
      <c r="AG828" s="113"/>
      <c r="AH828" s="113"/>
      <c r="AI828" s="113"/>
    </row>
    <row r="829">
      <c r="A829" s="112"/>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c r="AA829" s="113"/>
      <c r="AB829" s="113"/>
      <c r="AC829" s="113"/>
      <c r="AD829" s="113"/>
      <c r="AE829" s="113"/>
      <c r="AF829" s="113"/>
      <c r="AG829" s="113"/>
      <c r="AH829" s="113"/>
      <c r="AI829" s="113"/>
    </row>
    <row r="830">
      <c r="A830" s="112"/>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c r="AA830" s="113"/>
      <c r="AB830" s="113"/>
      <c r="AC830" s="113"/>
      <c r="AD830" s="113"/>
      <c r="AE830" s="113"/>
      <c r="AF830" s="113"/>
      <c r="AG830" s="113"/>
      <c r="AH830" s="113"/>
      <c r="AI830" s="113"/>
    </row>
    <row r="831">
      <c r="A831" s="112"/>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c r="AA831" s="113"/>
      <c r="AB831" s="113"/>
      <c r="AC831" s="113"/>
      <c r="AD831" s="113"/>
      <c r="AE831" s="113"/>
      <c r="AF831" s="113"/>
      <c r="AG831" s="113"/>
      <c r="AH831" s="113"/>
      <c r="AI831" s="113"/>
    </row>
    <row r="832">
      <c r="A832" s="112"/>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c r="AA832" s="113"/>
      <c r="AB832" s="113"/>
      <c r="AC832" s="113"/>
      <c r="AD832" s="113"/>
      <c r="AE832" s="113"/>
      <c r="AF832" s="113"/>
      <c r="AG832" s="113"/>
      <c r="AH832" s="113"/>
      <c r="AI832" s="113"/>
    </row>
    <row r="833">
      <c r="A833" s="112"/>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c r="AA833" s="113"/>
      <c r="AB833" s="113"/>
      <c r="AC833" s="113"/>
      <c r="AD833" s="113"/>
      <c r="AE833" s="113"/>
      <c r="AF833" s="113"/>
      <c r="AG833" s="113"/>
      <c r="AH833" s="113"/>
      <c r="AI833" s="113"/>
    </row>
    <row r="834">
      <c r="A834" s="112"/>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c r="AA834" s="113"/>
      <c r="AB834" s="113"/>
      <c r="AC834" s="113"/>
      <c r="AD834" s="113"/>
      <c r="AE834" s="113"/>
      <c r="AF834" s="113"/>
      <c r="AG834" s="113"/>
      <c r="AH834" s="113"/>
      <c r="AI834" s="113"/>
    </row>
    <row r="835">
      <c r="A835" s="112"/>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c r="AA835" s="113"/>
      <c r="AB835" s="113"/>
      <c r="AC835" s="113"/>
      <c r="AD835" s="113"/>
      <c r="AE835" s="113"/>
      <c r="AF835" s="113"/>
      <c r="AG835" s="113"/>
      <c r="AH835" s="113"/>
      <c r="AI835" s="113"/>
    </row>
    <row r="836">
      <c r="A836" s="112"/>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c r="AA836" s="113"/>
      <c r="AB836" s="113"/>
      <c r="AC836" s="113"/>
      <c r="AD836" s="113"/>
      <c r="AE836" s="113"/>
      <c r="AF836" s="113"/>
      <c r="AG836" s="113"/>
      <c r="AH836" s="113"/>
      <c r="AI836" s="113"/>
    </row>
    <row r="837">
      <c r="A837" s="112"/>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c r="AA837" s="113"/>
      <c r="AB837" s="113"/>
      <c r="AC837" s="113"/>
      <c r="AD837" s="113"/>
      <c r="AE837" s="113"/>
      <c r="AF837" s="113"/>
      <c r="AG837" s="113"/>
      <c r="AH837" s="113"/>
      <c r="AI837" s="113"/>
    </row>
    <row r="838">
      <c r="A838" s="112"/>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c r="AA838" s="113"/>
      <c r="AB838" s="113"/>
      <c r="AC838" s="113"/>
      <c r="AD838" s="113"/>
      <c r="AE838" s="113"/>
      <c r="AF838" s="113"/>
      <c r="AG838" s="113"/>
      <c r="AH838" s="113"/>
      <c r="AI838" s="113"/>
    </row>
    <row r="839">
      <c r="A839" s="112"/>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c r="AA839" s="113"/>
      <c r="AB839" s="113"/>
      <c r="AC839" s="113"/>
      <c r="AD839" s="113"/>
      <c r="AE839" s="113"/>
      <c r="AF839" s="113"/>
      <c r="AG839" s="113"/>
      <c r="AH839" s="113"/>
      <c r="AI839" s="113"/>
    </row>
    <row r="840">
      <c r="A840" s="112"/>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c r="AA840" s="113"/>
      <c r="AB840" s="113"/>
      <c r="AC840" s="113"/>
      <c r="AD840" s="113"/>
      <c r="AE840" s="113"/>
      <c r="AF840" s="113"/>
      <c r="AG840" s="113"/>
      <c r="AH840" s="113"/>
      <c r="AI840" s="113"/>
    </row>
    <row r="841">
      <c r="A841" s="112"/>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c r="AA841" s="113"/>
      <c r="AB841" s="113"/>
      <c r="AC841" s="113"/>
      <c r="AD841" s="113"/>
      <c r="AE841" s="113"/>
      <c r="AF841" s="113"/>
      <c r="AG841" s="113"/>
      <c r="AH841" s="113"/>
      <c r="AI841" s="113"/>
    </row>
    <row r="842">
      <c r="A842" s="112"/>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c r="AA842" s="113"/>
      <c r="AB842" s="113"/>
      <c r="AC842" s="113"/>
      <c r="AD842" s="113"/>
      <c r="AE842" s="113"/>
      <c r="AF842" s="113"/>
      <c r="AG842" s="113"/>
      <c r="AH842" s="113"/>
      <c r="AI842" s="113"/>
    </row>
    <row r="843">
      <c r="A843" s="112"/>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c r="AA843" s="113"/>
      <c r="AB843" s="113"/>
      <c r="AC843" s="113"/>
      <c r="AD843" s="113"/>
      <c r="AE843" s="113"/>
      <c r="AF843" s="113"/>
      <c r="AG843" s="113"/>
      <c r="AH843" s="113"/>
      <c r="AI843" s="113"/>
    </row>
    <row r="844">
      <c r="A844" s="112"/>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c r="AA844" s="113"/>
      <c r="AB844" s="113"/>
      <c r="AC844" s="113"/>
      <c r="AD844" s="113"/>
      <c r="AE844" s="113"/>
      <c r="AF844" s="113"/>
      <c r="AG844" s="113"/>
      <c r="AH844" s="113"/>
      <c r="AI844" s="113"/>
    </row>
    <row r="845">
      <c r="A845" s="112"/>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c r="AA845" s="113"/>
      <c r="AB845" s="113"/>
      <c r="AC845" s="113"/>
      <c r="AD845" s="113"/>
      <c r="AE845" s="113"/>
      <c r="AF845" s="113"/>
      <c r="AG845" s="113"/>
      <c r="AH845" s="113"/>
      <c r="AI845" s="113"/>
    </row>
    <row r="846">
      <c r="A846" s="112"/>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c r="AA846" s="113"/>
      <c r="AB846" s="113"/>
      <c r="AC846" s="113"/>
      <c r="AD846" s="113"/>
      <c r="AE846" s="113"/>
      <c r="AF846" s="113"/>
      <c r="AG846" s="113"/>
      <c r="AH846" s="113"/>
      <c r="AI846" s="113"/>
    </row>
    <row r="847">
      <c r="A847" s="112"/>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c r="AA847" s="113"/>
      <c r="AB847" s="113"/>
      <c r="AC847" s="113"/>
      <c r="AD847" s="113"/>
      <c r="AE847" s="113"/>
      <c r="AF847" s="113"/>
      <c r="AG847" s="113"/>
      <c r="AH847" s="113"/>
      <c r="AI847" s="113"/>
    </row>
    <row r="848">
      <c r="A848" s="112"/>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c r="AA848" s="113"/>
      <c r="AB848" s="113"/>
      <c r="AC848" s="113"/>
      <c r="AD848" s="113"/>
      <c r="AE848" s="113"/>
      <c r="AF848" s="113"/>
      <c r="AG848" s="113"/>
      <c r="AH848" s="113"/>
      <c r="AI848" s="113"/>
    </row>
    <row r="849">
      <c r="A849" s="112"/>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c r="AA849" s="113"/>
      <c r="AB849" s="113"/>
      <c r="AC849" s="113"/>
      <c r="AD849" s="113"/>
      <c r="AE849" s="113"/>
      <c r="AF849" s="113"/>
      <c r="AG849" s="113"/>
      <c r="AH849" s="113"/>
      <c r="AI849" s="113"/>
    </row>
    <row r="850">
      <c r="A850" s="112"/>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c r="AA850" s="113"/>
      <c r="AB850" s="113"/>
      <c r="AC850" s="113"/>
      <c r="AD850" s="113"/>
      <c r="AE850" s="113"/>
      <c r="AF850" s="113"/>
      <c r="AG850" s="113"/>
      <c r="AH850" s="113"/>
      <c r="AI850" s="113"/>
    </row>
    <row r="851">
      <c r="A851" s="112"/>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c r="AA851" s="113"/>
      <c r="AB851" s="113"/>
      <c r="AC851" s="113"/>
      <c r="AD851" s="113"/>
      <c r="AE851" s="113"/>
      <c r="AF851" s="113"/>
      <c r="AG851" s="113"/>
      <c r="AH851" s="113"/>
      <c r="AI851" s="113"/>
    </row>
    <row r="852">
      <c r="A852" s="112"/>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c r="AA852" s="113"/>
      <c r="AB852" s="113"/>
      <c r="AC852" s="113"/>
      <c r="AD852" s="113"/>
      <c r="AE852" s="113"/>
      <c r="AF852" s="113"/>
      <c r="AG852" s="113"/>
      <c r="AH852" s="113"/>
      <c r="AI852" s="113"/>
    </row>
    <row r="853">
      <c r="A853" s="112"/>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c r="AA853" s="113"/>
      <c r="AB853" s="113"/>
      <c r="AC853" s="113"/>
      <c r="AD853" s="113"/>
      <c r="AE853" s="113"/>
      <c r="AF853" s="113"/>
      <c r="AG853" s="113"/>
      <c r="AH853" s="113"/>
      <c r="AI853" s="113"/>
    </row>
    <row r="854">
      <c r="A854" s="112"/>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c r="AA854" s="113"/>
      <c r="AB854" s="113"/>
      <c r="AC854" s="113"/>
      <c r="AD854" s="113"/>
      <c r="AE854" s="113"/>
      <c r="AF854" s="113"/>
      <c r="AG854" s="113"/>
      <c r="AH854" s="113"/>
      <c r="AI854" s="113"/>
    </row>
    <row r="855">
      <c r="A855" s="112"/>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c r="AA855" s="113"/>
      <c r="AB855" s="113"/>
      <c r="AC855" s="113"/>
      <c r="AD855" s="113"/>
      <c r="AE855" s="113"/>
      <c r="AF855" s="113"/>
      <c r="AG855" s="113"/>
      <c r="AH855" s="113"/>
      <c r="AI855" s="113"/>
    </row>
    <row r="856">
      <c r="A856" s="112"/>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c r="AA856" s="113"/>
      <c r="AB856" s="113"/>
      <c r="AC856" s="113"/>
      <c r="AD856" s="113"/>
      <c r="AE856" s="113"/>
      <c r="AF856" s="113"/>
      <c r="AG856" s="113"/>
      <c r="AH856" s="113"/>
      <c r="AI856" s="113"/>
    </row>
    <row r="857">
      <c r="A857" s="112"/>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c r="AA857" s="113"/>
      <c r="AB857" s="113"/>
      <c r="AC857" s="113"/>
      <c r="AD857" s="113"/>
      <c r="AE857" s="113"/>
      <c r="AF857" s="113"/>
      <c r="AG857" s="113"/>
      <c r="AH857" s="113"/>
      <c r="AI857" s="113"/>
    </row>
    <row r="858">
      <c r="A858" s="112"/>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c r="AA858" s="113"/>
      <c r="AB858" s="113"/>
      <c r="AC858" s="113"/>
      <c r="AD858" s="113"/>
      <c r="AE858" s="113"/>
      <c r="AF858" s="113"/>
      <c r="AG858" s="113"/>
      <c r="AH858" s="113"/>
      <c r="AI858" s="113"/>
    </row>
    <row r="859">
      <c r="A859" s="112"/>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c r="AA859" s="113"/>
      <c r="AB859" s="113"/>
      <c r="AC859" s="113"/>
      <c r="AD859" s="113"/>
      <c r="AE859" s="113"/>
      <c r="AF859" s="113"/>
      <c r="AG859" s="113"/>
      <c r="AH859" s="113"/>
      <c r="AI859" s="113"/>
    </row>
    <row r="860">
      <c r="A860" s="112"/>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c r="AA860" s="113"/>
      <c r="AB860" s="113"/>
      <c r="AC860" s="113"/>
      <c r="AD860" s="113"/>
      <c r="AE860" s="113"/>
      <c r="AF860" s="113"/>
      <c r="AG860" s="113"/>
      <c r="AH860" s="113"/>
      <c r="AI860" s="113"/>
    </row>
    <row r="861">
      <c r="A861" s="112"/>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c r="AA861" s="113"/>
      <c r="AB861" s="113"/>
      <c r="AC861" s="113"/>
      <c r="AD861" s="113"/>
      <c r="AE861" s="113"/>
      <c r="AF861" s="113"/>
      <c r="AG861" s="113"/>
      <c r="AH861" s="113"/>
      <c r="AI861" s="113"/>
    </row>
    <row r="862">
      <c r="A862" s="112"/>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c r="AA862" s="113"/>
      <c r="AB862" s="113"/>
      <c r="AC862" s="113"/>
      <c r="AD862" s="113"/>
      <c r="AE862" s="113"/>
      <c r="AF862" s="113"/>
      <c r="AG862" s="113"/>
      <c r="AH862" s="113"/>
      <c r="AI862" s="113"/>
    </row>
    <row r="863">
      <c r="A863" s="112"/>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c r="AA863" s="113"/>
      <c r="AB863" s="113"/>
      <c r="AC863" s="113"/>
      <c r="AD863" s="113"/>
      <c r="AE863" s="113"/>
      <c r="AF863" s="113"/>
      <c r="AG863" s="113"/>
      <c r="AH863" s="113"/>
      <c r="AI863" s="113"/>
    </row>
    <row r="864">
      <c r="A864" s="112"/>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c r="AA864" s="113"/>
      <c r="AB864" s="113"/>
      <c r="AC864" s="113"/>
      <c r="AD864" s="113"/>
      <c r="AE864" s="113"/>
      <c r="AF864" s="113"/>
      <c r="AG864" s="113"/>
      <c r="AH864" s="113"/>
      <c r="AI864" s="113"/>
    </row>
    <row r="865">
      <c r="A865" s="112"/>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c r="AA865" s="113"/>
      <c r="AB865" s="113"/>
      <c r="AC865" s="113"/>
      <c r="AD865" s="113"/>
      <c r="AE865" s="113"/>
      <c r="AF865" s="113"/>
      <c r="AG865" s="113"/>
      <c r="AH865" s="113"/>
      <c r="AI865" s="113"/>
    </row>
    <row r="866">
      <c r="A866" s="112"/>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c r="AA866" s="113"/>
      <c r="AB866" s="113"/>
      <c r="AC866" s="113"/>
      <c r="AD866" s="113"/>
      <c r="AE866" s="113"/>
      <c r="AF866" s="113"/>
      <c r="AG866" s="113"/>
      <c r="AH866" s="113"/>
      <c r="AI866" s="113"/>
    </row>
    <row r="867">
      <c r="A867" s="112"/>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c r="AA867" s="113"/>
      <c r="AB867" s="113"/>
      <c r="AC867" s="113"/>
      <c r="AD867" s="113"/>
      <c r="AE867" s="113"/>
      <c r="AF867" s="113"/>
      <c r="AG867" s="113"/>
      <c r="AH867" s="113"/>
      <c r="AI867" s="113"/>
    </row>
    <row r="868">
      <c r="A868" s="112"/>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c r="AA868" s="113"/>
      <c r="AB868" s="113"/>
      <c r="AC868" s="113"/>
      <c r="AD868" s="113"/>
      <c r="AE868" s="113"/>
      <c r="AF868" s="113"/>
      <c r="AG868" s="113"/>
      <c r="AH868" s="113"/>
      <c r="AI868" s="113"/>
    </row>
    <row r="869">
      <c r="A869" s="112"/>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c r="AA869" s="113"/>
      <c r="AB869" s="113"/>
      <c r="AC869" s="113"/>
      <c r="AD869" s="113"/>
      <c r="AE869" s="113"/>
      <c r="AF869" s="113"/>
      <c r="AG869" s="113"/>
      <c r="AH869" s="113"/>
      <c r="AI869" s="113"/>
    </row>
    <row r="870">
      <c r="A870" s="112"/>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c r="AA870" s="113"/>
      <c r="AB870" s="113"/>
      <c r="AC870" s="113"/>
      <c r="AD870" s="113"/>
      <c r="AE870" s="113"/>
      <c r="AF870" s="113"/>
      <c r="AG870" s="113"/>
      <c r="AH870" s="113"/>
      <c r="AI870" s="113"/>
    </row>
    <row r="871">
      <c r="A871" s="112"/>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c r="AA871" s="113"/>
      <c r="AB871" s="113"/>
      <c r="AC871" s="113"/>
      <c r="AD871" s="113"/>
      <c r="AE871" s="113"/>
      <c r="AF871" s="113"/>
      <c r="AG871" s="113"/>
      <c r="AH871" s="113"/>
      <c r="AI871" s="113"/>
    </row>
    <row r="872">
      <c r="A872" s="112"/>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c r="AA872" s="113"/>
      <c r="AB872" s="113"/>
      <c r="AC872" s="113"/>
      <c r="AD872" s="113"/>
      <c r="AE872" s="113"/>
      <c r="AF872" s="113"/>
      <c r="AG872" s="113"/>
      <c r="AH872" s="113"/>
      <c r="AI872" s="113"/>
    </row>
    <row r="873">
      <c r="A873" s="112"/>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c r="AA873" s="113"/>
      <c r="AB873" s="113"/>
      <c r="AC873" s="113"/>
      <c r="AD873" s="113"/>
      <c r="AE873" s="113"/>
      <c r="AF873" s="113"/>
      <c r="AG873" s="113"/>
      <c r="AH873" s="113"/>
      <c r="AI873" s="113"/>
    </row>
    <row r="874">
      <c r="A874" s="112"/>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c r="AA874" s="113"/>
      <c r="AB874" s="113"/>
      <c r="AC874" s="113"/>
      <c r="AD874" s="113"/>
      <c r="AE874" s="113"/>
      <c r="AF874" s="113"/>
      <c r="AG874" s="113"/>
      <c r="AH874" s="113"/>
      <c r="AI874" s="113"/>
    </row>
    <row r="875">
      <c r="A875" s="112"/>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c r="AA875" s="113"/>
      <c r="AB875" s="113"/>
      <c r="AC875" s="113"/>
      <c r="AD875" s="113"/>
      <c r="AE875" s="113"/>
      <c r="AF875" s="113"/>
      <c r="AG875" s="113"/>
      <c r="AH875" s="113"/>
      <c r="AI875" s="113"/>
    </row>
    <row r="876">
      <c r="A876" s="112"/>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c r="AA876" s="113"/>
      <c r="AB876" s="113"/>
      <c r="AC876" s="113"/>
      <c r="AD876" s="113"/>
      <c r="AE876" s="113"/>
      <c r="AF876" s="113"/>
      <c r="AG876" s="113"/>
      <c r="AH876" s="113"/>
      <c r="AI876" s="113"/>
    </row>
    <row r="877">
      <c r="A877" s="112"/>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c r="AA877" s="113"/>
      <c r="AB877" s="113"/>
      <c r="AC877" s="113"/>
      <c r="AD877" s="113"/>
      <c r="AE877" s="113"/>
      <c r="AF877" s="113"/>
      <c r="AG877" s="113"/>
      <c r="AH877" s="113"/>
      <c r="AI877" s="113"/>
    </row>
    <row r="878">
      <c r="A878" s="112"/>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c r="AA878" s="113"/>
      <c r="AB878" s="113"/>
      <c r="AC878" s="113"/>
      <c r="AD878" s="113"/>
      <c r="AE878" s="113"/>
      <c r="AF878" s="113"/>
      <c r="AG878" s="113"/>
      <c r="AH878" s="113"/>
      <c r="AI878" s="113"/>
    </row>
    <row r="879">
      <c r="A879" s="112"/>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c r="AA879" s="113"/>
      <c r="AB879" s="113"/>
      <c r="AC879" s="113"/>
      <c r="AD879" s="113"/>
      <c r="AE879" s="113"/>
      <c r="AF879" s="113"/>
      <c r="AG879" s="113"/>
      <c r="AH879" s="113"/>
      <c r="AI879" s="113"/>
    </row>
    <row r="880">
      <c r="A880" s="112"/>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c r="AA880" s="113"/>
      <c r="AB880" s="113"/>
      <c r="AC880" s="113"/>
      <c r="AD880" s="113"/>
      <c r="AE880" s="113"/>
      <c r="AF880" s="113"/>
      <c r="AG880" s="113"/>
      <c r="AH880" s="113"/>
      <c r="AI880" s="113"/>
    </row>
    <row r="881">
      <c r="A881" s="112"/>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c r="AA881" s="113"/>
      <c r="AB881" s="113"/>
      <c r="AC881" s="113"/>
      <c r="AD881" s="113"/>
      <c r="AE881" s="113"/>
      <c r="AF881" s="113"/>
      <c r="AG881" s="113"/>
      <c r="AH881" s="113"/>
      <c r="AI881" s="113"/>
    </row>
    <row r="882">
      <c r="A882" s="112"/>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c r="AA882" s="113"/>
      <c r="AB882" s="113"/>
      <c r="AC882" s="113"/>
      <c r="AD882" s="113"/>
      <c r="AE882" s="113"/>
      <c r="AF882" s="113"/>
      <c r="AG882" s="113"/>
      <c r="AH882" s="113"/>
      <c r="AI882" s="113"/>
    </row>
    <row r="883">
      <c r="A883" s="112"/>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c r="AA883" s="113"/>
      <c r="AB883" s="113"/>
      <c r="AC883" s="113"/>
      <c r="AD883" s="113"/>
      <c r="AE883" s="113"/>
      <c r="AF883" s="113"/>
      <c r="AG883" s="113"/>
      <c r="AH883" s="113"/>
      <c r="AI883" s="113"/>
    </row>
    <row r="884">
      <c r="A884" s="112"/>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c r="AA884" s="113"/>
      <c r="AB884" s="113"/>
      <c r="AC884" s="113"/>
      <c r="AD884" s="113"/>
      <c r="AE884" s="113"/>
      <c r="AF884" s="113"/>
      <c r="AG884" s="113"/>
      <c r="AH884" s="113"/>
      <c r="AI884" s="113"/>
    </row>
    <row r="885">
      <c r="A885" s="112"/>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c r="AA885" s="113"/>
      <c r="AB885" s="113"/>
      <c r="AC885" s="113"/>
      <c r="AD885" s="113"/>
      <c r="AE885" s="113"/>
      <c r="AF885" s="113"/>
      <c r="AG885" s="113"/>
      <c r="AH885" s="113"/>
      <c r="AI885" s="113"/>
    </row>
    <row r="886">
      <c r="A886" s="112"/>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c r="AA886" s="113"/>
      <c r="AB886" s="113"/>
      <c r="AC886" s="113"/>
      <c r="AD886" s="113"/>
      <c r="AE886" s="113"/>
      <c r="AF886" s="113"/>
      <c r="AG886" s="113"/>
      <c r="AH886" s="113"/>
      <c r="AI886" s="113"/>
    </row>
    <row r="887">
      <c r="A887" s="112"/>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c r="AA887" s="113"/>
      <c r="AB887" s="113"/>
      <c r="AC887" s="113"/>
      <c r="AD887" s="113"/>
      <c r="AE887" s="113"/>
      <c r="AF887" s="113"/>
      <c r="AG887" s="113"/>
      <c r="AH887" s="113"/>
      <c r="AI887" s="113"/>
    </row>
    <row r="888">
      <c r="A888" s="112"/>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c r="AA888" s="113"/>
      <c r="AB888" s="113"/>
      <c r="AC888" s="113"/>
      <c r="AD888" s="113"/>
      <c r="AE888" s="113"/>
      <c r="AF888" s="113"/>
      <c r="AG888" s="113"/>
      <c r="AH888" s="113"/>
      <c r="AI888" s="113"/>
    </row>
    <row r="889">
      <c r="A889" s="112"/>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c r="AA889" s="113"/>
      <c r="AB889" s="113"/>
      <c r="AC889" s="113"/>
      <c r="AD889" s="113"/>
      <c r="AE889" s="113"/>
      <c r="AF889" s="113"/>
      <c r="AG889" s="113"/>
      <c r="AH889" s="113"/>
      <c r="AI889" s="113"/>
    </row>
    <row r="890">
      <c r="A890" s="112"/>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c r="AA890" s="113"/>
      <c r="AB890" s="113"/>
      <c r="AC890" s="113"/>
      <c r="AD890" s="113"/>
      <c r="AE890" s="113"/>
      <c r="AF890" s="113"/>
      <c r="AG890" s="113"/>
      <c r="AH890" s="113"/>
      <c r="AI890" s="113"/>
    </row>
    <row r="891">
      <c r="A891" s="112"/>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c r="AA891" s="113"/>
      <c r="AB891" s="113"/>
      <c r="AC891" s="113"/>
      <c r="AD891" s="113"/>
      <c r="AE891" s="113"/>
      <c r="AF891" s="113"/>
      <c r="AG891" s="113"/>
      <c r="AH891" s="113"/>
      <c r="AI891" s="113"/>
    </row>
    <row r="892">
      <c r="A892" s="112"/>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c r="AA892" s="113"/>
      <c r="AB892" s="113"/>
      <c r="AC892" s="113"/>
      <c r="AD892" s="113"/>
      <c r="AE892" s="113"/>
      <c r="AF892" s="113"/>
      <c r="AG892" s="113"/>
      <c r="AH892" s="113"/>
      <c r="AI892" s="113"/>
    </row>
    <row r="893">
      <c r="A893" s="112"/>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c r="AA893" s="113"/>
      <c r="AB893" s="113"/>
      <c r="AC893" s="113"/>
      <c r="AD893" s="113"/>
      <c r="AE893" s="113"/>
      <c r="AF893" s="113"/>
      <c r="AG893" s="113"/>
      <c r="AH893" s="113"/>
      <c r="AI893" s="113"/>
    </row>
    <row r="894">
      <c r="A894" s="112"/>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c r="AA894" s="113"/>
      <c r="AB894" s="113"/>
      <c r="AC894" s="113"/>
      <c r="AD894" s="113"/>
      <c r="AE894" s="113"/>
      <c r="AF894" s="113"/>
      <c r="AG894" s="113"/>
      <c r="AH894" s="113"/>
      <c r="AI894" s="113"/>
    </row>
    <row r="895">
      <c r="A895" s="112"/>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c r="AA895" s="113"/>
      <c r="AB895" s="113"/>
      <c r="AC895" s="113"/>
      <c r="AD895" s="113"/>
      <c r="AE895" s="113"/>
      <c r="AF895" s="113"/>
      <c r="AG895" s="113"/>
      <c r="AH895" s="113"/>
      <c r="AI895" s="113"/>
    </row>
    <row r="896">
      <c r="A896" s="112"/>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c r="AA896" s="113"/>
      <c r="AB896" s="113"/>
      <c r="AC896" s="113"/>
      <c r="AD896" s="113"/>
      <c r="AE896" s="113"/>
      <c r="AF896" s="113"/>
      <c r="AG896" s="113"/>
      <c r="AH896" s="113"/>
      <c r="AI896" s="113"/>
    </row>
    <row r="897">
      <c r="A897" s="112"/>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c r="AA897" s="113"/>
      <c r="AB897" s="113"/>
      <c r="AC897" s="113"/>
      <c r="AD897" s="113"/>
      <c r="AE897" s="113"/>
      <c r="AF897" s="113"/>
      <c r="AG897" s="113"/>
      <c r="AH897" s="113"/>
      <c r="AI897" s="113"/>
    </row>
    <row r="898">
      <c r="A898" s="112"/>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c r="AA898" s="113"/>
      <c r="AB898" s="113"/>
      <c r="AC898" s="113"/>
      <c r="AD898" s="113"/>
      <c r="AE898" s="113"/>
      <c r="AF898" s="113"/>
      <c r="AG898" s="113"/>
      <c r="AH898" s="113"/>
      <c r="AI898" s="113"/>
    </row>
    <row r="899">
      <c r="A899" s="112"/>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c r="AA899" s="113"/>
      <c r="AB899" s="113"/>
      <c r="AC899" s="113"/>
      <c r="AD899" s="113"/>
      <c r="AE899" s="113"/>
      <c r="AF899" s="113"/>
      <c r="AG899" s="113"/>
      <c r="AH899" s="113"/>
      <c r="AI899" s="113"/>
    </row>
    <row r="900">
      <c r="A900" s="112"/>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c r="AA900" s="113"/>
      <c r="AB900" s="113"/>
      <c r="AC900" s="113"/>
      <c r="AD900" s="113"/>
      <c r="AE900" s="113"/>
      <c r="AF900" s="113"/>
      <c r="AG900" s="113"/>
      <c r="AH900" s="113"/>
      <c r="AI900" s="113"/>
    </row>
    <row r="901">
      <c r="A901" s="112"/>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c r="AA901" s="113"/>
      <c r="AB901" s="113"/>
      <c r="AC901" s="113"/>
      <c r="AD901" s="113"/>
      <c r="AE901" s="113"/>
      <c r="AF901" s="113"/>
      <c r="AG901" s="113"/>
      <c r="AH901" s="113"/>
      <c r="AI901" s="113"/>
    </row>
    <row r="902">
      <c r="A902" s="112"/>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c r="AA902" s="113"/>
      <c r="AB902" s="113"/>
      <c r="AC902" s="113"/>
      <c r="AD902" s="113"/>
      <c r="AE902" s="113"/>
      <c r="AF902" s="113"/>
      <c r="AG902" s="113"/>
      <c r="AH902" s="113"/>
      <c r="AI902" s="113"/>
    </row>
    <row r="903">
      <c r="A903" s="112"/>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c r="AA903" s="113"/>
      <c r="AB903" s="113"/>
      <c r="AC903" s="113"/>
      <c r="AD903" s="113"/>
      <c r="AE903" s="113"/>
      <c r="AF903" s="113"/>
      <c r="AG903" s="113"/>
      <c r="AH903" s="113"/>
      <c r="AI903" s="113"/>
    </row>
    <row r="904">
      <c r="A904" s="112"/>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c r="AA904" s="113"/>
      <c r="AB904" s="113"/>
      <c r="AC904" s="113"/>
      <c r="AD904" s="113"/>
      <c r="AE904" s="113"/>
      <c r="AF904" s="113"/>
      <c r="AG904" s="113"/>
      <c r="AH904" s="113"/>
      <c r="AI904" s="113"/>
    </row>
    <row r="905">
      <c r="A905" s="112"/>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c r="AA905" s="113"/>
      <c r="AB905" s="113"/>
      <c r="AC905" s="113"/>
      <c r="AD905" s="113"/>
      <c r="AE905" s="113"/>
      <c r="AF905" s="113"/>
      <c r="AG905" s="113"/>
      <c r="AH905" s="113"/>
      <c r="AI905" s="113"/>
    </row>
    <row r="906">
      <c r="A906" s="112"/>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c r="AA906" s="113"/>
      <c r="AB906" s="113"/>
      <c r="AC906" s="113"/>
      <c r="AD906" s="113"/>
      <c r="AE906" s="113"/>
      <c r="AF906" s="113"/>
      <c r="AG906" s="113"/>
      <c r="AH906" s="113"/>
      <c r="AI906" s="113"/>
    </row>
    <row r="907">
      <c r="A907" s="112"/>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c r="AA907" s="113"/>
      <c r="AB907" s="113"/>
      <c r="AC907" s="113"/>
      <c r="AD907" s="113"/>
      <c r="AE907" s="113"/>
      <c r="AF907" s="113"/>
      <c r="AG907" s="113"/>
      <c r="AH907" s="113"/>
      <c r="AI907" s="113"/>
    </row>
    <row r="908">
      <c r="A908" s="112"/>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c r="AA908" s="113"/>
      <c r="AB908" s="113"/>
      <c r="AC908" s="113"/>
      <c r="AD908" s="113"/>
      <c r="AE908" s="113"/>
      <c r="AF908" s="113"/>
      <c r="AG908" s="113"/>
      <c r="AH908" s="113"/>
      <c r="AI908" s="113"/>
    </row>
    <row r="909">
      <c r="A909" s="112"/>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c r="AA909" s="113"/>
      <c r="AB909" s="113"/>
      <c r="AC909" s="113"/>
      <c r="AD909" s="113"/>
      <c r="AE909" s="113"/>
      <c r="AF909" s="113"/>
      <c r="AG909" s="113"/>
      <c r="AH909" s="113"/>
      <c r="AI909" s="113"/>
    </row>
    <row r="910">
      <c r="A910" s="112"/>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c r="AA910" s="113"/>
      <c r="AB910" s="113"/>
      <c r="AC910" s="113"/>
      <c r="AD910" s="113"/>
      <c r="AE910" s="113"/>
      <c r="AF910" s="113"/>
      <c r="AG910" s="113"/>
      <c r="AH910" s="113"/>
      <c r="AI910" s="113"/>
    </row>
    <row r="911">
      <c r="A911" s="112"/>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c r="AA911" s="113"/>
      <c r="AB911" s="113"/>
      <c r="AC911" s="113"/>
      <c r="AD911" s="113"/>
      <c r="AE911" s="113"/>
      <c r="AF911" s="113"/>
      <c r="AG911" s="113"/>
      <c r="AH911" s="113"/>
      <c r="AI911" s="113"/>
    </row>
    <row r="912">
      <c r="A912" s="112"/>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c r="AA912" s="113"/>
      <c r="AB912" s="113"/>
      <c r="AC912" s="113"/>
      <c r="AD912" s="113"/>
      <c r="AE912" s="113"/>
      <c r="AF912" s="113"/>
      <c r="AG912" s="113"/>
      <c r="AH912" s="113"/>
      <c r="AI912" s="113"/>
    </row>
    <row r="913">
      <c r="A913" s="112"/>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c r="AA913" s="113"/>
      <c r="AB913" s="113"/>
      <c r="AC913" s="113"/>
      <c r="AD913" s="113"/>
      <c r="AE913" s="113"/>
      <c r="AF913" s="113"/>
      <c r="AG913" s="113"/>
      <c r="AH913" s="113"/>
      <c r="AI913" s="113"/>
    </row>
    <row r="914">
      <c r="A914" s="112"/>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c r="AA914" s="113"/>
      <c r="AB914" s="113"/>
      <c r="AC914" s="113"/>
      <c r="AD914" s="113"/>
      <c r="AE914" s="113"/>
      <c r="AF914" s="113"/>
      <c r="AG914" s="113"/>
      <c r="AH914" s="113"/>
      <c r="AI914" s="113"/>
    </row>
    <row r="915">
      <c r="A915" s="112"/>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c r="AA915" s="113"/>
      <c r="AB915" s="113"/>
      <c r="AC915" s="113"/>
      <c r="AD915" s="113"/>
      <c r="AE915" s="113"/>
      <c r="AF915" s="113"/>
      <c r="AG915" s="113"/>
      <c r="AH915" s="113"/>
      <c r="AI915" s="113"/>
    </row>
    <row r="916">
      <c r="A916" s="112"/>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c r="AA916" s="113"/>
      <c r="AB916" s="113"/>
      <c r="AC916" s="113"/>
      <c r="AD916" s="113"/>
      <c r="AE916" s="113"/>
      <c r="AF916" s="113"/>
      <c r="AG916" s="113"/>
      <c r="AH916" s="113"/>
      <c r="AI916" s="113"/>
    </row>
    <row r="917">
      <c r="A917" s="112"/>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c r="AA917" s="113"/>
      <c r="AB917" s="113"/>
      <c r="AC917" s="113"/>
      <c r="AD917" s="113"/>
      <c r="AE917" s="113"/>
      <c r="AF917" s="113"/>
      <c r="AG917" s="113"/>
      <c r="AH917" s="113"/>
      <c r="AI917" s="113"/>
    </row>
    <row r="918">
      <c r="A918" s="112"/>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c r="AA918" s="113"/>
      <c r="AB918" s="113"/>
      <c r="AC918" s="113"/>
      <c r="AD918" s="113"/>
      <c r="AE918" s="113"/>
      <c r="AF918" s="113"/>
      <c r="AG918" s="113"/>
      <c r="AH918" s="113"/>
      <c r="AI918" s="113"/>
    </row>
    <row r="919">
      <c r="A919" s="112"/>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c r="AA919" s="113"/>
      <c r="AB919" s="113"/>
      <c r="AC919" s="113"/>
      <c r="AD919" s="113"/>
      <c r="AE919" s="113"/>
      <c r="AF919" s="113"/>
      <c r="AG919" s="113"/>
      <c r="AH919" s="113"/>
      <c r="AI919" s="113"/>
    </row>
    <row r="920">
      <c r="A920" s="112"/>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c r="AA920" s="113"/>
      <c r="AB920" s="113"/>
      <c r="AC920" s="113"/>
      <c r="AD920" s="113"/>
      <c r="AE920" s="113"/>
      <c r="AF920" s="113"/>
      <c r="AG920" s="113"/>
      <c r="AH920" s="113"/>
      <c r="AI920" s="113"/>
    </row>
    <row r="921">
      <c r="A921" s="112"/>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c r="AA921" s="113"/>
      <c r="AB921" s="113"/>
      <c r="AC921" s="113"/>
      <c r="AD921" s="113"/>
      <c r="AE921" s="113"/>
      <c r="AF921" s="113"/>
      <c r="AG921" s="113"/>
      <c r="AH921" s="113"/>
      <c r="AI921" s="113"/>
    </row>
    <row r="922">
      <c r="A922" s="112"/>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c r="AA922" s="113"/>
      <c r="AB922" s="113"/>
      <c r="AC922" s="113"/>
      <c r="AD922" s="113"/>
      <c r="AE922" s="113"/>
      <c r="AF922" s="113"/>
      <c r="AG922" s="113"/>
      <c r="AH922" s="113"/>
      <c r="AI922" s="113"/>
    </row>
    <row r="923">
      <c r="A923" s="112"/>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c r="AA923" s="113"/>
      <c r="AB923" s="113"/>
      <c r="AC923" s="113"/>
      <c r="AD923" s="113"/>
      <c r="AE923" s="113"/>
      <c r="AF923" s="113"/>
      <c r="AG923" s="113"/>
      <c r="AH923" s="113"/>
      <c r="AI923" s="113"/>
    </row>
    <row r="924">
      <c r="A924" s="112"/>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c r="AA924" s="113"/>
      <c r="AB924" s="113"/>
      <c r="AC924" s="113"/>
      <c r="AD924" s="113"/>
      <c r="AE924" s="113"/>
      <c r="AF924" s="113"/>
      <c r="AG924" s="113"/>
      <c r="AH924" s="113"/>
      <c r="AI924" s="113"/>
    </row>
    <row r="925">
      <c r="A925" s="112"/>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c r="AA925" s="113"/>
      <c r="AB925" s="113"/>
      <c r="AC925" s="113"/>
      <c r="AD925" s="113"/>
      <c r="AE925" s="113"/>
      <c r="AF925" s="113"/>
      <c r="AG925" s="113"/>
      <c r="AH925" s="113"/>
      <c r="AI925" s="113"/>
    </row>
    <row r="926">
      <c r="A926" s="112"/>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c r="AA926" s="113"/>
      <c r="AB926" s="113"/>
      <c r="AC926" s="113"/>
      <c r="AD926" s="113"/>
      <c r="AE926" s="113"/>
      <c r="AF926" s="113"/>
      <c r="AG926" s="113"/>
      <c r="AH926" s="113"/>
      <c r="AI926" s="113"/>
    </row>
    <row r="927">
      <c r="A927" s="112"/>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c r="AA927" s="113"/>
      <c r="AB927" s="113"/>
      <c r="AC927" s="113"/>
      <c r="AD927" s="113"/>
      <c r="AE927" s="113"/>
      <c r="AF927" s="113"/>
      <c r="AG927" s="113"/>
      <c r="AH927" s="113"/>
      <c r="AI927" s="113"/>
    </row>
    <row r="928">
      <c r="A928" s="112"/>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c r="AA928" s="113"/>
      <c r="AB928" s="113"/>
      <c r="AC928" s="113"/>
      <c r="AD928" s="113"/>
      <c r="AE928" s="113"/>
      <c r="AF928" s="113"/>
      <c r="AG928" s="113"/>
      <c r="AH928" s="113"/>
      <c r="AI928" s="113"/>
    </row>
    <row r="929">
      <c r="A929" s="112"/>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c r="AA929" s="113"/>
      <c r="AB929" s="113"/>
      <c r="AC929" s="113"/>
      <c r="AD929" s="113"/>
      <c r="AE929" s="113"/>
      <c r="AF929" s="113"/>
      <c r="AG929" s="113"/>
      <c r="AH929" s="113"/>
      <c r="AI929" s="113"/>
    </row>
    <row r="930">
      <c r="A930" s="112"/>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c r="AA930" s="113"/>
      <c r="AB930" s="113"/>
      <c r="AC930" s="113"/>
      <c r="AD930" s="113"/>
      <c r="AE930" s="113"/>
      <c r="AF930" s="113"/>
      <c r="AG930" s="113"/>
      <c r="AH930" s="113"/>
      <c r="AI930" s="113"/>
    </row>
    <row r="931">
      <c r="A931" s="112"/>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c r="AA931" s="113"/>
      <c r="AB931" s="113"/>
      <c r="AC931" s="113"/>
      <c r="AD931" s="113"/>
      <c r="AE931" s="113"/>
      <c r="AF931" s="113"/>
      <c r="AG931" s="113"/>
      <c r="AH931" s="113"/>
      <c r="AI931" s="113"/>
    </row>
    <row r="932">
      <c r="A932" s="112"/>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c r="AA932" s="113"/>
      <c r="AB932" s="113"/>
      <c r="AC932" s="113"/>
      <c r="AD932" s="113"/>
      <c r="AE932" s="113"/>
      <c r="AF932" s="113"/>
      <c r="AG932" s="113"/>
      <c r="AH932" s="113"/>
      <c r="AI932" s="113"/>
    </row>
    <row r="933">
      <c r="A933" s="112"/>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c r="AA933" s="113"/>
      <c r="AB933" s="113"/>
      <c r="AC933" s="113"/>
      <c r="AD933" s="113"/>
      <c r="AE933" s="113"/>
      <c r="AF933" s="113"/>
      <c r="AG933" s="113"/>
      <c r="AH933" s="113"/>
      <c r="AI933" s="113"/>
    </row>
    <row r="934">
      <c r="A934" s="112"/>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c r="AA934" s="113"/>
      <c r="AB934" s="113"/>
      <c r="AC934" s="113"/>
      <c r="AD934" s="113"/>
      <c r="AE934" s="113"/>
      <c r="AF934" s="113"/>
      <c r="AG934" s="113"/>
      <c r="AH934" s="113"/>
      <c r="AI934" s="113"/>
    </row>
    <row r="935">
      <c r="A935" s="112"/>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c r="AA935" s="113"/>
      <c r="AB935" s="113"/>
      <c r="AC935" s="113"/>
      <c r="AD935" s="113"/>
      <c r="AE935" s="113"/>
      <c r="AF935" s="113"/>
      <c r="AG935" s="113"/>
      <c r="AH935" s="113"/>
      <c r="AI935" s="113"/>
    </row>
    <row r="936">
      <c r="A936" s="112"/>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c r="AA936" s="113"/>
      <c r="AB936" s="113"/>
      <c r="AC936" s="113"/>
      <c r="AD936" s="113"/>
      <c r="AE936" s="113"/>
      <c r="AF936" s="113"/>
      <c r="AG936" s="113"/>
      <c r="AH936" s="113"/>
      <c r="AI936" s="113"/>
    </row>
    <row r="937">
      <c r="A937" s="112"/>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c r="AA937" s="113"/>
      <c r="AB937" s="113"/>
      <c r="AC937" s="113"/>
      <c r="AD937" s="113"/>
      <c r="AE937" s="113"/>
      <c r="AF937" s="113"/>
      <c r="AG937" s="113"/>
      <c r="AH937" s="113"/>
      <c r="AI937" s="113"/>
    </row>
    <row r="938">
      <c r="A938" s="112"/>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c r="AA938" s="113"/>
      <c r="AB938" s="113"/>
      <c r="AC938" s="113"/>
      <c r="AD938" s="113"/>
      <c r="AE938" s="113"/>
      <c r="AF938" s="113"/>
      <c r="AG938" s="113"/>
      <c r="AH938" s="113"/>
      <c r="AI938" s="113"/>
    </row>
    <row r="939">
      <c r="A939" s="112"/>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c r="AA939" s="113"/>
      <c r="AB939" s="113"/>
      <c r="AC939" s="113"/>
      <c r="AD939" s="113"/>
      <c r="AE939" s="113"/>
      <c r="AF939" s="113"/>
      <c r="AG939" s="113"/>
      <c r="AH939" s="113"/>
      <c r="AI939" s="113"/>
    </row>
    <row r="940">
      <c r="A940" s="112"/>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c r="AA940" s="113"/>
      <c r="AB940" s="113"/>
      <c r="AC940" s="113"/>
      <c r="AD940" s="113"/>
      <c r="AE940" s="113"/>
      <c r="AF940" s="113"/>
      <c r="AG940" s="113"/>
      <c r="AH940" s="113"/>
      <c r="AI940" s="113"/>
    </row>
    <row r="941">
      <c r="A941" s="112"/>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c r="AA941" s="113"/>
      <c r="AB941" s="113"/>
      <c r="AC941" s="113"/>
      <c r="AD941" s="113"/>
      <c r="AE941" s="113"/>
      <c r="AF941" s="113"/>
      <c r="AG941" s="113"/>
      <c r="AH941" s="113"/>
      <c r="AI941" s="113"/>
    </row>
    <row r="942">
      <c r="A942" s="112"/>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c r="AA942" s="113"/>
      <c r="AB942" s="113"/>
      <c r="AC942" s="113"/>
      <c r="AD942" s="113"/>
      <c r="AE942" s="113"/>
      <c r="AF942" s="113"/>
      <c r="AG942" s="113"/>
      <c r="AH942" s="113"/>
      <c r="AI942" s="113"/>
    </row>
    <row r="943">
      <c r="A943" s="112"/>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c r="AA943" s="113"/>
      <c r="AB943" s="113"/>
      <c r="AC943" s="113"/>
      <c r="AD943" s="113"/>
      <c r="AE943" s="113"/>
      <c r="AF943" s="113"/>
      <c r="AG943" s="113"/>
      <c r="AH943" s="113"/>
      <c r="AI943" s="113"/>
    </row>
    <row r="944">
      <c r="A944" s="112"/>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c r="AA944" s="113"/>
      <c r="AB944" s="113"/>
      <c r="AC944" s="113"/>
      <c r="AD944" s="113"/>
      <c r="AE944" s="113"/>
      <c r="AF944" s="113"/>
      <c r="AG944" s="113"/>
      <c r="AH944" s="113"/>
      <c r="AI944" s="113"/>
    </row>
    <row r="945">
      <c r="A945" s="112"/>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c r="AA945" s="113"/>
      <c r="AB945" s="113"/>
      <c r="AC945" s="113"/>
      <c r="AD945" s="113"/>
      <c r="AE945" s="113"/>
      <c r="AF945" s="113"/>
      <c r="AG945" s="113"/>
      <c r="AH945" s="113"/>
      <c r="AI945" s="113"/>
    </row>
    <row r="946">
      <c r="A946" s="112"/>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c r="AA946" s="113"/>
      <c r="AB946" s="113"/>
      <c r="AC946" s="113"/>
      <c r="AD946" s="113"/>
      <c r="AE946" s="113"/>
      <c r="AF946" s="113"/>
      <c r="AG946" s="113"/>
      <c r="AH946" s="113"/>
      <c r="AI946" s="113"/>
    </row>
    <row r="947">
      <c r="A947" s="112"/>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c r="AA947" s="113"/>
      <c r="AB947" s="113"/>
      <c r="AC947" s="113"/>
      <c r="AD947" s="113"/>
      <c r="AE947" s="113"/>
      <c r="AF947" s="113"/>
      <c r="AG947" s="113"/>
      <c r="AH947" s="113"/>
      <c r="AI947" s="113"/>
    </row>
    <row r="948">
      <c r="A948" s="112"/>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c r="AA948" s="113"/>
      <c r="AB948" s="113"/>
      <c r="AC948" s="113"/>
      <c r="AD948" s="113"/>
      <c r="AE948" s="113"/>
      <c r="AF948" s="113"/>
      <c r="AG948" s="113"/>
      <c r="AH948" s="113"/>
      <c r="AI948" s="113"/>
    </row>
    <row r="949">
      <c r="A949" s="112"/>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c r="AA949" s="113"/>
      <c r="AB949" s="113"/>
      <c r="AC949" s="113"/>
      <c r="AD949" s="113"/>
      <c r="AE949" s="113"/>
      <c r="AF949" s="113"/>
      <c r="AG949" s="113"/>
      <c r="AH949" s="113"/>
      <c r="AI949" s="113"/>
    </row>
    <row r="950">
      <c r="A950" s="112"/>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c r="AA950" s="113"/>
      <c r="AB950" s="113"/>
      <c r="AC950" s="113"/>
      <c r="AD950" s="113"/>
      <c r="AE950" s="113"/>
      <c r="AF950" s="113"/>
      <c r="AG950" s="113"/>
      <c r="AH950" s="113"/>
      <c r="AI950" s="113"/>
    </row>
    <row r="951">
      <c r="A951" s="112"/>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c r="AA951" s="113"/>
      <c r="AB951" s="113"/>
      <c r="AC951" s="113"/>
      <c r="AD951" s="113"/>
      <c r="AE951" s="113"/>
      <c r="AF951" s="113"/>
      <c r="AG951" s="113"/>
      <c r="AH951" s="113"/>
      <c r="AI951" s="113"/>
    </row>
    <row r="952">
      <c r="A952" s="112"/>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c r="AA952" s="113"/>
      <c r="AB952" s="113"/>
      <c r="AC952" s="113"/>
      <c r="AD952" s="113"/>
      <c r="AE952" s="113"/>
      <c r="AF952" s="113"/>
      <c r="AG952" s="113"/>
      <c r="AH952" s="113"/>
      <c r="AI952" s="113"/>
    </row>
    <row r="953">
      <c r="A953" s="112"/>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c r="AA953" s="113"/>
      <c r="AB953" s="113"/>
      <c r="AC953" s="113"/>
      <c r="AD953" s="113"/>
      <c r="AE953" s="113"/>
      <c r="AF953" s="113"/>
      <c r="AG953" s="113"/>
      <c r="AH953" s="113"/>
      <c r="AI953" s="113"/>
    </row>
    <row r="954">
      <c r="A954" s="112"/>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c r="AA954" s="113"/>
      <c r="AB954" s="113"/>
      <c r="AC954" s="113"/>
      <c r="AD954" s="113"/>
      <c r="AE954" s="113"/>
      <c r="AF954" s="113"/>
      <c r="AG954" s="113"/>
      <c r="AH954" s="113"/>
      <c r="AI954" s="113"/>
    </row>
    <row r="955">
      <c r="A955" s="112"/>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c r="AA955" s="113"/>
      <c r="AB955" s="113"/>
      <c r="AC955" s="113"/>
      <c r="AD955" s="113"/>
      <c r="AE955" s="113"/>
      <c r="AF955" s="113"/>
      <c r="AG955" s="113"/>
      <c r="AH955" s="113"/>
      <c r="AI955" s="113"/>
    </row>
    <row r="956">
      <c r="A956" s="112"/>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c r="AA956" s="113"/>
      <c r="AB956" s="113"/>
      <c r="AC956" s="113"/>
      <c r="AD956" s="113"/>
      <c r="AE956" s="113"/>
      <c r="AF956" s="113"/>
      <c r="AG956" s="113"/>
      <c r="AH956" s="113"/>
      <c r="AI956" s="113"/>
    </row>
    <row r="957">
      <c r="A957" s="112"/>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c r="AA957" s="113"/>
      <c r="AB957" s="113"/>
      <c r="AC957" s="113"/>
      <c r="AD957" s="113"/>
      <c r="AE957" s="113"/>
      <c r="AF957" s="113"/>
      <c r="AG957" s="113"/>
      <c r="AH957" s="113"/>
      <c r="AI957" s="113"/>
    </row>
    <row r="958">
      <c r="A958" s="112"/>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c r="AA958" s="113"/>
      <c r="AB958" s="113"/>
      <c r="AC958" s="113"/>
      <c r="AD958" s="113"/>
      <c r="AE958" s="113"/>
      <c r="AF958" s="113"/>
      <c r="AG958" s="113"/>
      <c r="AH958" s="113"/>
      <c r="AI958" s="113"/>
    </row>
    <row r="959">
      <c r="A959" s="112"/>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c r="AA959" s="113"/>
      <c r="AB959" s="113"/>
      <c r="AC959" s="113"/>
      <c r="AD959" s="113"/>
      <c r="AE959" s="113"/>
      <c r="AF959" s="113"/>
      <c r="AG959" s="113"/>
      <c r="AH959" s="113"/>
      <c r="AI959" s="113"/>
    </row>
    <row r="960">
      <c r="A960" s="112"/>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c r="AA960" s="113"/>
      <c r="AB960" s="113"/>
      <c r="AC960" s="113"/>
      <c r="AD960" s="113"/>
      <c r="AE960" s="113"/>
      <c r="AF960" s="113"/>
      <c r="AG960" s="113"/>
      <c r="AH960" s="113"/>
      <c r="AI960" s="113"/>
    </row>
    <row r="961">
      <c r="A961" s="112"/>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c r="AA961" s="113"/>
      <c r="AB961" s="113"/>
      <c r="AC961" s="113"/>
      <c r="AD961" s="113"/>
      <c r="AE961" s="113"/>
      <c r="AF961" s="113"/>
      <c r="AG961" s="113"/>
      <c r="AH961" s="113"/>
      <c r="AI961" s="113"/>
    </row>
    <row r="962">
      <c r="A962" s="112"/>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c r="AA962" s="113"/>
      <c r="AB962" s="113"/>
      <c r="AC962" s="113"/>
      <c r="AD962" s="113"/>
      <c r="AE962" s="113"/>
      <c r="AF962" s="113"/>
      <c r="AG962" s="113"/>
      <c r="AH962" s="113"/>
      <c r="AI962" s="113"/>
    </row>
    <row r="963">
      <c r="A963" s="112"/>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c r="AA963" s="113"/>
      <c r="AB963" s="113"/>
      <c r="AC963" s="113"/>
      <c r="AD963" s="113"/>
      <c r="AE963" s="113"/>
      <c r="AF963" s="113"/>
      <c r="AG963" s="113"/>
      <c r="AH963" s="113"/>
      <c r="AI963" s="113"/>
    </row>
    <row r="964">
      <c r="A964" s="112"/>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c r="AA964" s="113"/>
      <c r="AB964" s="113"/>
      <c r="AC964" s="113"/>
      <c r="AD964" s="113"/>
      <c r="AE964" s="113"/>
      <c r="AF964" s="113"/>
      <c r="AG964" s="113"/>
      <c r="AH964" s="113"/>
      <c r="AI964" s="113"/>
    </row>
    <row r="965">
      <c r="A965" s="112"/>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c r="AA965" s="113"/>
      <c r="AB965" s="113"/>
      <c r="AC965" s="113"/>
      <c r="AD965" s="113"/>
      <c r="AE965" s="113"/>
      <c r="AF965" s="113"/>
      <c r="AG965" s="113"/>
      <c r="AH965" s="113"/>
      <c r="AI965" s="113"/>
    </row>
    <row r="966">
      <c r="A966" s="112"/>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c r="AA966" s="113"/>
      <c r="AB966" s="113"/>
      <c r="AC966" s="113"/>
      <c r="AD966" s="113"/>
      <c r="AE966" s="113"/>
      <c r="AF966" s="113"/>
      <c r="AG966" s="113"/>
      <c r="AH966" s="113"/>
      <c r="AI966" s="113"/>
    </row>
    <row r="967">
      <c r="A967" s="112"/>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c r="AA967" s="113"/>
      <c r="AB967" s="113"/>
      <c r="AC967" s="113"/>
      <c r="AD967" s="113"/>
      <c r="AE967" s="113"/>
      <c r="AF967" s="113"/>
      <c r="AG967" s="113"/>
      <c r="AH967" s="113"/>
      <c r="AI967" s="113"/>
    </row>
    <row r="968">
      <c r="A968" s="112"/>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c r="AA968" s="113"/>
      <c r="AB968" s="113"/>
      <c r="AC968" s="113"/>
      <c r="AD968" s="113"/>
      <c r="AE968" s="113"/>
      <c r="AF968" s="113"/>
      <c r="AG968" s="113"/>
      <c r="AH968" s="113"/>
      <c r="AI968" s="113"/>
    </row>
    <row r="969">
      <c r="A969" s="112"/>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c r="AA969" s="113"/>
      <c r="AB969" s="113"/>
      <c r="AC969" s="113"/>
      <c r="AD969" s="113"/>
      <c r="AE969" s="113"/>
      <c r="AF969" s="113"/>
      <c r="AG969" s="113"/>
      <c r="AH969" s="113"/>
      <c r="AI969" s="113"/>
    </row>
    <row r="970">
      <c r="A970" s="112"/>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c r="AA970" s="113"/>
      <c r="AB970" s="113"/>
      <c r="AC970" s="113"/>
      <c r="AD970" s="113"/>
      <c r="AE970" s="113"/>
      <c r="AF970" s="113"/>
      <c r="AG970" s="113"/>
      <c r="AH970" s="113"/>
      <c r="AI970" s="113"/>
    </row>
    <row r="971">
      <c r="A971" s="112"/>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c r="AA971" s="113"/>
      <c r="AB971" s="113"/>
      <c r="AC971" s="113"/>
      <c r="AD971" s="113"/>
      <c r="AE971" s="113"/>
      <c r="AF971" s="113"/>
      <c r="AG971" s="113"/>
      <c r="AH971" s="113"/>
      <c r="AI971" s="113"/>
    </row>
    <row r="972">
      <c r="A972" s="112"/>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c r="AA972" s="113"/>
      <c r="AB972" s="113"/>
      <c r="AC972" s="113"/>
      <c r="AD972" s="113"/>
      <c r="AE972" s="113"/>
      <c r="AF972" s="113"/>
      <c r="AG972" s="113"/>
      <c r="AH972" s="113"/>
      <c r="AI972" s="113"/>
    </row>
    <row r="973">
      <c r="A973" s="112"/>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c r="AA973" s="113"/>
      <c r="AB973" s="113"/>
      <c r="AC973" s="113"/>
      <c r="AD973" s="113"/>
      <c r="AE973" s="113"/>
      <c r="AF973" s="113"/>
      <c r="AG973" s="113"/>
      <c r="AH973" s="113"/>
      <c r="AI973" s="113"/>
    </row>
    <row r="974">
      <c r="A974" s="112"/>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c r="AA974" s="113"/>
      <c r="AB974" s="113"/>
      <c r="AC974" s="113"/>
      <c r="AD974" s="113"/>
      <c r="AE974" s="113"/>
      <c r="AF974" s="113"/>
      <c r="AG974" s="113"/>
      <c r="AH974" s="113"/>
      <c r="AI974" s="113"/>
    </row>
    <row r="975">
      <c r="A975" s="112"/>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c r="AA975" s="113"/>
      <c r="AB975" s="113"/>
      <c r="AC975" s="113"/>
      <c r="AD975" s="113"/>
      <c r="AE975" s="113"/>
      <c r="AF975" s="113"/>
      <c r="AG975" s="113"/>
      <c r="AH975" s="113"/>
      <c r="AI975" s="113"/>
    </row>
    <row r="976">
      <c r="A976" s="112"/>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c r="AA976" s="113"/>
      <c r="AB976" s="113"/>
      <c r="AC976" s="113"/>
      <c r="AD976" s="113"/>
      <c r="AE976" s="113"/>
      <c r="AF976" s="113"/>
      <c r="AG976" s="113"/>
      <c r="AH976" s="113"/>
      <c r="AI976" s="113"/>
    </row>
    <row r="977">
      <c r="A977" s="112"/>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c r="AA977" s="113"/>
      <c r="AB977" s="113"/>
      <c r="AC977" s="113"/>
      <c r="AD977" s="113"/>
      <c r="AE977" s="113"/>
      <c r="AF977" s="113"/>
      <c r="AG977" s="113"/>
      <c r="AH977" s="113"/>
      <c r="AI977" s="113"/>
    </row>
    <row r="978">
      <c r="A978" s="112"/>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c r="AA978" s="113"/>
      <c r="AB978" s="113"/>
      <c r="AC978" s="113"/>
      <c r="AD978" s="113"/>
      <c r="AE978" s="113"/>
      <c r="AF978" s="113"/>
      <c r="AG978" s="113"/>
      <c r="AH978" s="113"/>
      <c r="AI978" s="113"/>
    </row>
    <row r="979">
      <c r="A979" s="112"/>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c r="AA979" s="113"/>
      <c r="AB979" s="113"/>
      <c r="AC979" s="113"/>
      <c r="AD979" s="113"/>
      <c r="AE979" s="113"/>
      <c r="AF979" s="113"/>
      <c r="AG979" s="113"/>
      <c r="AH979" s="113"/>
      <c r="AI979" s="113"/>
    </row>
    <row r="980">
      <c r="A980" s="112"/>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c r="AA980" s="113"/>
      <c r="AB980" s="113"/>
      <c r="AC980" s="113"/>
      <c r="AD980" s="113"/>
      <c r="AE980" s="113"/>
      <c r="AF980" s="113"/>
      <c r="AG980" s="113"/>
      <c r="AH980" s="113"/>
      <c r="AI980" s="113"/>
    </row>
    <row r="981">
      <c r="A981" s="112"/>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c r="AA981" s="113"/>
      <c r="AB981" s="113"/>
      <c r="AC981" s="113"/>
      <c r="AD981" s="113"/>
      <c r="AE981" s="113"/>
      <c r="AF981" s="113"/>
      <c r="AG981" s="113"/>
      <c r="AH981" s="113"/>
      <c r="AI981" s="113"/>
    </row>
    <row r="982">
      <c r="A982" s="112"/>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c r="AA982" s="113"/>
      <c r="AB982" s="113"/>
      <c r="AC982" s="113"/>
      <c r="AD982" s="113"/>
      <c r="AE982" s="113"/>
      <c r="AF982" s="113"/>
      <c r="AG982" s="113"/>
      <c r="AH982" s="113"/>
      <c r="AI982" s="113"/>
    </row>
    <row r="983">
      <c r="A983" s="112"/>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c r="AA983" s="113"/>
      <c r="AB983" s="113"/>
      <c r="AC983" s="113"/>
      <c r="AD983" s="113"/>
      <c r="AE983" s="113"/>
      <c r="AF983" s="113"/>
      <c r="AG983" s="113"/>
      <c r="AH983" s="113"/>
      <c r="AI983" s="113"/>
    </row>
    <row r="984">
      <c r="A984" s="112"/>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c r="AA984" s="113"/>
      <c r="AB984" s="113"/>
      <c r="AC984" s="113"/>
      <c r="AD984" s="113"/>
      <c r="AE984" s="113"/>
      <c r="AF984" s="113"/>
      <c r="AG984" s="113"/>
      <c r="AH984" s="113"/>
      <c r="AI984" s="113"/>
    </row>
    <row r="985">
      <c r="A985" s="112"/>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c r="AA985" s="113"/>
      <c r="AB985" s="113"/>
      <c r="AC985" s="113"/>
      <c r="AD985" s="113"/>
      <c r="AE985" s="113"/>
      <c r="AF985" s="113"/>
      <c r="AG985" s="113"/>
      <c r="AH985" s="113"/>
      <c r="AI985" s="113"/>
    </row>
    <row r="986">
      <c r="A986" s="112"/>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c r="AA986" s="113"/>
      <c r="AB986" s="113"/>
      <c r="AC986" s="113"/>
      <c r="AD986" s="113"/>
      <c r="AE986" s="113"/>
      <c r="AF986" s="113"/>
      <c r="AG986" s="113"/>
      <c r="AH986" s="113"/>
      <c r="AI986" s="113"/>
    </row>
    <row r="987">
      <c r="A987" s="112"/>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c r="AA987" s="113"/>
      <c r="AB987" s="113"/>
      <c r="AC987" s="113"/>
      <c r="AD987" s="113"/>
      <c r="AE987" s="113"/>
      <c r="AF987" s="113"/>
      <c r="AG987" s="113"/>
      <c r="AH987" s="113"/>
      <c r="AI987" s="113"/>
    </row>
    <row r="988">
      <c r="A988" s="112"/>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c r="AA988" s="113"/>
      <c r="AB988" s="113"/>
      <c r="AC988" s="113"/>
      <c r="AD988" s="113"/>
      <c r="AE988" s="113"/>
      <c r="AF988" s="113"/>
      <c r="AG988" s="113"/>
      <c r="AH988" s="113"/>
      <c r="AI988" s="113"/>
    </row>
    <row r="989">
      <c r="A989" s="112"/>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c r="AA989" s="113"/>
      <c r="AB989" s="113"/>
      <c r="AC989" s="113"/>
      <c r="AD989" s="113"/>
      <c r="AE989" s="113"/>
      <c r="AF989" s="113"/>
      <c r="AG989" s="113"/>
      <c r="AH989" s="113"/>
      <c r="AI989" s="113"/>
    </row>
    <row r="990">
      <c r="A990" s="112"/>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c r="AA990" s="113"/>
      <c r="AB990" s="113"/>
      <c r="AC990" s="113"/>
      <c r="AD990" s="113"/>
      <c r="AE990" s="113"/>
      <c r="AF990" s="113"/>
      <c r="AG990" s="113"/>
      <c r="AH990" s="113"/>
      <c r="AI990" s="113"/>
    </row>
    <row r="991">
      <c r="A991" s="112"/>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c r="AA991" s="113"/>
      <c r="AB991" s="113"/>
      <c r="AC991" s="113"/>
      <c r="AD991" s="113"/>
      <c r="AE991" s="113"/>
      <c r="AF991" s="113"/>
      <c r="AG991" s="113"/>
      <c r="AH991" s="113"/>
      <c r="AI991" s="113"/>
    </row>
    <row r="992">
      <c r="A992" s="112"/>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c r="AA992" s="113"/>
      <c r="AB992" s="113"/>
      <c r="AC992" s="113"/>
      <c r="AD992" s="113"/>
      <c r="AE992" s="113"/>
      <c r="AF992" s="113"/>
      <c r="AG992" s="113"/>
      <c r="AH992" s="113"/>
      <c r="AI992" s="113"/>
    </row>
    <row r="993">
      <c r="A993" s="112"/>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c r="AA993" s="113"/>
      <c r="AB993" s="113"/>
      <c r="AC993" s="113"/>
      <c r="AD993" s="113"/>
      <c r="AE993" s="113"/>
      <c r="AF993" s="113"/>
      <c r="AG993" s="113"/>
      <c r="AH993" s="113"/>
      <c r="AI993" s="113"/>
    </row>
    <row r="994">
      <c r="A994" s="112"/>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c r="AA994" s="113"/>
      <c r="AB994" s="113"/>
      <c r="AC994" s="113"/>
      <c r="AD994" s="113"/>
      <c r="AE994" s="113"/>
      <c r="AF994" s="113"/>
      <c r="AG994" s="113"/>
      <c r="AH994" s="113"/>
      <c r="AI994" s="113"/>
    </row>
    <row r="995">
      <c r="A995" s="112"/>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c r="AA995" s="113"/>
      <c r="AB995" s="113"/>
      <c r="AC995" s="113"/>
      <c r="AD995" s="113"/>
      <c r="AE995" s="113"/>
      <c r="AF995" s="113"/>
      <c r="AG995" s="113"/>
      <c r="AH995" s="113"/>
      <c r="AI995" s="113"/>
    </row>
    <row r="996">
      <c r="A996" s="115"/>
      <c r="B996" s="116">
        <v>5.0E7</v>
      </c>
      <c r="C996" s="117"/>
      <c r="D996" s="117">
        <v>60.0</v>
      </c>
      <c r="E996" s="78">
        <f>IFERROR(B996/D996,"")</f>
        <v>833333.3333</v>
      </c>
      <c r="F996" s="118"/>
      <c r="G996" s="118"/>
      <c r="H996" s="118"/>
      <c r="I996" s="118"/>
      <c r="J996" s="118">
        <v>0.2</v>
      </c>
      <c r="K996" s="78">
        <f>IFERROR(J996*E996,"")</f>
        <v>166666.6667</v>
      </c>
      <c r="L996" s="66">
        <f>IFERROR(B996/K996,"")</f>
        <v>300</v>
      </c>
      <c r="M996" s="119">
        <v>6.0</v>
      </c>
      <c r="N996" s="78">
        <f>IFERROR(M996*K996,"")</f>
        <v>1000000</v>
      </c>
      <c r="O996" s="80">
        <v>10.0</v>
      </c>
      <c r="P996" s="120">
        <v>750.0</v>
      </c>
      <c r="Q996" s="85" t="str">
        <f>IFERROR((P996+#REF!)*N996,"")</f>
        <v/>
      </c>
      <c r="R996" s="118">
        <v>0.7</v>
      </c>
      <c r="S996" s="121">
        <v>0.015</v>
      </c>
      <c r="T996" s="119">
        <v>10.0</v>
      </c>
      <c r="U996" s="66" t="str">
        <f>IFERROR(R996*P996+#REF!+(P996+#REF!)*S996+T996,"")</f>
        <v/>
      </c>
      <c r="V996" s="87" t="str">
        <f>IFERROR((P996+#REF!-U996)*M996,"")</f>
        <v/>
      </c>
      <c r="W996" s="87">
        <f>V996*K996</f>
        <v>0</v>
      </c>
      <c r="X996" s="87">
        <f>IFERROR(V996-L996-O996*(M996-1),"")</f>
        <v>-350</v>
      </c>
      <c r="Y996" s="87">
        <f>X996*K996</f>
        <v>-58333333.33</v>
      </c>
      <c r="Z996" s="113"/>
      <c r="AA996" s="113"/>
      <c r="AB996" s="113"/>
      <c r="AC996" s="113"/>
      <c r="AD996" s="113"/>
      <c r="AE996" s="113"/>
      <c r="AF996" s="113"/>
      <c r="AG996" s="113"/>
      <c r="AH996" s="113"/>
      <c r="AI996" s="113"/>
    </row>
    <row r="997">
      <c r="A997" s="122"/>
      <c r="B997" s="123"/>
      <c r="C997" s="123"/>
      <c r="D997" s="123"/>
      <c r="E997" s="123"/>
      <c r="F997" s="123"/>
      <c r="G997" s="123"/>
      <c r="H997" s="123"/>
      <c r="I997" s="123"/>
      <c r="J997" s="123"/>
      <c r="K997" s="123"/>
      <c r="L997" s="123"/>
      <c r="M997" s="123"/>
      <c r="N997" s="123"/>
      <c r="O997" s="123"/>
      <c r="P997" s="123"/>
      <c r="Q997" s="123"/>
      <c r="R997" s="123"/>
      <c r="S997" s="123"/>
      <c r="T997" s="123"/>
      <c r="U997" s="123"/>
      <c r="V997" s="123"/>
      <c r="W997" s="123"/>
      <c r="X997" s="123"/>
      <c r="Y997" s="123"/>
      <c r="Z997" s="123"/>
      <c r="AA997" s="123"/>
      <c r="AB997" s="123"/>
      <c r="AC997" s="123"/>
      <c r="AD997" s="123"/>
      <c r="AE997" s="123"/>
      <c r="AF997" s="123"/>
      <c r="AG997" s="123"/>
      <c r="AH997" s="123"/>
      <c r="AI997" s="123"/>
    </row>
  </sheetData>
  <mergeCells count="5">
    <mergeCell ref="B2:O2"/>
    <mergeCell ref="P2:Q2"/>
    <mergeCell ref="R2:U2"/>
    <mergeCell ref="V2:W2"/>
    <mergeCell ref="X2:Y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1.44"/>
    <col customWidth="1" min="2" max="2" width="57.0"/>
    <col customWidth="1" min="3" max="3" width="35.0"/>
    <col customWidth="1" min="4" max="4" width="39.22"/>
    <col customWidth="1" min="5" max="5" width="35.0"/>
    <col customWidth="1" min="6" max="6" width="35.89"/>
    <col customWidth="1" min="7" max="7" width="31.22"/>
    <col customWidth="1" min="8" max="8" width="41.22"/>
    <col customWidth="1" min="9" max="9" width="53.0"/>
  </cols>
  <sheetData>
    <row r="1">
      <c r="A1" s="124" t="s">
        <v>240</v>
      </c>
      <c r="B1" s="125"/>
      <c r="I1" s="126"/>
      <c r="J1" s="126"/>
      <c r="K1" s="126"/>
      <c r="L1" s="126"/>
      <c r="M1" s="125"/>
      <c r="N1" s="125"/>
      <c r="O1" s="125"/>
      <c r="P1" s="125"/>
      <c r="Q1" s="125"/>
      <c r="R1" s="125"/>
      <c r="S1" s="125"/>
      <c r="T1" s="125"/>
      <c r="U1" s="125"/>
      <c r="V1" s="125"/>
      <c r="W1" s="125"/>
      <c r="X1" s="125"/>
      <c r="Y1" s="125"/>
      <c r="Z1" s="125"/>
    </row>
    <row r="2">
      <c r="B2" s="127" t="s">
        <v>241</v>
      </c>
      <c r="C2" s="127" t="s">
        <v>242</v>
      </c>
      <c r="D2" s="127" t="s">
        <v>243</v>
      </c>
      <c r="E2" s="127" t="s">
        <v>244</v>
      </c>
      <c r="F2" s="127" t="s">
        <v>245</v>
      </c>
      <c r="G2" s="127" t="s">
        <v>246</v>
      </c>
      <c r="H2" s="128" t="s">
        <v>247</v>
      </c>
      <c r="I2" s="128" t="s">
        <v>248</v>
      </c>
      <c r="J2" s="126"/>
      <c r="K2" s="126"/>
      <c r="L2" s="126"/>
      <c r="M2" s="125"/>
      <c r="N2" s="125"/>
      <c r="O2" s="125"/>
      <c r="P2" s="125"/>
      <c r="Q2" s="125"/>
      <c r="R2" s="125"/>
      <c r="S2" s="125"/>
      <c r="T2" s="125"/>
      <c r="U2" s="125"/>
      <c r="V2" s="125"/>
      <c r="W2" s="125"/>
      <c r="X2" s="125"/>
      <c r="Y2" s="125"/>
      <c r="Z2" s="125"/>
    </row>
    <row r="3" ht="294.0" customHeight="1">
      <c r="A3" s="129" t="s">
        <v>249</v>
      </c>
      <c r="B3" s="130" t="s">
        <v>16</v>
      </c>
      <c r="C3" s="130" t="s">
        <v>250</v>
      </c>
      <c r="D3" s="131" t="s">
        <v>251</v>
      </c>
      <c r="E3" s="130" t="s">
        <v>252</v>
      </c>
      <c r="F3" s="130" t="s">
        <v>253</v>
      </c>
      <c r="G3" s="130" t="s">
        <v>254</v>
      </c>
      <c r="H3" s="130" t="s">
        <v>255</v>
      </c>
      <c r="I3" s="130" t="s">
        <v>256</v>
      </c>
      <c r="J3" s="132"/>
      <c r="K3" s="132"/>
      <c r="L3" s="132"/>
      <c r="M3" s="125"/>
      <c r="N3" s="125"/>
      <c r="O3" s="125"/>
      <c r="P3" s="125"/>
      <c r="Q3" s="125"/>
      <c r="R3" s="125"/>
      <c r="S3" s="125"/>
      <c r="T3" s="125"/>
      <c r="U3" s="125"/>
      <c r="V3" s="125"/>
      <c r="W3" s="125"/>
      <c r="X3" s="125"/>
      <c r="Y3" s="125"/>
      <c r="Z3" s="125"/>
    </row>
    <row r="4" ht="222.0" customHeight="1">
      <c r="A4" s="129" t="s">
        <v>257</v>
      </c>
      <c r="B4" s="133" t="s">
        <v>258</v>
      </c>
      <c r="C4" s="130" t="s">
        <v>259</v>
      </c>
      <c r="D4" s="130" t="s">
        <v>260</v>
      </c>
      <c r="E4" s="130" t="s">
        <v>261</v>
      </c>
      <c r="F4" s="133" t="s">
        <v>262</v>
      </c>
      <c r="G4" s="130" t="s">
        <v>263</v>
      </c>
      <c r="H4" s="130" t="s">
        <v>264</v>
      </c>
      <c r="I4" s="130" t="s">
        <v>265</v>
      </c>
      <c r="J4" s="132"/>
      <c r="K4" s="132"/>
      <c r="L4" s="132"/>
      <c r="M4" s="125"/>
      <c r="N4" s="125"/>
      <c r="O4" s="125"/>
      <c r="P4" s="125"/>
      <c r="Q4" s="125"/>
      <c r="R4" s="125"/>
      <c r="S4" s="125"/>
      <c r="T4" s="125"/>
      <c r="U4" s="125"/>
      <c r="V4" s="125"/>
      <c r="W4" s="125"/>
      <c r="X4" s="125"/>
      <c r="Y4" s="125"/>
      <c r="Z4" s="125"/>
    </row>
    <row r="5" ht="133.5" customHeight="1">
      <c r="A5" s="129" t="s">
        <v>266</v>
      </c>
      <c r="B5" s="134" t="s">
        <v>267</v>
      </c>
      <c r="C5" s="135" t="s">
        <v>268</v>
      </c>
      <c r="D5" s="135" t="s">
        <v>269</v>
      </c>
      <c r="E5" s="135" t="s">
        <v>270</v>
      </c>
      <c r="F5" s="135" t="s">
        <v>271</v>
      </c>
      <c r="G5" s="135" t="s">
        <v>272</v>
      </c>
      <c r="H5" s="135" t="s">
        <v>273</v>
      </c>
      <c r="I5" s="136" t="s">
        <v>270</v>
      </c>
      <c r="J5" s="137"/>
      <c r="K5" s="137"/>
      <c r="L5" s="137"/>
      <c r="M5" s="125"/>
      <c r="N5" s="125"/>
      <c r="O5" s="125"/>
      <c r="P5" s="125"/>
      <c r="Q5" s="125"/>
      <c r="R5" s="125"/>
      <c r="S5" s="125"/>
      <c r="T5" s="125"/>
      <c r="U5" s="125"/>
      <c r="V5" s="125"/>
      <c r="W5" s="125"/>
      <c r="X5" s="125"/>
      <c r="Y5" s="125"/>
      <c r="Z5" s="125"/>
    </row>
    <row r="6" ht="133.5" customHeight="1">
      <c r="A6" s="129" t="s">
        <v>274</v>
      </c>
      <c r="B6" s="138" t="s">
        <v>275</v>
      </c>
      <c r="C6" s="138" t="s">
        <v>276</v>
      </c>
      <c r="D6" s="138" t="s">
        <v>277</v>
      </c>
      <c r="E6" s="138" t="s">
        <v>278</v>
      </c>
      <c r="F6" s="138" t="s">
        <v>279</v>
      </c>
      <c r="G6" s="138" t="s">
        <v>280</v>
      </c>
      <c r="H6" s="138" t="s">
        <v>281</v>
      </c>
      <c r="I6" s="138" t="s">
        <v>282</v>
      </c>
      <c r="J6" s="139"/>
      <c r="K6" s="139"/>
      <c r="L6" s="139"/>
      <c r="M6" s="125"/>
      <c r="N6" s="125"/>
      <c r="O6" s="125"/>
      <c r="P6" s="125"/>
      <c r="Q6" s="125"/>
      <c r="R6" s="125"/>
      <c r="S6" s="125"/>
      <c r="T6" s="125"/>
      <c r="U6" s="125"/>
      <c r="V6" s="125"/>
      <c r="W6" s="125"/>
      <c r="X6" s="125"/>
      <c r="Y6" s="125"/>
      <c r="Z6" s="125"/>
    </row>
    <row r="7" ht="615.0" customHeight="1">
      <c r="A7" s="129" t="s">
        <v>283</v>
      </c>
      <c r="B7" s="130" t="s">
        <v>284</v>
      </c>
      <c r="C7" s="130" t="s">
        <v>285</v>
      </c>
      <c r="D7" s="130" t="s">
        <v>286</v>
      </c>
      <c r="E7" s="130" t="s">
        <v>287</v>
      </c>
      <c r="F7" s="130" t="s">
        <v>288</v>
      </c>
      <c r="G7" s="130" t="s">
        <v>289</v>
      </c>
      <c r="H7" s="130" t="s">
        <v>290</v>
      </c>
      <c r="I7" s="130" t="s">
        <v>291</v>
      </c>
      <c r="J7" s="132"/>
      <c r="K7" s="132"/>
      <c r="L7" s="132"/>
      <c r="M7" s="125"/>
      <c r="N7" s="125"/>
      <c r="O7" s="125"/>
      <c r="P7" s="125"/>
      <c r="Q7" s="125"/>
      <c r="R7" s="125"/>
      <c r="S7" s="125"/>
      <c r="T7" s="125"/>
      <c r="U7" s="125"/>
      <c r="V7" s="125"/>
      <c r="W7" s="125"/>
      <c r="X7" s="125"/>
      <c r="Y7" s="125"/>
      <c r="Z7" s="125"/>
    </row>
    <row r="8">
      <c r="A8" s="140"/>
      <c r="B8" s="125"/>
      <c r="C8" s="125"/>
      <c r="D8" s="125"/>
      <c r="E8" s="125"/>
      <c r="F8" s="125"/>
      <c r="G8" s="125"/>
      <c r="H8" s="125"/>
      <c r="I8" s="125"/>
      <c r="J8" s="125"/>
      <c r="K8" s="125"/>
      <c r="L8" s="125"/>
      <c r="M8" s="125"/>
      <c r="N8" s="125"/>
      <c r="O8" s="125"/>
      <c r="P8" s="125"/>
      <c r="Q8" s="125"/>
      <c r="R8" s="125"/>
      <c r="S8" s="125"/>
      <c r="T8" s="125"/>
      <c r="U8" s="125"/>
      <c r="V8" s="125"/>
      <c r="W8" s="125"/>
      <c r="X8" s="125"/>
      <c r="Y8" s="125"/>
      <c r="Z8" s="125"/>
    </row>
    <row r="9">
      <c r="A9" s="140"/>
      <c r="B9" s="125"/>
      <c r="C9" s="125"/>
      <c r="D9" s="125"/>
      <c r="E9" s="125"/>
      <c r="F9" s="125"/>
      <c r="G9" s="125"/>
      <c r="H9" s="125"/>
      <c r="I9" s="125"/>
      <c r="J9" s="125"/>
      <c r="K9" s="125"/>
      <c r="L9" s="125"/>
      <c r="M9" s="125"/>
      <c r="N9" s="125"/>
      <c r="O9" s="125"/>
      <c r="P9" s="125"/>
      <c r="Q9" s="125"/>
      <c r="R9" s="125"/>
      <c r="S9" s="125"/>
      <c r="T9" s="125"/>
      <c r="U9" s="125"/>
      <c r="V9" s="125"/>
      <c r="W9" s="125"/>
      <c r="X9" s="125"/>
      <c r="Y9" s="125"/>
      <c r="Z9" s="125"/>
    </row>
    <row r="10">
      <c r="A10" s="140"/>
      <c r="B10" s="125"/>
      <c r="C10" s="125"/>
      <c r="D10" s="125"/>
      <c r="E10" s="125"/>
      <c r="F10" s="125"/>
      <c r="G10" s="125"/>
      <c r="H10" s="125"/>
      <c r="I10" s="125"/>
      <c r="J10" s="125"/>
      <c r="K10" s="125"/>
      <c r="L10" s="125"/>
      <c r="M10" s="125"/>
      <c r="N10" s="125"/>
      <c r="O10" s="125"/>
      <c r="P10" s="125"/>
      <c r="Q10" s="125"/>
      <c r="R10" s="125"/>
      <c r="S10" s="125"/>
      <c r="T10" s="125"/>
      <c r="U10" s="125"/>
      <c r="V10" s="125"/>
      <c r="W10" s="125"/>
      <c r="X10" s="125"/>
      <c r="Y10" s="125"/>
      <c r="Z10" s="125"/>
    </row>
    <row r="11">
      <c r="A11" s="140"/>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c r="Z11" s="125"/>
    </row>
    <row r="12">
      <c r="A12" s="140"/>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row>
    <row r="13">
      <c r="A13" s="140"/>
      <c r="B13" s="125"/>
      <c r="C13" s="125"/>
      <c r="D13" s="125"/>
      <c r="E13" s="125"/>
      <c r="F13" s="125"/>
      <c r="G13" s="125"/>
      <c r="H13" s="125"/>
      <c r="I13" s="125"/>
      <c r="J13" s="125"/>
      <c r="K13" s="125"/>
      <c r="L13" s="125"/>
      <c r="M13" s="125"/>
      <c r="N13" s="125"/>
      <c r="O13" s="125"/>
      <c r="P13" s="125"/>
      <c r="Q13" s="125"/>
      <c r="R13" s="125"/>
      <c r="S13" s="125"/>
      <c r="T13" s="125"/>
      <c r="U13" s="125"/>
      <c r="V13" s="125"/>
      <c r="W13" s="125"/>
      <c r="X13" s="125"/>
      <c r="Y13" s="125"/>
      <c r="Z13" s="125"/>
    </row>
    <row r="14">
      <c r="A14" s="140"/>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c r="Z14" s="125"/>
    </row>
    <row r="15">
      <c r="A15" s="140"/>
      <c r="B15" s="141"/>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row>
    <row r="16">
      <c r="A16" s="140"/>
      <c r="B16" s="125"/>
      <c r="C16" s="125"/>
      <c r="D16" s="125"/>
      <c r="E16" s="125"/>
      <c r="F16" s="125"/>
      <c r="G16" s="125"/>
      <c r="H16" s="125"/>
      <c r="I16" s="125"/>
      <c r="J16" s="125"/>
      <c r="K16" s="125"/>
      <c r="L16" s="125"/>
      <c r="M16" s="125"/>
      <c r="N16" s="125"/>
      <c r="O16" s="125"/>
      <c r="P16" s="125"/>
      <c r="Q16" s="125"/>
      <c r="R16" s="125"/>
      <c r="S16" s="125"/>
      <c r="T16" s="125"/>
      <c r="U16" s="125"/>
      <c r="V16" s="125"/>
      <c r="W16" s="125"/>
      <c r="X16" s="125"/>
      <c r="Y16" s="125"/>
      <c r="Z16" s="125"/>
    </row>
    <row r="17">
      <c r="A17" s="140"/>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row>
    <row r="18">
      <c r="A18" s="140"/>
      <c r="B18" s="125"/>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row>
    <row r="19">
      <c r="A19" s="140"/>
      <c r="B19" s="125"/>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row>
    <row r="20">
      <c r="A20" s="140"/>
      <c r="B20" s="125"/>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row>
    <row r="21">
      <c r="A21" s="140"/>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row>
    <row r="22">
      <c r="A22" s="140"/>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row>
    <row r="23">
      <c r="A23" s="140"/>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row>
    <row r="24">
      <c r="A24" s="140"/>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row>
    <row r="25">
      <c r="A25" s="140"/>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row>
    <row r="26">
      <c r="A26" s="140"/>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row>
    <row r="27">
      <c r="A27" s="140"/>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row>
    <row r="28">
      <c r="A28" s="140"/>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row>
    <row r="29">
      <c r="A29" s="140"/>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row>
    <row r="30">
      <c r="A30" s="140"/>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row>
    <row r="31">
      <c r="A31" s="140"/>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row>
    <row r="32">
      <c r="A32" s="140"/>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row>
    <row r="33">
      <c r="A33" s="140"/>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row>
    <row r="34">
      <c r="A34" s="140"/>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row>
    <row r="35">
      <c r="A35" s="140"/>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row>
    <row r="36">
      <c r="A36" s="140"/>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row>
    <row r="37">
      <c r="A37" s="140"/>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row>
    <row r="38">
      <c r="A38" s="140"/>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row>
    <row r="39">
      <c r="A39" s="140"/>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row>
    <row r="40">
      <c r="A40" s="140"/>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row>
    <row r="41">
      <c r="A41" s="140"/>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row>
    <row r="42">
      <c r="A42" s="140"/>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row>
    <row r="43">
      <c r="A43" s="140"/>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row>
    <row r="44">
      <c r="A44" s="140"/>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row>
    <row r="45">
      <c r="A45" s="140"/>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row>
    <row r="46">
      <c r="A46" s="140"/>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row>
    <row r="47">
      <c r="A47" s="140"/>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row>
    <row r="48">
      <c r="A48" s="140"/>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row>
    <row r="49">
      <c r="A49" s="140"/>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row>
    <row r="50">
      <c r="A50" s="140"/>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row>
    <row r="51">
      <c r="A51" s="140"/>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row>
    <row r="52">
      <c r="A52" s="140"/>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row>
    <row r="53">
      <c r="A53" s="140"/>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row>
    <row r="54">
      <c r="A54" s="140"/>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row>
    <row r="55">
      <c r="A55" s="140"/>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row>
    <row r="56">
      <c r="A56" s="140"/>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row>
    <row r="57">
      <c r="A57" s="140"/>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row>
    <row r="58">
      <c r="A58" s="140"/>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row>
    <row r="59">
      <c r="A59" s="140"/>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row>
    <row r="60">
      <c r="A60" s="140"/>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row>
    <row r="61">
      <c r="A61" s="140"/>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row>
    <row r="62">
      <c r="A62" s="140"/>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row>
    <row r="63">
      <c r="A63" s="140"/>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row>
    <row r="64">
      <c r="A64" s="140"/>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row>
    <row r="65">
      <c r="A65" s="140"/>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row>
    <row r="66">
      <c r="A66" s="140"/>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row>
    <row r="67">
      <c r="A67" s="140"/>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row>
    <row r="68">
      <c r="A68" s="140"/>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row>
    <row r="69">
      <c r="A69" s="140"/>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row>
    <row r="70">
      <c r="A70" s="140"/>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row>
    <row r="71">
      <c r="A71" s="140"/>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row>
    <row r="72">
      <c r="A72" s="140"/>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row>
    <row r="73">
      <c r="A73" s="140"/>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row>
    <row r="74">
      <c r="A74" s="140"/>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row>
    <row r="75">
      <c r="A75" s="140"/>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row>
    <row r="76">
      <c r="A76" s="140"/>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row>
    <row r="77">
      <c r="A77" s="140"/>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row>
    <row r="78">
      <c r="A78" s="140"/>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row>
    <row r="79">
      <c r="A79" s="140"/>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row>
    <row r="80">
      <c r="A80" s="140"/>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row>
    <row r="81">
      <c r="A81" s="140"/>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row>
    <row r="82">
      <c r="A82" s="140"/>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row>
    <row r="83">
      <c r="A83" s="140"/>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row>
    <row r="84">
      <c r="A84" s="140"/>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row>
    <row r="85">
      <c r="A85" s="140"/>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row>
    <row r="86">
      <c r="A86" s="140"/>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row>
    <row r="87">
      <c r="A87" s="140"/>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row>
    <row r="88">
      <c r="A88" s="140"/>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row>
    <row r="89">
      <c r="A89" s="140"/>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row>
    <row r="90">
      <c r="A90" s="140"/>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row>
    <row r="91">
      <c r="A91" s="140"/>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row>
    <row r="92">
      <c r="A92" s="140"/>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row>
    <row r="93">
      <c r="A93" s="140"/>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row>
    <row r="94">
      <c r="A94" s="140"/>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row>
    <row r="95">
      <c r="A95" s="140"/>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row>
    <row r="96">
      <c r="A96" s="140"/>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row>
    <row r="97">
      <c r="A97" s="140"/>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row>
    <row r="98">
      <c r="A98" s="140"/>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row>
    <row r="99">
      <c r="A99" s="140"/>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row>
    <row r="100">
      <c r="A100" s="140"/>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row>
    <row r="101">
      <c r="A101" s="140"/>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row>
    <row r="102">
      <c r="A102" s="140"/>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row>
    <row r="103">
      <c r="A103" s="140"/>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row>
    <row r="104">
      <c r="A104" s="140"/>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row>
    <row r="105">
      <c r="A105" s="140"/>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row>
    <row r="106">
      <c r="A106" s="140"/>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row>
    <row r="107">
      <c r="A107" s="140"/>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row>
    <row r="108">
      <c r="A108" s="140"/>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row>
    <row r="109">
      <c r="A109" s="140"/>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row>
    <row r="110">
      <c r="A110" s="140"/>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row>
    <row r="111">
      <c r="A111" s="140"/>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row>
    <row r="112">
      <c r="A112" s="140"/>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row>
    <row r="113">
      <c r="A113" s="140"/>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row>
    <row r="114">
      <c r="A114" s="140"/>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row>
    <row r="115">
      <c r="A115" s="140"/>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row>
    <row r="116">
      <c r="A116" s="140"/>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row>
    <row r="117">
      <c r="A117" s="140"/>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row>
    <row r="118">
      <c r="A118" s="140"/>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row>
    <row r="119">
      <c r="A119" s="140"/>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row>
    <row r="120">
      <c r="A120" s="140"/>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row>
    <row r="121">
      <c r="A121" s="140"/>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row>
    <row r="122">
      <c r="A122" s="140"/>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row>
    <row r="123">
      <c r="A123" s="140"/>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row>
    <row r="124">
      <c r="A124" s="140"/>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row>
    <row r="125">
      <c r="A125" s="140"/>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row>
    <row r="126">
      <c r="A126" s="140"/>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row>
    <row r="127">
      <c r="A127" s="140"/>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row>
    <row r="128">
      <c r="A128" s="140"/>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row>
    <row r="129">
      <c r="A129" s="140"/>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row>
    <row r="130">
      <c r="A130" s="140"/>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row>
    <row r="131">
      <c r="A131" s="140"/>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row>
    <row r="132">
      <c r="A132" s="140"/>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row>
    <row r="133">
      <c r="A133" s="140"/>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row>
    <row r="134">
      <c r="A134" s="140"/>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row>
    <row r="135">
      <c r="A135" s="140"/>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row>
    <row r="136">
      <c r="A136" s="140"/>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row>
    <row r="137">
      <c r="A137" s="140"/>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row>
    <row r="138">
      <c r="A138" s="140"/>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row>
    <row r="139">
      <c r="A139" s="140"/>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row>
    <row r="140">
      <c r="A140" s="140"/>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row>
    <row r="141">
      <c r="A141" s="140"/>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row>
    <row r="142">
      <c r="A142" s="140"/>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row>
    <row r="143">
      <c r="A143" s="140"/>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row>
    <row r="144">
      <c r="A144" s="140"/>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row>
    <row r="145">
      <c r="A145" s="140"/>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row>
    <row r="146">
      <c r="A146" s="140"/>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row>
    <row r="147">
      <c r="A147" s="140"/>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row>
    <row r="148">
      <c r="A148" s="140"/>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row>
    <row r="149">
      <c r="A149" s="140"/>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row>
    <row r="150">
      <c r="A150" s="140"/>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row>
    <row r="151">
      <c r="A151" s="140"/>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row>
    <row r="152">
      <c r="A152" s="140"/>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row>
    <row r="153">
      <c r="A153" s="140"/>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row>
    <row r="154">
      <c r="A154" s="140"/>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row>
    <row r="155">
      <c r="A155" s="140"/>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row>
    <row r="156">
      <c r="A156" s="140"/>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row>
    <row r="157">
      <c r="A157" s="140"/>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row>
    <row r="158">
      <c r="A158" s="140"/>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row>
    <row r="159">
      <c r="A159" s="140"/>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row>
    <row r="160">
      <c r="A160" s="140"/>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row>
    <row r="161">
      <c r="A161" s="140"/>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row>
    <row r="162">
      <c r="A162" s="140"/>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row>
    <row r="163">
      <c r="A163" s="140"/>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row>
    <row r="164">
      <c r="A164" s="140"/>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row>
    <row r="165">
      <c r="A165" s="140"/>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row>
    <row r="166">
      <c r="A166" s="140"/>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row>
    <row r="167">
      <c r="A167" s="140"/>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row>
    <row r="168">
      <c r="A168" s="140"/>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row>
    <row r="169">
      <c r="A169" s="140"/>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row>
    <row r="170">
      <c r="A170" s="140"/>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row>
    <row r="171">
      <c r="A171" s="140"/>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row>
    <row r="172">
      <c r="A172" s="140"/>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row>
    <row r="173">
      <c r="A173" s="140"/>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row>
    <row r="174">
      <c r="A174" s="140"/>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row>
    <row r="175">
      <c r="A175" s="140"/>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row>
    <row r="176">
      <c r="A176" s="140"/>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row>
    <row r="177">
      <c r="A177" s="140"/>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row>
    <row r="178">
      <c r="A178" s="140"/>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row>
    <row r="179">
      <c r="A179" s="140"/>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row>
    <row r="180">
      <c r="A180" s="140"/>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row>
    <row r="181">
      <c r="A181" s="140"/>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row>
    <row r="182">
      <c r="A182" s="140"/>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row>
    <row r="183">
      <c r="A183" s="140"/>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row>
    <row r="184">
      <c r="A184" s="140"/>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row>
    <row r="185">
      <c r="A185" s="140"/>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row>
    <row r="186">
      <c r="A186" s="140"/>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row>
    <row r="187">
      <c r="A187" s="140"/>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row>
    <row r="188">
      <c r="A188" s="140"/>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row>
    <row r="189">
      <c r="A189" s="140"/>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row>
    <row r="190">
      <c r="A190" s="140"/>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row>
    <row r="191">
      <c r="A191" s="140"/>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row>
    <row r="192">
      <c r="A192" s="140"/>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row>
    <row r="193">
      <c r="A193" s="140"/>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row>
    <row r="194">
      <c r="A194" s="140"/>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row>
    <row r="195">
      <c r="A195" s="140"/>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row>
    <row r="196">
      <c r="A196" s="140"/>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row>
    <row r="197">
      <c r="A197" s="140"/>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row>
    <row r="198">
      <c r="A198" s="140"/>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row>
    <row r="199">
      <c r="A199" s="140"/>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row>
    <row r="200">
      <c r="A200" s="140"/>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row>
    <row r="201">
      <c r="A201" s="140"/>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row>
    <row r="202">
      <c r="A202" s="140"/>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row>
    <row r="203">
      <c r="A203" s="140"/>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row>
    <row r="204">
      <c r="A204" s="140"/>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row>
    <row r="205">
      <c r="A205" s="140"/>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row>
    <row r="206">
      <c r="A206" s="140"/>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row>
    <row r="207">
      <c r="A207" s="140"/>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row>
    <row r="208">
      <c r="A208" s="140"/>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row>
    <row r="209">
      <c r="A209" s="140"/>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row>
    <row r="210">
      <c r="A210" s="140"/>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row>
    <row r="211">
      <c r="A211" s="140"/>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row>
    <row r="212">
      <c r="A212" s="140"/>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row>
    <row r="213">
      <c r="A213" s="140"/>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row>
    <row r="214">
      <c r="A214" s="140"/>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row>
    <row r="215">
      <c r="A215" s="140"/>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row>
    <row r="216">
      <c r="A216" s="140"/>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row>
    <row r="217">
      <c r="A217" s="140"/>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row>
    <row r="218">
      <c r="A218" s="140"/>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row>
    <row r="219">
      <c r="A219" s="140"/>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row>
    <row r="220">
      <c r="A220" s="140"/>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row>
    <row r="221">
      <c r="A221" s="140"/>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row>
    <row r="222">
      <c r="A222" s="140"/>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row>
    <row r="223">
      <c r="A223" s="140"/>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row>
    <row r="224">
      <c r="A224" s="140"/>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row>
    <row r="225">
      <c r="A225" s="140"/>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row>
    <row r="226">
      <c r="A226" s="140"/>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row>
    <row r="227">
      <c r="A227" s="140"/>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row>
    <row r="228">
      <c r="A228" s="140"/>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row>
    <row r="229">
      <c r="A229" s="140"/>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row>
    <row r="230">
      <c r="A230" s="140"/>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row>
    <row r="231">
      <c r="A231" s="140"/>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row>
    <row r="232">
      <c r="A232" s="140"/>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row>
    <row r="233">
      <c r="A233" s="140"/>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row>
    <row r="234">
      <c r="A234" s="140"/>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row>
    <row r="235">
      <c r="A235" s="140"/>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row>
    <row r="236">
      <c r="A236" s="140"/>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row>
    <row r="237">
      <c r="A237" s="140"/>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row>
    <row r="238">
      <c r="A238" s="140"/>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row>
    <row r="239">
      <c r="A239" s="140"/>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row>
    <row r="240">
      <c r="A240" s="140"/>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row>
    <row r="241">
      <c r="A241" s="140"/>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row>
    <row r="242">
      <c r="A242" s="140"/>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row>
    <row r="243">
      <c r="A243" s="140"/>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row>
    <row r="244">
      <c r="A244" s="140"/>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row>
    <row r="245">
      <c r="A245" s="140"/>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row>
    <row r="246">
      <c r="A246" s="140"/>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row>
    <row r="247">
      <c r="A247" s="140"/>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row>
    <row r="248">
      <c r="A248" s="140"/>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row>
    <row r="249">
      <c r="A249" s="140"/>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row>
    <row r="250">
      <c r="A250" s="140"/>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row>
    <row r="251">
      <c r="A251" s="140"/>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row>
    <row r="252">
      <c r="A252" s="140"/>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row>
    <row r="253">
      <c r="A253" s="140"/>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row>
    <row r="254">
      <c r="A254" s="140"/>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row>
    <row r="255">
      <c r="A255" s="140"/>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row>
    <row r="256">
      <c r="A256" s="140"/>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row>
    <row r="257">
      <c r="A257" s="140"/>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row>
    <row r="258">
      <c r="A258" s="140"/>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row>
    <row r="259">
      <c r="A259" s="140"/>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row>
    <row r="260">
      <c r="A260" s="140"/>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row>
    <row r="261">
      <c r="A261" s="140"/>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row>
    <row r="262">
      <c r="A262" s="140"/>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row>
    <row r="263">
      <c r="A263" s="140"/>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row>
    <row r="264">
      <c r="A264" s="140"/>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row>
    <row r="265">
      <c r="A265" s="140"/>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row>
    <row r="266">
      <c r="A266" s="140"/>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row>
    <row r="267">
      <c r="A267" s="140"/>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row>
    <row r="268">
      <c r="A268" s="140"/>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row>
    <row r="269">
      <c r="A269" s="140"/>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row>
    <row r="270">
      <c r="A270" s="140"/>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row>
    <row r="271">
      <c r="A271" s="140"/>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row>
    <row r="272">
      <c r="A272" s="140"/>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row>
    <row r="273">
      <c r="A273" s="140"/>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row>
    <row r="274">
      <c r="A274" s="140"/>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row>
    <row r="275">
      <c r="A275" s="140"/>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row>
    <row r="276">
      <c r="A276" s="140"/>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row>
    <row r="277">
      <c r="A277" s="140"/>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row>
    <row r="278">
      <c r="A278" s="140"/>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row>
    <row r="279">
      <c r="A279" s="140"/>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row>
    <row r="280">
      <c r="A280" s="140"/>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row>
    <row r="281">
      <c r="A281" s="140"/>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row>
    <row r="282">
      <c r="A282" s="140"/>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row>
    <row r="283">
      <c r="A283" s="140"/>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row>
    <row r="284">
      <c r="A284" s="140"/>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row>
    <row r="285">
      <c r="A285" s="140"/>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row>
    <row r="286">
      <c r="A286" s="140"/>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row>
    <row r="287">
      <c r="A287" s="140"/>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row>
    <row r="288">
      <c r="A288" s="140"/>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row>
    <row r="289">
      <c r="A289" s="140"/>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row>
    <row r="290">
      <c r="A290" s="140"/>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row>
    <row r="291">
      <c r="A291" s="140"/>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row>
    <row r="292">
      <c r="A292" s="140"/>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row>
    <row r="293">
      <c r="A293" s="140"/>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row>
    <row r="294">
      <c r="A294" s="140"/>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row>
    <row r="295">
      <c r="A295" s="140"/>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row>
    <row r="296">
      <c r="A296" s="140"/>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row>
    <row r="297">
      <c r="A297" s="140"/>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row>
    <row r="298">
      <c r="A298" s="140"/>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row>
    <row r="299">
      <c r="A299" s="140"/>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row>
    <row r="300">
      <c r="A300" s="140"/>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row>
    <row r="301">
      <c r="A301" s="140"/>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row>
    <row r="302">
      <c r="A302" s="140"/>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row>
    <row r="303">
      <c r="A303" s="140"/>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row>
    <row r="304">
      <c r="A304" s="140"/>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row>
    <row r="305">
      <c r="A305" s="140"/>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row>
    <row r="306">
      <c r="A306" s="140"/>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row>
    <row r="307">
      <c r="A307" s="140"/>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row>
    <row r="308">
      <c r="A308" s="140"/>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row>
    <row r="309">
      <c r="A309" s="140"/>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row>
    <row r="310">
      <c r="A310" s="140"/>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row>
    <row r="311">
      <c r="A311" s="140"/>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row>
    <row r="312">
      <c r="A312" s="140"/>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row>
    <row r="313">
      <c r="A313" s="140"/>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row>
    <row r="314">
      <c r="A314" s="140"/>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row>
    <row r="315">
      <c r="A315" s="140"/>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row>
    <row r="316">
      <c r="A316" s="140"/>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row>
    <row r="317">
      <c r="A317" s="140"/>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row>
    <row r="318">
      <c r="A318" s="140"/>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row>
    <row r="319">
      <c r="A319" s="140"/>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row>
    <row r="320">
      <c r="A320" s="140"/>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row>
    <row r="321">
      <c r="A321" s="140"/>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row>
    <row r="322">
      <c r="A322" s="140"/>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row>
    <row r="323">
      <c r="A323" s="140"/>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row>
    <row r="324">
      <c r="A324" s="140"/>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row>
    <row r="325">
      <c r="A325" s="140"/>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row>
    <row r="326">
      <c r="A326" s="140"/>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row>
    <row r="327">
      <c r="A327" s="140"/>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row>
    <row r="328">
      <c r="A328" s="140"/>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row>
    <row r="329">
      <c r="A329" s="140"/>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row>
    <row r="330">
      <c r="A330" s="140"/>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row>
    <row r="331">
      <c r="A331" s="140"/>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row>
    <row r="332">
      <c r="A332" s="140"/>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row>
    <row r="333">
      <c r="A333" s="140"/>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row>
    <row r="334">
      <c r="A334" s="140"/>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row>
    <row r="335">
      <c r="A335" s="140"/>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row>
    <row r="336">
      <c r="A336" s="140"/>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row>
    <row r="337">
      <c r="A337" s="140"/>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row>
    <row r="338">
      <c r="A338" s="140"/>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row>
    <row r="339">
      <c r="A339" s="140"/>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row>
    <row r="340">
      <c r="A340" s="140"/>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row>
    <row r="341">
      <c r="A341" s="140"/>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row>
    <row r="342">
      <c r="A342" s="140"/>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row>
    <row r="343">
      <c r="A343" s="140"/>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row>
    <row r="344">
      <c r="A344" s="140"/>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row>
    <row r="345">
      <c r="A345" s="140"/>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row>
    <row r="346">
      <c r="A346" s="140"/>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row>
    <row r="347">
      <c r="A347" s="140"/>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row>
    <row r="348">
      <c r="A348" s="140"/>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row>
    <row r="349">
      <c r="A349" s="140"/>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row>
    <row r="350">
      <c r="A350" s="140"/>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row>
    <row r="351">
      <c r="A351" s="140"/>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row>
    <row r="352">
      <c r="A352" s="140"/>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row>
    <row r="353">
      <c r="A353" s="140"/>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row>
    <row r="354">
      <c r="A354" s="140"/>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row>
    <row r="355">
      <c r="A355" s="140"/>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row>
    <row r="356">
      <c r="A356" s="140"/>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row>
    <row r="357">
      <c r="A357" s="140"/>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row>
    <row r="358">
      <c r="A358" s="140"/>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row>
    <row r="359">
      <c r="A359" s="140"/>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row>
    <row r="360">
      <c r="A360" s="140"/>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row>
    <row r="361">
      <c r="A361" s="140"/>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row>
    <row r="362">
      <c r="A362" s="140"/>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row>
    <row r="363">
      <c r="A363" s="140"/>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row>
    <row r="364">
      <c r="A364" s="140"/>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row>
    <row r="365">
      <c r="A365" s="140"/>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row>
    <row r="366">
      <c r="A366" s="140"/>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row>
    <row r="367">
      <c r="A367" s="140"/>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row>
    <row r="368">
      <c r="A368" s="140"/>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row>
    <row r="369">
      <c r="A369" s="140"/>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row>
    <row r="370">
      <c r="A370" s="140"/>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row>
    <row r="371">
      <c r="A371" s="140"/>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row>
    <row r="372">
      <c r="A372" s="140"/>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row>
    <row r="373">
      <c r="A373" s="140"/>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row>
    <row r="374">
      <c r="A374" s="140"/>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row>
    <row r="375">
      <c r="A375" s="140"/>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row>
    <row r="376">
      <c r="A376" s="140"/>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row>
    <row r="377">
      <c r="A377" s="140"/>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row>
    <row r="378">
      <c r="A378" s="140"/>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row>
    <row r="379">
      <c r="A379" s="140"/>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row>
    <row r="380">
      <c r="A380" s="140"/>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row>
    <row r="381">
      <c r="A381" s="140"/>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row>
    <row r="382">
      <c r="A382" s="140"/>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row>
    <row r="383">
      <c r="A383" s="140"/>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row>
    <row r="384">
      <c r="A384" s="140"/>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row>
    <row r="385">
      <c r="A385" s="140"/>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row>
    <row r="386">
      <c r="A386" s="140"/>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row>
    <row r="387">
      <c r="A387" s="140"/>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row>
    <row r="388">
      <c r="A388" s="140"/>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row>
    <row r="389">
      <c r="A389" s="140"/>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row>
    <row r="390">
      <c r="A390" s="140"/>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row>
    <row r="391">
      <c r="A391" s="140"/>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row>
    <row r="392">
      <c r="A392" s="140"/>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row>
    <row r="393">
      <c r="A393" s="140"/>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row>
    <row r="394">
      <c r="A394" s="140"/>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row>
    <row r="395">
      <c r="A395" s="140"/>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row>
    <row r="396">
      <c r="A396" s="140"/>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row>
    <row r="397">
      <c r="A397" s="140"/>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row>
    <row r="398">
      <c r="A398" s="140"/>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row>
    <row r="399">
      <c r="A399" s="140"/>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row>
    <row r="400">
      <c r="A400" s="140"/>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row>
    <row r="401">
      <c r="A401" s="140"/>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row>
    <row r="402">
      <c r="A402" s="140"/>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row>
    <row r="403">
      <c r="A403" s="140"/>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row>
    <row r="404">
      <c r="A404" s="140"/>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row>
    <row r="405">
      <c r="A405" s="140"/>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row>
    <row r="406">
      <c r="A406" s="140"/>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row>
    <row r="407">
      <c r="A407" s="140"/>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row>
    <row r="408">
      <c r="A408" s="140"/>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row>
    <row r="409">
      <c r="A409" s="140"/>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row>
    <row r="410">
      <c r="A410" s="140"/>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row>
    <row r="411">
      <c r="A411" s="140"/>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row>
    <row r="412">
      <c r="A412" s="140"/>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row>
    <row r="413">
      <c r="A413" s="140"/>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row>
    <row r="414">
      <c r="A414" s="140"/>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row>
    <row r="415">
      <c r="A415" s="140"/>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row>
    <row r="416">
      <c r="A416" s="140"/>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row>
    <row r="417">
      <c r="A417" s="140"/>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row>
    <row r="418">
      <c r="A418" s="140"/>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row>
    <row r="419">
      <c r="A419" s="140"/>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row>
    <row r="420">
      <c r="A420" s="140"/>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row>
    <row r="421">
      <c r="A421" s="140"/>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row>
    <row r="422">
      <c r="A422" s="140"/>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row>
    <row r="423">
      <c r="A423" s="140"/>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row>
    <row r="424">
      <c r="A424" s="140"/>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row>
    <row r="425">
      <c r="A425" s="140"/>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row>
    <row r="426">
      <c r="A426" s="140"/>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row>
    <row r="427">
      <c r="A427" s="140"/>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row>
    <row r="428">
      <c r="A428" s="140"/>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row>
    <row r="429">
      <c r="A429" s="140"/>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row>
    <row r="430">
      <c r="A430" s="140"/>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row>
    <row r="431">
      <c r="A431" s="140"/>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row>
    <row r="432">
      <c r="A432" s="140"/>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row>
    <row r="433">
      <c r="A433" s="140"/>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row>
    <row r="434">
      <c r="A434" s="140"/>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row>
    <row r="435">
      <c r="A435" s="140"/>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row>
    <row r="436">
      <c r="A436" s="140"/>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row>
    <row r="437">
      <c r="A437" s="140"/>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row>
    <row r="438">
      <c r="A438" s="140"/>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row>
    <row r="439">
      <c r="A439" s="140"/>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row>
    <row r="440">
      <c r="A440" s="140"/>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row>
    <row r="441">
      <c r="A441" s="140"/>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row>
    <row r="442">
      <c r="A442" s="140"/>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row>
    <row r="443">
      <c r="A443" s="140"/>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row>
    <row r="444">
      <c r="A444" s="140"/>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row>
    <row r="445">
      <c r="A445" s="140"/>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row>
    <row r="446">
      <c r="A446" s="140"/>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row>
    <row r="447">
      <c r="A447" s="140"/>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row>
    <row r="448">
      <c r="A448" s="140"/>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row>
    <row r="449">
      <c r="A449" s="140"/>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row>
    <row r="450">
      <c r="A450" s="140"/>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row>
    <row r="451">
      <c r="A451" s="140"/>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row>
    <row r="452">
      <c r="A452" s="140"/>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row>
    <row r="453">
      <c r="A453" s="140"/>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row>
    <row r="454">
      <c r="A454" s="140"/>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row>
    <row r="455">
      <c r="A455" s="140"/>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row>
    <row r="456">
      <c r="A456" s="140"/>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row>
    <row r="457">
      <c r="A457" s="140"/>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row>
    <row r="458">
      <c r="A458" s="140"/>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row>
    <row r="459">
      <c r="A459" s="140"/>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row>
    <row r="460">
      <c r="A460" s="140"/>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row>
    <row r="461">
      <c r="A461" s="140"/>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row>
    <row r="462">
      <c r="A462" s="140"/>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row>
    <row r="463">
      <c r="A463" s="140"/>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row>
    <row r="464">
      <c r="A464" s="140"/>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row>
    <row r="465">
      <c r="A465" s="140"/>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row>
    <row r="466">
      <c r="A466" s="140"/>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row>
    <row r="467">
      <c r="A467" s="140"/>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row>
    <row r="468">
      <c r="A468" s="140"/>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row>
    <row r="469">
      <c r="A469" s="140"/>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row>
    <row r="470">
      <c r="A470" s="140"/>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row>
    <row r="471">
      <c r="A471" s="140"/>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row>
    <row r="472">
      <c r="A472" s="140"/>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row>
    <row r="473">
      <c r="A473" s="140"/>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row>
    <row r="474">
      <c r="A474" s="140"/>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row>
    <row r="475">
      <c r="A475" s="140"/>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row>
    <row r="476">
      <c r="A476" s="140"/>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row>
    <row r="477">
      <c r="A477" s="140"/>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row>
    <row r="478">
      <c r="A478" s="140"/>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row>
    <row r="479">
      <c r="A479" s="140"/>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row>
    <row r="480">
      <c r="A480" s="140"/>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row>
    <row r="481">
      <c r="A481" s="140"/>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row>
    <row r="482">
      <c r="A482" s="140"/>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row>
    <row r="483">
      <c r="A483" s="140"/>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row>
    <row r="484">
      <c r="A484" s="140"/>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row>
    <row r="485">
      <c r="A485" s="140"/>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row>
    <row r="486">
      <c r="A486" s="140"/>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row>
    <row r="487">
      <c r="A487" s="140"/>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row>
    <row r="488">
      <c r="A488" s="140"/>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row>
    <row r="489">
      <c r="A489" s="140"/>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row>
    <row r="490">
      <c r="A490" s="140"/>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row>
    <row r="491">
      <c r="A491" s="140"/>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row>
    <row r="492">
      <c r="A492" s="140"/>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row>
    <row r="493">
      <c r="A493" s="140"/>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row>
    <row r="494">
      <c r="A494" s="140"/>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row>
    <row r="495">
      <c r="A495" s="140"/>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row>
    <row r="496">
      <c r="A496" s="140"/>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row>
    <row r="497">
      <c r="A497" s="140"/>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row>
    <row r="498">
      <c r="A498" s="140"/>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row>
    <row r="499">
      <c r="A499" s="140"/>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row>
    <row r="500">
      <c r="A500" s="140"/>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row>
    <row r="501">
      <c r="A501" s="140"/>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row>
    <row r="502">
      <c r="A502" s="140"/>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row>
    <row r="503">
      <c r="A503" s="140"/>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row>
    <row r="504">
      <c r="A504" s="140"/>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row>
    <row r="505">
      <c r="A505" s="140"/>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row>
    <row r="506">
      <c r="A506" s="140"/>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row>
    <row r="507">
      <c r="A507" s="140"/>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row>
    <row r="508">
      <c r="A508" s="140"/>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row>
    <row r="509">
      <c r="A509" s="140"/>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row>
    <row r="510">
      <c r="A510" s="140"/>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row>
    <row r="511">
      <c r="A511" s="140"/>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row>
    <row r="512">
      <c r="A512" s="140"/>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row>
    <row r="513">
      <c r="A513" s="140"/>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row>
    <row r="514">
      <c r="A514" s="140"/>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row>
    <row r="515">
      <c r="A515" s="140"/>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row>
    <row r="516">
      <c r="A516" s="140"/>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row>
    <row r="517">
      <c r="A517" s="140"/>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row>
    <row r="518">
      <c r="A518" s="140"/>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row>
    <row r="519">
      <c r="A519" s="140"/>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row>
    <row r="520">
      <c r="A520" s="140"/>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row>
    <row r="521">
      <c r="A521" s="140"/>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row>
    <row r="522">
      <c r="A522" s="140"/>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row>
    <row r="523">
      <c r="A523" s="140"/>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row>
    <row r="524">
      <c r="A524" s="140"/>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row>
    <row r="525">
      <c r="A525" s="140"/>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row>
    <row r="526">
      <c r="A526" s="140"/>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row>
    <row r="527">
      <c r="A527" s="140"/>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row>
    <row r="528">
      <c r="A528" s="140"/>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row>
    <row r="529">
      <c r="A529" s="140"/>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row>
    <row r="530">
      <c r="A530" s="140"/>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row>
    <row r="531">
      <c r="A531" s="140"/>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row>
    <row r="532">
      <c r="A532" s="140"/>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row>
    <row r="533">
      <c r="A533" s="140"/>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row>
    <row r="534">
      <c r="A534" s="140"/>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row>
    <row r="535">
      <c r="A535" s="140"/>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row>
    <row r="536">
      <c r="A536" s="140"/>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row>
    <row r="537">
      <c r="A537" s="140"/>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row>
    <row r="538">
      <c r="A538" s="140"/>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row>
    <row r="539">
      <c r="A539" s="140"/>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row>
    <row r="540">
      <c r="A540" s="140"/>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row>
    <row r="541">
      <c r="A541" s="140"/>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row>
    <row r="542">
      <c r="A542" s="140"/>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row>
    <row r="543">
      <c r="A543" s="140"/>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row>
    <row r="544">
      <c r="A544" s="140"/>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row>
    <row r="545">
      <c r="A545" s="140"/>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row>
    <row r="546">
      <c r="A546" s="140"/>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row>
    <row r="547">
      <c r="A547" s="140"/>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row>
    <row r="548">
      <c r="A548" s="140"/>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row>
    <row r="549">
      <c r="A549" s="140"/>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row>
    <row r="550">
      <c r="A550" s="140"/>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row>
    <row r="551">
      <c r="A551" s="140"/>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row>
    <row r="552">
      <c r="A552" s="140"/>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row>
    <row r="553">
      <c r="A553" s="140"/>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row>
    <row r="554">
      <c r="A554" s="140"/>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row>
    <row r="555">
      <c r="A555" s="140"/>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row>
    <row r="556">
      <c r="A556" s="140"/>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row>
    <row r="557">
      <c r="A557" s="140"/>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row>
    <row r="558">
      <c r="A558" s="140"/>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row>
    <row r="559">
      <c r="A559" s="140"/>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row>
    <row r="560">
      <c r="A560" s="140"/>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row>
    <row r="561">
      <c r="A561" s="140"/>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row>
    <row r="562">
      <c r="A562" s="140"/>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row>
    <row r="563">
      <c r="A563" s="140"/>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row>
    <row r="564">
      <c r="A564" s="140"/>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row>
    <row r="565">
      <c r="A565" s="140"/>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row>
    <row r="566">
      <c r="A566" s="140"/>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row>
    <row r="567">
      <c r="A567" s="140"/>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row>
    <row r="568">
      <c r="A568" s="140"/>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row>
    <row r="569">
      <c r="A569" s="140"/>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row>
    <row r="570">
      <c r="A570" s="140"/>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row>
    <row r="571">
      <c r="A571" s="140"/>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row>
    <row r="572">
      <c r="A572" s="140"/>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row>
    <row r="573">
      <c r="A573" s="140"/>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row>
    <row r="574">
      <c r="A574" s="140"/>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row>
    <row r="575">
      <c r="A575" s="140"/>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row>
    <row r="576">
      <c r="A576" s="140"/>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row>
    <row r="577">
      <c r="A577" s="140"/>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row>
    <row r="578">
      <c r="A578" s="140"/>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row>
    <row r="579">
      <c r="A579" s="140"/>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row>
    <row r="580">
      <c r="A580" s="140"/>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row>
    <row r="581">
      <c r="A581" s="140"/>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row>
    <row r="582">
      <c r="A582" s="140"/>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row>
    <row r="583">
      <c r="A583" s="140"/>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row>
    <row r="584">
      <c r="A584" s="140"/>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row>
    <row r="585">
      <c r="A585" s="140"/>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row>
    <row r="586">
      <c r="A586" s="140"/>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row>
    <row r="587">
      <c r="A587" s="140"/>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row>
    <row r="588">
      <c r="A588" s="140"/>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row>
    <row r="589">
      <c r="A589" s="140"/>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row>
    <row r="590">
      <c r="A590" s="140"/>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row>
    <row r="591">
      <c r="A591" s="140"/>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row>
    <row r="592">
      <c r="A592" s="140"/>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row>
    <row r="593">
      <c r="A593" s="140"/>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row>
    <row r="594">
      <c r="A594" s="140"/>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row>
    <row r="595">
      <c r="A595" s="140"/>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row>
    <row r="596">
      <c r="A596" s="140"/>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row>
    <row r="597">
      <c r="A597" s="140"/>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row>
    <row r="598">
      <c r="A598" s="140"/>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row>
    <row r="599">
      <c r="A599" s="140"/>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row>
    <row r="600">
      <c r="A600" s="140"/>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row>
    <row r="601">
      <c r="A601" s="140"/>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row>
    <row r="602">
      <c r="A602" s="140"/>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row>
    <row r="603">
      <c r="A603" s="140"/>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row>
    <row r="604">
      <c r="A604" s="140"/>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row>
    <row r="605">
      <c r="A605" s="140"/>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row>
    <row r="606">
      <c r="A606" s="140"/>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row>
    <row r="607">
      <c r="A607" s="140"/>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row>
    <row r="608">
      <c r="A608" s="140"/>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row>
    <row r="609">
      <c r="A609" s="140"/>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row>
    <row r="610">
      <c r="A610" s="140"/>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row>
    <row r="611">
      <c r="A611" s="140"/>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row>
    <row r="612">
      <c r="A612" s="140"/>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row>
    <row r="613">
      <c r="A613" s="140"/>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row>
    <row r="614">
      <c r="A614" s="140"/>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row>
    <row r="615">
      <c r="A615" s="140"/>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row>
    <row r="616">
      <c r="A616" s="140"/>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row>
    <row r="617">
      <c r="A617" s="140"/>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row>
    <row r="618">
      <c r="A618" s="140"/>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row>
    <row r="619">
      <c r="A619" s="140"/>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row>
    <row r="620">
      <c r="A620" s="140"/>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row>
    <row r="621">
      <c r="A621" s="140"/>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row>
    <row r="622">
      <c r="A622" s="140"/>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row>
    <row r="623">
      <c r="A623" s="140"/>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row>
    <row r="624">
      <c r="A624" s="140"/>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row>
    <row r="625">
      <c r="A625" s="140"/>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row>
    <row r="626">
      <c r="A626" s="140"/>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row>
    <row r="627">
      <c r="A627" s="140"/>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row>
    <row r="628">
      <c r="A628" s="140"/>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row>
    <row r="629">
      <c r="A629" s="140"/>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row>
    <row r="630">
      <c r="A630" s="140"/>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row>
    <row r="631">
      <c r="A631" s="140"/>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row>
    <row r="632">
      <c r="A632" s="140"/>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row>
    <row r="633">
      <c r="A633" s="140"/>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row>
    <row r="634">
      <c r="A634" s="140"/>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row>
    <row r="635">
      <c r="A635" s="140"/>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row>
    <row r="636">
      <c r="A636" s="140"/>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row>
    <row r="637">
      <c r="A637" s="140"/>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row>
    <row r="638">
      <c r="A638" s="140"/>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row>
    <row r="639">
      <c r="A639" s="140"/>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row>
    <row r="640">
      <c r="A640" s="140"/>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row>
    <row r="641">
      <c r="A641" s="140"/>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row>
    <row r="642">
      <c r="A642" s="140"/>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row>
    <row r="643">
      <c r="A643" s="140"/>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row>
    <row r="644">
      <c r="A644" s="140"/>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row>
    <row r="645">
      <c r="A645" s="140"/>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row>
    <row r="646">
      <c r="A646" s="140"/>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row>
    <row r="647">
      <c r="A647" s="140"/>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row>
    <row r="648">
      <c r="A648" s="140"/>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row>
    <row r="649">
      <c r="A649" s="140"/>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row>
    <row r="650">
      <c r="A650" s="140"/>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row>
    <row r="651">
      <c r="A651" s="140"/>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row>
    <row r="652">
      <c r="A652" s="140"/>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row>
    <row r="653">
      <c r="A653" s="140"/>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row>
    <row r="654">
      <c r="A654" s="140"/>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row>
    <row r="655">
      <c r="A655" s="140"/>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row>
    <row r="656">
      <c r="A656" s="140"/>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row>
    <row r="657">
      <c r="A657" s="140"/>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row>
    <row r="658">
      <c r="A658" s="140"/>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row>
    <row r="659">
      <c r="A659" s="140"/>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row>
    <row r="660">
      <c r="A660" s="140"/>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row>
    <row r="661">
      <c r="A661" s="140"/>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row>
    <row r="662">
      <c r="A662" s="140"/>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row>
    <row r="663">
      <c r="A663" s="140"/>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row>
    <row r="664">
      <c r="A664" s="140"/>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row>
    <row r="665">
      <c r="A665" s="140"/>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row>
    <row r="666">
      <c r="A666" s="140"/>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row>
    <row r="667">
      <c r="A667" s="140"/>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row>
    <row r="668">
      <c r="A668" s="140"/>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row>
    <row r="669">
      <c r="A669" s="140"/>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row>
    <row r="670">
      <c r="A670" s="140"/>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row>
    <row r="671">
      <c r="A671" s="140"/>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row>
    <row r="672">
      <c r="A672" s="140"/>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row>
    <row r="673">
      <c r="A673" s="140"/>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row>
    <row r="674">
      <c r="A674" s="140"/>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row>
    <row r="675">
      <c r="A675" s="140"/>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row>
    <row r="676">
      <c r="A676" s="140"/>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row>
    <row r="677">
      <c r="A677" s="140"/>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row>
    <row r="678">
      <c r="A678" s="140"/>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row>
    <row r="679">
      <c r="A679" s="140"/>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row>
    <row r="680">
      <c r="A680" s="140"/>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row>
    <row r="681">
      <c r="A681" s="140"/>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row>
    <row r="682">
      <c r="A682" s="140"/>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row>
    <row r="683">
      <c r="A683" s="140"/>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row>
    <row r="684">
      <c r="A684" s="140"/>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row>
    <row r="685">
      <c r="A685" s="140"/>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row>
    <row r="686">
      <c r="A686" s="140"/>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row>
    <row r="687">
      <c r="A687" s="140"/>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row>
    <row r="688">
      <c r="A688" s="140"/>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row>
    <row r="689">
      <c r="A689" s="140"/>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row>
    <row r="690">
      <c r="A690" s="140"/>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row>
    <row r="691">
      <c r="A691" s="140"/>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row>
    <row r="692">
      <c r="A692" s="140"/>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row>
    <row r="693">
      <c r="A693" s="140"/>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row>
    <row r="694">
      <c r="A694" s="140"/>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row>
    <row r="695">
      <c r="A695" s="140"/>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row>
    <row r="696">
      <c r="A696" s="140"/>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row>
    <row r="697">
      <c r="A697" s="140"/>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row>
    <row r="698">
      <c r="A698" s="140"/>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row>
    <row r="699">
      <c r="A699" s="140"/>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row>
    <row r="700">
      <c r="A700" s="140"/>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row>
    <row r="701">
      <c r="A701" s="140"/>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row>
    <row r="702">
      <c r="A702" s="140"/>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row>
    <row r="703">
      <c r="A703" s="140"/>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row>
    <row r="704">
      <c r="A704" s="140"/>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row>
    <row r="705">
      <c r="A705" s="140"/>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row>
    <row r="706">
      <c r="A706" s="140"/>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row>
    <row r="707">
      <c r="A707" s="140"/>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row>
    <row r="708">
      <c r="A708" s="140"/>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row>
    <row r="709">
      <c r="A709" s="140"/>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row>
    <row r="710">
      <c r="A710" s="140"/>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row>
    <row r="711">
      <c r="A711" s="140"/>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row>
    <row r="712">
      <c r="A712" s="140"/>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row>
    <row r="713">
      <c r="A713" s="140"/>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row>
    <row r="714">
      <c r="A714" s="140"/>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row>
    <row r="715">
      <c r="A715" s="140"/>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row>
    <row r="716">
      <c r="A716" s="140"/>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row>
    <row r="717">
      <c r="A717" s="140"/>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row>
    <row r="718">
      <c r="A718" s="140"/>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row>
    <row r="719">
      <c r="A719" s="140"/>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row>
    <row r="720">
      <c r="A720" s="140"/>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row>
    <row r="721">
      <c r="A721" s="140"/>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row>
    <row r="722">
      <c r="A722" s="140"/>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row>
    <row r="723">
      <c r="A723" s="140"/>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row>
    <row r="724">
      <c r="A724" s="140"/>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row>
    <row r="725">
      <c r="A725" s="140"/>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row>
    <row r="726">
      <c r="A726" s="140"/>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row>
    <row r="727">
      <c r="A727" s="140"/>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row>
    <row r="728">
      <c r="A728" s="140"/>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row>
    <row r="729">
      <c r="A729" s="140"/>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row>
    <row r="730">
      <c r="A730" s="140"/>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row>
    <row r="731">
      <c r="A731" s="140"/>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row>
    <row r="732">
      <c r="A732" s="140"/>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row>
    <row r="733">
      <c r="A733" s="140"/>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row>
    <row r="734">
      <c r="A734" s="140"/>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row>
    <row r="735">
      <c r="A735" s="140"/>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row>
    <row r="736">
      <c r="A736" s="140"/>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row>
    <row r="737">
      <c r="A737" s="140"/>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row>
    <row r="738">
      <c r="A738" s="140"/>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row>
    <row r="739">
      <c r="A739" s="140"/>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row>
    <row r="740">
      <c r="A740" s="140"/>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row>
    <row r="741">
      <c r="A741" s="140"/>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row>
    <row r="742">
      <c r="A742" s="140"/>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row>
    <row r="743">
      <c r="A743" s="140"/>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row>
    <row r="744">
      <c r="A744" s="140"/>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row>
    <row r="745">
      <c r="A745" s="140"/>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row>
    <row r="746">
      <c r="A746" s="140"/>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row>
    <row r="747">
      <c r="A747" s="140"/>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row>
    <row r="748">
      <c r="A748" s="140"/>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row>
    <row r="749">
      <c r="A749" s="140"/>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row>
    <row r="750">
      <c r="A750" s="140"/>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row>
    <row r="751">
      <c r="A751" s="140"/>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row>
    <row r="752">
      <c r="A752" s="140"/>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row>
    <row r="753">
      <c r="A753" s="140"/>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row>
    <row r="754">
      <c r="A754" s="140"/>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row>
    <row r="755">
      <c r="A755" s="140"/>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row>
    <row r="756">
      <c r="A756" s="140"/>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row>
    <row r="757">
      <c r="A757" s="140"/>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row>
    <row r="758">
      <c r="A758" s="140"/>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row>
    <row r="759">
      <c r="A759" s="140"/>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row>
    <row r="760">
      <c r="A760" s="140"/>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row>
    <row r="761">
      <c r="A761" s="140"/>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row>
    <row r="762">
      <c r="A762" s="140"/>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row>
    <row r="763">
      <c r="A763" s="140"/>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row>
    <row r="764">
      <c r="A764" s="140"/>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row>
    <row r="765">
      <c r="A765" s="140"/>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row>
    <row r="766">
      <c r="A766" s="140"/>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row>
    <row r="767">
      <c r="A767" s="140"/>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row>
    <row r="768">
      <c r="A768" s="140"/>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row>
    <row r="769">
      <c r="A769" s="140"/>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row>
    <row r="770">
      <c r="A770" s="140"/>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row>
    <row r="771">
      <c r="A771" s="140"/>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row>
    <row r="772">
      <c r="A772" s="140"/>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row>
    <row r="773">
      <c r="A773" s="140"/>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row>
    <row r="774">
      <c r="A774" s="140"/>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row>
    <row r="775">
      <c r="A775" s="140"/>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row>
    <row r="776">
      <c r="A776" s="140"/>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row>
    <row r="777">
      <c r="A777" s="140"/>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row>
    <row r="778">
      <c r="A778" s="140"/>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row>
    <row r="779">
      <c r="A779" s="140"/>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row>
    <row r="780">
      <c r="A780" s="140"/>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row>
    <row r="781">
      <c r="A781" s="140"/>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row>
    <row r="782">
      <c r="A782" s="140"/>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row>
    <row r="783">
      <c r="A783" s="140"/>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row>
    <row r="784">
      <c r="A784" s="140"/>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row>
    <row r="785">
      <c r="A785" s="140"/>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row>
    <row r="786">
      <c r="A786" s="140"/>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row>
    <row r="787">
      <c r="A787" s="140"/>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row>
    <row r="788">
      <c r="A788" s="140"/>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row>
    <row r="789">
      <c r="A789" s="140"/>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row>
    <row r="790">
      <c r="A790" s="140"/>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row>
    <row r="791">
      <c r="A791" s="140"/>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row>
    <row r="792">
      <c r="A792" s="140"/>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row>
    <row r="793">
      <c r="A793" s="140"/>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row>
    <row r="794">
      <c r="A794" s="140"/>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row>
    <row r="795">
      <c r="A795" s="140"/>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row>
    <row r="796">
      <c r="A796" s="140"/>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row>
    <row r="797">
      <c r="A797" s="140"/>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row>
    <row r="798">
      <c r="A798" s="140"/>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row>
    <row r="799">
      <c r="A799" s="140"/>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row>
    <row r="800">
      <c r="A800" s="140"/>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row>
    <row r="801">
      <c r="A801" s="140"/>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row>
    <row r="802">
      <c r="A802" s="140"/>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row>
    <row r="803">
      <c r="A803" s="140"/>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row>
    <row r="804">
      <c r="A804" s="140"/>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row>
    <row r="805">
      <c r="A805" s="140"/>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row>
    <row r="806">
      <c r="A806" s="140"/>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row>
    <row r="807">
      <c r="A807" s="140"/>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row>
    <row r="808">
      <c r="A808" s="140"/>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row>
    <row r="809">
      <c r="A809" s="140"/>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row>
    <row r="810">
      <c r="A810" s="140"/>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row>
    <row r="811">
      <c r="A811" s="140"/>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row>
    <row r="812">
      <c r="A812" s="140"/>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row>
    <row r="813">
      <c r="A813" s="140"/>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row>
    <row r="814">
      <c r="A814" s="140"/>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row>
    <row r="815">
      <c r="A815" s="140"/>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row>
    <row r="816">
      <c r="A816" s="140"/>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row>
    <row r="817">
      <c r="A817" s="140"/>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row>
    <row r="818">
      <c r="A818" s="140"/>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row>
    <row r="819">
      <c r="A819" s="140"/>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row>
    <row r="820">
      <c r="A820" s="140"/>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row>
    <row r="821">
      <c r="A821" s="140"/>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row>
    <row r="822">
      <c r="A822" s="140"/>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row>
    <row r="823">
      <c r="A823" s="140"/>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row>
    <row r="824">
      <c r="A824" s="140"/>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row>
    <row r="825">
      <c r="A825" s="140"/>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row>
    <row r="826">
      <c r="A826" s="140"/>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row>
    <row r="827">
      <c r="A827" s="140"/>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row>
    <row r="828">
      <c r="A828" s="140"/>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row>
    <row r="829">
      <c r="A829" s="140"/>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row>
    <row r="830">
      <c r="A830" s="140"/>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row>
    <row r="831">
      <c r="A831" s="140"/>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row>
    <row r="832">
      <c r="A832" s="140"/>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row>
    <row r="833">
      <c r="A833" s="140"/>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row>
    <row r="834">
      <c r="A834" s="140"/>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row>
    <row r="835">
      <c r="A835" s="140"/>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row>
    <row r="836">
      <c r="A836" s="140"/>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row>
    <row r="837">
      <c r="A837" s="140"/>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row>
    <row r="838">
      <c r="A838" s="140"/>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row>
    <row r="839">
      <c r="A839" s="140"/>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row>
    <row r="840">
      <c r="A840" s="140"/>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row>
    <row r="841">
      <c r="A841" s="140"/>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row>
    <row r="842">
      <c r="A842" s="140"/>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row>
    <row r="843">
      <c r="A843" s="140"/>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row>
    <row r="844">
      <c r="A844" s="140"/>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row>
    <row r="845">
      <c r="A845" s="140"/>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row>
    <row r="846">
      <c r="A846" s="140"/>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row>
    <row r="847">
      <c r="A847" s="140"/>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row>
    <row r="848">
      <c r="A848" s="140"/>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row>
    <row r="849">
      <c r="A849" s="140"/>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row>
    <row r="850">
      <c r="A850" s="140"/>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row>
    <row r="851">
      <c r="A851" s="140"/>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row>
    <row r="852">
      <c r="A852" s="140"/>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row>
    <row r="853">
      <c r="A853" s="140"/>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row>
    <row r="854">
      <c r="A854" s="140"/>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row>
    <row r="855">
      <c r="A855" s="140"/>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row>
    <row r="856">
      <c r="A856" s="140"/>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row>
    <row r="857">
      <c r="A857" s="140"/>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row>
    <row r="858">
      <c r="A858" s="140"/>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row>
    <row r="859">
      <c r="A859" s="140"/>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row>
    <row r="860">
      <c r="A860" s="140"/>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row>
    <row r="861">
      <c r="A861" s="140"/>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row>
    <row r="862">
      <c r="A862" s="140"/>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row>
    <row r="863">
      <c r="A863" s="140"/>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row>
    <row r="864">
      <c r="A864" s="140"/>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row>
    <row r="865">
      <c r="A865" s="140"/>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row>
    <row r="866">
      <c r="A866" s="140"/>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row>
    <row r="867">
      <c r="A867" s="140"/>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row>
    <row r="868">
      <c r="A868" s="140"/>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row>
    <row r="869">
      <c r="A869" s="140"/>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row>
    <row r="870">
      <c r="A870" s="140"/>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row>
    <row r="871">
      <c r="A871" s="140"/>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row>
    <row r="872">
      <c r="A872" s="140"/>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row>
    <row r="873">
      <c r="A873" s="140"/>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row>
    <row r="874">
      <c r="A874" s="140"/>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row>
    <row r="875">
      <c r="A875" s="140"/>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row>
    <row r="876">
      <c r="A876" s="140"/>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row>
    <row r="877">
      <c r="A877" s="140"/>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row>
    <row r="878">
      <c r="A878" s="140"/>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row>
    <row r="879">
      <c r="A879" s="140"/>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row>
    <row r="880">
      <c r="A880" s="140"/>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row>
    <row r="881">
      <c r="A881" s="140"/>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row>
    <row r="882">
      <c r="A882" s="140"/>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row>
    <row r="883">
      <c r="A883" s="140"/>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row>
    <row r="884">
      <c r="A884" s="140"/>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row>
    <row r="885">
      <c r="A885" s="140"/>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row>
    <row r="886">
      <c r="A886" s="140"/>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row>
    <row r="887">
      <c r="A887" s="140"/>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row>
    <row r="888">
      <c r="A888" s="140"/>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row>
    <row r="889">
      <c r="A889" s="140"/>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row>
    <row r="890">
      <c r="A890" s="140"/>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row>
    <row r="891">
      <c r="A891" s="140"/>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row>
    <row r="892">
      <c r="A892" s="140"/>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row>
    <row r="893">
      <c r="A893" s="140"/>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row>
    <row r="894">
      <c r="A894" s="140"/>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row>
    <row r="895">
      <c r="A895" s="140"/>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row>
    <row r="896">
      <c r="A896" s="140"/>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row>
    <row r="897">
      <c r="A897" s="140"/>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row>
    <row r="898">
      <c r="A898" s="140"/>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row>
    <row r="899">
      <c r="A899" s="140"/>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row>
    <row r="900">
      <c r="A900" s="140"/>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row>
    <row r="901">
      <c r="A901" s="140"/>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row>
    <row r="902">
      <c r="A902" s="140"/>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row>
    <row r="903">
      <c r="A903" s="140"/>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row>
    <row r="904">
      <c r="A904" s="140"/>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row>
    <row r="905">
      <c r="A905" s="140"/>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row>
    <row r="906">
      <c r="A906" s="140"/>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row>
    <row r="907">
      <c r="A907" s="140"/>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row>
    <row r="908">
      <c r="A908" s="140"/>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row>
    <row r="909">
      <c r="A909" s="140"/>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row>
    <row r="910">
      <c r="A910" s="140"/>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row>
    <row r="911">
      <c r="A911" s="140"/>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row>
    <row r="912">
      <c r="A912" s="140"/>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row>
    <row r="913">
      <c r="A913" s="140"/>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row>
    <row r="914">
      <c r="A914" s="140"/>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row>
    <row r="915">
      <c r="A915" s="140"/>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row>
    <row r="916">
      <c r="A916" s="140"/>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row>
    <row r="917">
      <c r="A917" s="140"/>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row>
    <row r="918">
      <c r="A918" s="140"/>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row>
    <row r="919">
      <c r="A919" s="140"/>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row>
    <row r="920">
      <c r="A920" s="140"/>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row>
    <row r="921">
      <c r="A921" s="140"/>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row>
    <row r="922">
      <c r="A922" s="140"/>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row>
    <row r="923">
      <c r="A923" s="140"/>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row>
    <row r="924">
      <c r="A924" s="140"/>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row>
    <row r="925">
      <c r="A925" s="140"/>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row>
    <row r="926">
      <c r="A926" s="140"/>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row>
    <row r="927">
      <c r="A927" s="140"/>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row>
    <row r="928">
      <c r="A928" s="140"/>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row>
    <row r="929">
      <c r="A929" s="140"/>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row>
    <row r="930">
      <c r="A930" s="140"/>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row>
    <row r="931">
      <c r="A931" s="140"/>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row>
    <row r="932">
      <c r="A932" s="140"/>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row>
    <row r="933">
      <c r="A933" s="140"/>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row>
    <row r="934">
      <c r="A934" s="140"/>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row>
    <row r="935">
      <c r="A935" s="140"/>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row>
    <row r="936">
      <c r="A936" s="140"/>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row>
    <row r="937">
      <c r="A937" s="140"/>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row>
    <row r="938">
      <c r="A938" s="140"/>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row>
    <row r="939">
      <c r="A939" s="140"/>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row>
    <row r="940">
      <c r="A940" s="140"/>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row>
    <row r="941">
      <c r="A941" s="140"/>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row>
    <row r="942">
      <c r="A942" s="140"/>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row>
    <row r="943">
      <c r="A943" s="140"/>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row>
    <row r="944">
      <c r="A944" s="140"/>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row>
    <row r="945">
      <c r="A945" s="140"/>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row>
    <row r="946">
      <c r="A946" s="140"/>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row>
    <row r="947">
      <c r="A947" s="140"/>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row>
    <row r="948">
      <c r="A948" s="140"/>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row>
    <row r="949">
      <c r="A949" s="140"/>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row>
    <row r="950">
      <c r="A950" s="140"/>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row>
    <row r="951">
      <c r="A951" s="140"/>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row>
    <row r="952">
      <c r="A952" s="140"/>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row>
    <row r="953">
      <c r="A953" s="140"/>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row>
    <row r="954">
      <c r="A954" s="140"/>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row>
    <row r="955">
      <c r="A955" s="140"/>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row>
    <row r="956">
      <c r="A956" s="140"/>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row>
    <row r="957">
      <c r="A957" s="140"/>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row>
    <row r="958">
      <c r="A958" s="140"/>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row>
    <row r="959">
      <c r="A959" s="140"/>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row>
    <row r="960">
      <c r="A960" s="140"/>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row>
    <row r="961">
      <c r="A961" s="140"/>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row>
    <row r="962">
      <c r="A962" s="140"/>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row>
    <row r="963">
      <c r="A963" s="140"/>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row>
    <row r="964">
      <c r="A964" s="140"/>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row>
    <row r="965">
      <c r="A965" s="140"/>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row>
    <row r="966">
      <c r="A966" s="140"/>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row>
    <row r="967">
      <c r="A967" s="140"/>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row>
    <row r="968">
      <c r="A968" s="140"/>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row>
    <row r="969">
      <c r="A969" s="140"/>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row>
    <row r="970">
      <c r="A970" s="140"/>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row>
    <row r="971">
      <c r="A971" s="140"/>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row>
    <row r="972">
      <c r="A972" s="140"/>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row>
    <row r="973">
      <c r="A973" s="140"/>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row>
    <row r="974">
      <c r="A974" s="140"/>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row>
    <row r="975">
      <c r="A975" s="140"/>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row>
    <row r="976">
      <c r="A976" s="140"/>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row>
    <row r="977">
      <c r="A977" s="140"/>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row>
    <row r="978">
      <c r="A978" s="140"/>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row>
    <row r="979">
      <c r="A979" s="140"/>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row>
    <row r="980">
      <c r="A980" s="140"/>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row>
    <row r="981">
      <c r="A981" s="140"/>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row>
    <row r="982">
      <c r="A982" s="140"/>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row>
    <row r="983">
      <c r="A983" s="140"/>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row>
    <row r="984">
      <c r="A984" s="140"/>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row>
    <row r="985">
      <c r="A985" s="140"/>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row>
    <row r="986">
      <c r="A986" s="140"/>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row>
    <row r="987">
      <c r="A987" s="140"/>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row>
    <row r="988">
      <c r="A988" s="140"/>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row>
    <row r="989">
      <c r="A989" s="140"/>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row>
    <row r="990">
      <c r="A990" s="140"/>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row>
    <row r="991">
      <c r="A991" s="140"/>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row>
    <row r="992">
      <c r="A992" s="140"/>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row>
    <row r="993">
      <c r="A993" s="140"/>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row>
    <row r="994">
      <c r="A994" s="140"/>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row>
    <row r="995">
      <c r="A995" s="140"/>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row>
    <row r="996">
      <c r="A996" s="140"/>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row>
    <row r="997">
      <c r="A997" s="140"/>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row>
    <row r="998">
      <c r="A998" s="140"/>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row>
    <row r="999">
      <c r="A999" s="140"/>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row>
    <row r="1000">
      <c r="A1000" s="140"/>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row>
  </sheetData>
  <mergeCells count="2">
    <mergeCell ref="A1:A2"/>
    <mergeCell ref="B1:H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1.0"/>
    <col customWidth="1" min="2" max="2" width="50.78"/>
    <col customWidth="1" min="3" max="3" width="75.22"/>
  </cols>
  <sheetData>
    <row r="1">
      <c r="A1" s="44" t="s">
        <v>292</v>
      </c>
      <c r="B1" s="44" t="s">
        <v>293</v>
      </c>
      <c r="C1" s="44"/>
      <c r="D1" s="44"/>
      <c r="E1" s="44"/>
      <c r="F1" s="44"/>
      <c r="G1" s="44"/>
      <c r="H1" s="44"/>
      <c r="I1" s="44"/>
      <c r="J1" s="44"/>
      <c r="K1" s="44"/>
      <c r="L1" s="44"/>
      <c r="M1" s="44"/>
      <c r="N1" s="44"/>
      <c r="O1" s="44"/>
      <c r="P1" s="44"/>
      <c r="Q1" s="44"/>
      <c r="R1" s="44"/>
      <c r="S1" s="44"/>
      <c r="T1" s="44"/>
      <c r="U1" s="44"/>
      <c r="V1" s="44"/>
      <c r="W1" s="44"/>
      <c r="X1" s="44"/>
      <c r="Y1" s="44"/>
      <c r="Z1" s="44"/>
    </row>
    <row r="2">
      <c r="A2" s="44" t="s">
        <v>294</v>
      </c>
      <c r="B2" s="44" t="s">
        <v>295</v>
      </c>
      <c r="C2" s="44"/>
      <c r="D2" s="44"/>
      <c r="E2" s="44"/>
      <c r="F2" s="44"/>
      <c r="G2" s="44"/>
      <c r="H2" s="44"/>
      <c r="I2" s="44"/>
      <c r="J2" s="44"/>
      <c r="K2" s="44"/>
      <c r="L2" s="44"/>
      <c r="M2" s="44"/>
      <c r="N2" s="44"/>
      <c r="O2" s="44"/>
      <c r="P2" s="44"/>
      <c r="Q2" s="44"/>
      <c r="R2" s="44"/>
      <c r="S2" s="44"/>
      <c r="T2" s="44"/>
      <c r="U2" s="44"/>
      <c r="V2" s="44"/>
      <c r="W2" s="44"/>
      <c r="X2" s="44"/>
      <c r="Y2" s="44"/>
      <c r="Z2" s="44"/>
    </row>
    <row r="3">
      <c r="A3" s="44" t="s">
        <v>296</v>
      </c>
      <c r="B3" s="44" t="s">
        <v>297</v>
      </c>
      <c r="C3" s="44"/>
      <c r="D3" s="44"/>
      <c r="E3" s="44"/>
      <c r="F3" s="44"/>
      <c r="G3" s="44"/>
      <c r="H3" s="44"/>
      <c r="I3" s="44"/>
      <c r="J3" s="44"/>
      <c r="K3" s="44"/>
      <c r="L3" s="44"/>
      <c r="M3" s="44"/>
      <c r="N3" s="44"/>
      <c r="O3" s="44"/>
      <c r="P3" s="44"/>
      <c r="Q3" s="44"/>
      <c r="R3" s="44"/>
      <c r="S3" s="44"/>
      <c r="T3" s="44"/>
      <c r="U3" s="44"/>
      <c r="V3" s="44"/>
      <c r="W3" s="44"/>
      <c r="X3" s="44"/>
      <c r="Y3" s="44"/>
      <c r="Z3" s="44"/>
    </row>
    <row r="4">
      <c r="A4" s="44" t="s">
        <v>298</v>
      </c>
      <c r="B4" s="44" t="s">
        <v>299</v>
      </c>
      <c r="C4" s="44"/>
      <c r="D4" s="44"/>
      <c r="E4" s="44"/>
      <c r="F4" s="44"/>
      <c r="G4" s="44"/>
      <c r="H4" s="44"/>
      <c r="I4" s="44"/>
      <c r="J4" s="44"/>
      <c r="K4" s="44"/>
      <c r="L4" s="44"/>
      <c r="M4" s="44"/>
      <c r="N4" s="44"/>
      <c r="O4" s="44"/>
      <c r="P4" s="44"/>
      <c r="Q4" s="44"/>
      <c r="R4" s="44"/>
      <c r="S4" s="44"/>
      <c r="T4" s="44"/>
      <c r="U4" s="44"/>
      <c r="V4" s="44"/>
      <c r="W4" s="44"/>
      <c r="X4" s="44"/>
      <c r="Y4" s="44"/>
      <c r="Z4" s="44"/>
    </row>
    <row r="5">
      <c r="A5" s="44"/>
      <c r="B5" s="44" t="s">
        <v>300</v>
      </c>
      <c r="C5" s="44"/>
      <c r="D5" s="44"/>
      <c r="E5" s="44"/>
      <c r="F5" s="44"/>
      <c r="G5" s="44"/>
      <c r="H5" s="44"/>
      <c r="I5" s="44"/>
      <c r="J5" s="44"/>
      <c r="K5" s="44"/>
      <c r="L5" s="44"/>
      <c r="M5" s="44"/>
      <c r="N5" s="44"/>
      <c r="O5" s="44"/>
      <c r="P5" s="44"/>
      <c r="Q5" s="44"/>
      <c r="R5" s="44"/>
      <c r="S5" s="44"/>
      <c r="T5" s="44"/>
      <c r="U5" s="44"/>
      <c r="V5" s="44"/>
      <c r="W5" s="44"/>
      <c r="X5" s="44"/>
      <c r="Y5" s="44"/>
      <c r="Z5" s="44"/>
    </row>
    <row r="6">
      <c r="A6" s="44"/>
      <c r="B6" s="44" t="s">
        <v>301</v>
      </c>
      <c r="C6" s="44"/>
      <c r="D6" s="44"/>
      <c r="E6" s="44"/>
      <c r="F6" s="44"/>
      <c r="G6" s="44"/>
      <c r="H6" s="44"/>
      <c r="I6" s="44"/>
      <c r="J6" s="44"/>
      <c r="K6" s="44"/>
      <c r="L6" s="44"/>
      <c r="M6" s="44"/>
      <c r="N6" s="44"/>
      <c r="O6" s="44"/>
      <c r="P6" s="44"/>
      <c r="Q6" s="44"/>
      <c r="R6" s="44"/>
      <c r="S6" s="44"/>
      <c r="T6" s="44"/>
      <c r="U6" s="44"/>
      <c r="V6" s="44"/>
      <c r="W6" s="44"/>
      <c r="X6" s="44"/>
      <c r="Y6" s="44"/>
      <c r="Z6" s="44"/>
    </row>
    <row r="7">
      <c r="A7" s="44"/>
      <c r="B7" s="44"/>
      <c r="C7" s="44"/>
      <c r="D7" s="44"/>
      <c r="E7" s="44"/>
      <c r="F7" s="44"/>
      <c r="G7" s="44"/>
      <c r="H7" s="44"/>
      <c r="I7" s="44"/>
      <c r="J7" s="44"/>
      <c r="K7" s="44"/>
      <c r="L7" s="44"/>
      <c r="M7" s="44"/>
      <c r="N7" s="44"/>
      <c r="O7" s="44"/>
      <c r="P7" s="44"/>
      <c r="Q7" s="44"/>
      <c r="R7" s="44"/>
      <c r="S7" s="44"/>
      <c r="T7" s="44"/>
      <c r="U7" s="44"/>
      <c r="V7" s="44"/>
      <c r="W7" s="44"/>
      <c r="X7" s="44"/>
      <c r="Y7" s="44"/>
      <c r="Z7" s="44"/>
    </row>
    <row r="8">
      <c r="A8" s="44"/>
      <c r="B8" s="44"/>
      <c r="C8" s="44"/>
      <c r="D8" s="44"/>
      <c r="E8" s="44"/>
      <c r="F8" s="44"/>
      <c r="G8" s="44"/>
      <c r="H8" s="44"/>
      <c r="I8" s="44"/>
      <c r="J8" s="44"/>
      <c r="K8" s="44"/>
      <c r="L8" s="44"/>
      <c r="M8" s="44"/>
      <c r="N8" s="44"/>
      <c r="O8" s="44"/>
      <c r="P8" s="44"/>
      <c r="Q8" s="44"/>
      <c r="R8" s="44"/>
      <c r="S8" s="44"/>
      <c r="T8" s="44"/>
      <c r="U8" s="44"/>
      <c r="V8" s="44"/>
      <c r="W8" s="44"/>
      <c r="X8" s="44"/>
      <c r="Y8" s="44"/>
      <c r="Z8" s="44"/>
    </row>
    <row r="9">
      <c r="A9" s="44"/>
      <c r="B9" s="44"/>
      <c r="C9" s="44"/>
      <c r="D9" s="44"/>
      <c r="E9" s="44"/>
      <c r="F9" s="44"/>
      <c r="G9" s="44"/>
      <c r="H9" s="44"/>
      <c r="I9" s="44"/>
      <c r="J9" s="44"/>
      <c r="K9" s="44"/>
      <c r="L9" s="44"/>
      <c r="M9" s="44"/>
      <c r="N9" s="44"/>
      <c r="O9" s="44"/>
      <c r="P9" s="44"/>
      <c r="Q9" s="44"/>
      <c r="R9" s="44"/>
      <c r="S9" s="44"/>
      <c r="T9" s="44"/>
      <c r="U9" s="44"/>
      <c r="V9" s="44"/>
      <c r="W9" s="44"/>
      <c r="X9" s="44"/>
      <c r="Y9" s="44"/>
      <c r="Z9" s="44"/>
    </row>
    <row r="10">
      <c r="A10" s="44" t="s">
        <v>302</v>
      </c>
      <c r="B10" s="44" t="s">
        <v>303</v>
      </c>
      <c r="C10" s="44" t="s">
        <v>304</v>
      </c>
      <c r="D10" s="44"/>
      <c r="E10" s="44"/>
      <c r="F10" s="44"/>
      <c r="G10" s="44"/>
      <c r="H10" s="44"/>
      <c r="I10" s="44"/>
      <c r="J10" s="44"/>
      <c r="K10" s="44"/>
      <c r="L10" s="44"/>
      <c r="M10" s="44"/>
      <c r="N10" s="44"/>
      <c r="O10" s="44"/>
      <c r="P10" s="44"/>
      <c r="Q10" s="44"/>
      <c r="R10" s="44"/>
      <c r="S10" s="44"/>
      <c r="T10" s="44"/>
      <c r="U10" s="44"/>
      <c r="V10" s="44"/>
      <c r="W10" s="44"/>
      <c r="X10" s="44"/>
      <c r="Y10" s="44"/>
      <c r="Z10" s="44"/>
    </row>
    <row r="11">
      <c r="A11" s="44"/>
      <c r="B11" s="44" t="s">
        <v>305</v>
      </c>
      <c r="C11" s="44" t="s">
        <v>306</v>
      </c>
      <c r="D11" s="44"/>
      <c r="E11" s="44"/>
      <c r="F11" s="44"/>
      <c r="G11" s="44"/>
      <c r="H11" s="44"/>
      <c r="I11" s="44"/>
      <c r="J11" s="44"/>
      <c r="K11" s="44"/>
      <c r="L11" s="44"/>
      <c r="M11" s="44"/>
      <c r="N11" s="44"/>
      <c r="O11" s="44"/>
      <c r="P11" s="44"/>
      <c r="Q11" s="44"/>
      <c r="R11" s="44"/>
      <c r="S11" s="44"/>
      <c r="T11" s="44"/>
      <c r="U11" s="44"/>
      <c r="V11" s="44"/>
      <c r="W11" s="44"/>
      <c r="X11" s="44"/>
      <c r="Y11" s="44"/>
      <c r="Z11" s="44"/>
    </row>
    <row r="12">
      <c r="A12" s="44"/>
      <c r="B12" s="44" t="s">
        <v>307</v>
      </c>
      <c r="C12" s="44" t="s">
        <v>308</v>
      </c>
      <c r="D12" s="44"/>
      <c r="E12" s="44"/>
      <c r="F12" s="44"/>
      <c r="G12" s="44"/>
      <c r="H12" s="44"/>
      <c r="I12" s="44"/>
      <c r="J12" s="44"/>
      <c r="K12" s="44"/>
      <c r="L12" s="44"/>
      <c r="M12" s="44"/>
      <c r="N12" s="44"/>
      <c r="O12" s="44"/>
      <c r="P12" s="44"/>
      <c r="Q12" s="44"/>
      <c r="R12" s="44"/>
      <c r="S12" s="44"/>
      <c r="T12" s="44"/>
      <c r="U12" s="44"/>
      <c r="V12" s="44"/>
      <c r="W12" s="44"/>
      <c r="X12" s="44"/>
      <c r="Y12" s="44"/>
      <c r="Z12" s="44"/>
    </row>
    <row r="13">
      <c r="A13" s="44"/>
      <c r="B13" s="44"/>
      <c r="C13" s="44"/>
      <c r="D13" s="44"/>
      <c r="E13" s="44"/>
      <c r="F13" s="44"/>
      <c r="G13" s="44"/>
      <c r="H13" s="44"/>
      <c r="I13" s="44"/>
      <c r="J13" s="44"/>
      <c r="K13" s="44"/>
      <c r="L13" s="44"/>
      <c r="M13" s="44"/>
      <c r="N13" s="44"/>
      <c r="O13" s="44"/>
      <c r="P13" s="44"/>
      <c r="Q13" s="44"/>
      <c r="R13" s="44"/>
      <c r="S13" s="44"/>
      <c r="T13" s="44"/>
      <c r="U13" s="44"/>
      <c r="V13" s="44"/>
      <c r="W13" s="44"/>
      <c r="X13" s="44"/>
      <c r="Y13" s="44"/>
      <c r="Z13" s="44"/>
    </row>
    <row r="14">
      <c r="A14" s="44" t="s">
        <v>309</v>
      </c>
      <c r="B14" s="44" t="s">
        <v>310</v>
      </c>
      <c r="C14" s="44" t="s">
        <v>311</v>
      </c>
      <c r="D14" s="44"/>
      <c r="E14" s="44"/>
      <c r="F14" s="44"/>
      <c r="G14" s="44"/>
      <c r="H14" s="44"/>
      <c r="I14" s="44"/>
      <c r="J14" s="44"/>
      <c r="K14" s="44"/>
      <c r="L14" s="44"/>
      <c r="M14" s="44"/>
      <c r="N14" s="44"/>
      <c r="O14" s="44"/>
      <c r="P14" s="44"/>
      <c r="Q14" s="44"/>
      <c r="R14" s="44"/>
      <c r="S14" s="44"/>
      <c r="T14" s="44"/>
      <c r="U14" s="44"/>
      <c r="V14" s="44"/>
      <c r="W14" s="44"/>
      <c r="X14" s="44"/>
      <c r="Y14" s="44"/>
      <c r="Z14" s="44"/>
    </row>
    <row r="15">
      <c r="A15" s="44"/>
      <c r="B15" s="44" t="s">
        <v>312</v>
      </c>
      <c r="C15" s="44" t="s">
        <v>313</v>
      </c>
      <c r="D15" s="44"/>
      <c r="E15" s="44"/>
      <c r="F15" s="44"/>
      <c r="G15" s="44"/>
      <c r="H15" s="44"/>
      <c r="I15" s="44"/>
      <c r="J15" s="44"/>
      <c r="K15" s="44"/>
      <c r="L15" s="44"/>
      <c r="M15" s="44"/>
      <c r="N15" s="44"/>
      <c r="O15" s="44"/>
      <c r="P15" s="44"/>
      <c r="Q15" s="44"/>
      <c r="R15" s="44"/>
      <c r="S15" s="44"/>
      <c r="T15" s="44"/>
      <c r="U15" s="44"/>
      <c r="V15" s="44"/>
      <c r="W15" s="44"/>
      <c r="X15" s="44"/>
      <c r="Y15" s="44"/>
      <c r="Z15" s="44"/>
    </row>
    <row r="16">
      <c r="A16" s="44"/>
      <c r="B16" s="142" t="s">
        <v>314</v>
      </c>
      <c r="C16" s="142" t="s">
        <v>315</v>
      </c>
      <c r="D16" s="44"/>
      <c r="E16" s="44"/>
      <c r="F16" s="44"/>
      <c r="G16" s="44"/>
      <c r="H16" s="44"/>
      <c r="I16" s="44"/>
      <c r="J16" s="44"/>
      <c r="K16" s="44"/>
      <c r="L16" s="44"/>
      <c r="M16" s="44"/>
      <c r="N16" s="44"/>
      <c r="O16" s="44"/>
      <c r="P16" s="44"/>
      <c r="Q16" s="44"/>
      <c r="R16" s="44"/>
      <c r="S16" s="44"/>
      <c r="T16" s="44"/>
      <c r="U16" s="44"/>
      <c r="V16" s="44"/>
      <c r="W16" s="44"/>
      <c r="X16" s="44"/>
      <c r="Y16" s="44"/>
      <c r="Z16" s="44"/>
    </row>
    <row r="17">
      <c r="A17" s="44"/>
      <c r="D17" s="44"/>
      <c r="E17" s="44"/>
      <c r="F17" s="44"/>
      <c r="G17" s="44"/>
      <c r="H17" s="44"/>
      <c r="I17" s="44"/>
      <c r="J17" s="44"/>
      <c r="K17" s="44"/>
      <c r="L17" s="44"/>
      <c r="M17" s="44"/>
      <c r="N17" s="44"/>
      <c r="O17" s="44"/>
      <c r="P17" s="44"/>
      <c r="Q17" s="44"/>
      <c r="R17" s="44"/>
      <c r="S17" s="44"/>
      <c r="T17" s="44"/>
      <c r="U17" s="44"/>
      <c r="V17" s="44"/>
      <c r="W17" s="44"/>
      <c r="X17" s="44"/>
      <c r="Y17" s="44"/>
      <c r="Z17" s="44"/>
    </row>
    <row r="18">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row>
    <row r="19">
      <c r="A19" s="44"/>
      <c r="B19" s="44"/>
      <c r="C19" s="44" t="s">
        <v>316</v>
      </c>
      <c r="D19" s="44"/>
      <c r="E19" s="44"/>
      <c r="F19" s="44"/>
      <c r="G19" s="44"/>
      <c r="H19" s="44"/>
      <c r="I19" s="44"/>
      <c r="J19" s="44"/>
      <c r="K19" s="44"/>
      <c r="L19" s="44"/>
      <c r="M19" s="44"/>
      <c r="N19" s="44"/>
      <c r="O19" s="44"/>
      <c r="P19" s="44"/>
      <c r="Q19" s="44"/>
      <c r="R19" s="44"/>
      <c r="S19" s="44"/>
      <c r="T19" s="44"/>
      <c r="U19" s="44"/>
      <c r="V19" s="44"/>
      <c r="W19" s="44"/>
      <c r="X19" s="44"/>
      <c r="Y19" s="44"/>
      <c r="Z19" s="44"/>
    </row>
    <row r="20">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row>
    <row r="21">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row>
    <row r="22">
      <c r="A22" s="44" t="s">
        <v>249</v>
      </c>
      <c r="B22" s="44" t="s">
        <v>317</v>
      </c>
      <c r="C22" s="44" t="s">
        <v>318</v>
      </c>
      <c r="D22" s="44"/>
      <c r="E22" s="44"/>
      <c r="F22" s="44"/>
      <c r="G22" s="44"/>
      <c r="H22" s="44"/>
      <c r="I22" s="44"/>
      <c r="J22" s="44"/>
      <c r="K22" s="44"/>
      <c r="L22" s="44"/>
      <c r="M22" s="44"/>
      <c r="N22" s="44"/>
      <c r="O22" s="44"/>
      <c r="P22" s="44"/>
      <c r="Q22" s="44"/>
      <c r="R22" s="44"/>
      <c r="S22" s="44"/>
      <c r="T22" s="44"/>
      <c r="U22" s="44"/>
      <c r="V22" s="44"/>
      <c r="W22" s="44"/>
      <c r="X22" s="44"/>
      <c r="Y22" s="44"/>
      <c r="Z22" s="44"/>
    </row>
    <row r="23">
      <c r="A23" s="44"/>
      <c r="B23" s="44"/>
      <c r="C23" s="44" t="s">
        <v>319</v>
      </c>
      <c r="D23" s="44"/>
      <c r="E23" s="44"/>
      <c r="F23" s="44"/>
      <c r="G23" s="44"/>
      <c r="H23" s="44"/>
      <c r="I23" s="44"/>
      <c r="J23" s="44"/>
      <c r="K23" s="44"/>
      <c r="L23" s="44"/>
      <c r="M23" s="44"/>
      <c r="N23" s="44"/>
      <c r="O23" s="44"/>
      <c r="P23" s="44"/>
      <c r="Q23" s="44"/>
      <c r="R23" s="44"/>
      <c r="S23" s="44"/>
      <c r="T23" s="44"/>
      <c r="U23" s="44"/>
      <c r="V23" s="44"/>
      <c r="W23" s="44"/>
      <c r="X23" s="44"/>
      <c r="Y23" s="44"/>
      <c r="Z23" s="44"/>
    </row>
    <row r="24">
      <c r="A24" s="44"/>
      <c r="B24" s="44"/>
      <c r="C24" s="44" t="s">
        <v>320</v>
      </c>
      <c r="D24" s="44"/>
      <c r="E24" s="44"/>
      <c r="F24" s="44"/>
      <c r="G24" s="44"/>
      <c r="H24" s="44"/>
      <c r="I24" s="44"/>
      <c r="J24" s="44"/>
      <c r="K24" s="44"/>
      <c r="L24" s="44"/>
      <c r="M24" s="44"/>
      <c r="N24" s="44"/>
      <c r="O24" s="44"/>
      <c r="P24" s="44"/>
      <c r="Q24" s="44"/>
      <c r="R24" s="44"/>
      <c r="S24" s="44"/>
      <c r="T24" s="44"/>
      <c r="U24" s="44"/>
      <c r="V24" s="44"/>
      <c r="W24" s="44"/>
      <c r="X24" s="44"/>
      <c r="Y24" s="44"/>
      <c r="Z24" s="44"/>
    </row>
    <row r="25">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c r="A26" s="44"/>
      <c r="B26" s="44" t="s">
        <v>321</v>
      </c>
      <c r="C26" s="44" t="s">
        <v>322</v>
      </c>
      <c r="D26" s="44"/>
      <c r="E26" s="44"/>
      <c r="F26" s="44"/>
      <c r="G26" s="44"/>
      <c r="H26" s="44"/>
      <c r="I26" s="44"/>
      <c r="J26" s="44"/>
      <c r="K26" s="44"/>
      <c r="L26" s="44"/>
      <c r="M26" s="44"/>
      <c r="N26" s="44"/>
      <c r="O26" s="44"/>
      <c r="P26" s="44"/>
      <c r="Q26" s="44"/>
      <c r="R26" s="44"/>
      <c r="S26" s="44"/>
      <c r="T26" s="44"/>
      <c r="U26" s="44"/>
      <c r="V26" s="44"/>
      <c r="W26" s="44"/>
      <c r="X26" s="44"/>
      <c r="Y26" s="44"/>
      <c r="Z26" s="44"/>
    </row>
    <row r="27">
      <c r="A27" s="44"/>
      <c r="B27" s="44"/>
      <c r="C27" s="44" t="s">
        <v>323</v>
      </c>
      <c r="D27" s="44"/>
      <c r="E27" s="44"/>
      <c r="F27" s="44"/>
      <c r="G27" s="44"/>
      <c r="H27" s="44"/>
      <c r="I27" s="44"/>
      <c r="J27" s="44"/>
      <c r="K27" s="44"/>
      <c r="L27" s="44"/>
      <c r="M27" s="44"/>
      <c r="N27" s="44"/>
      <c r="O27" s="44"/>
      <c r="P27" s="44"/>
      <c r="Q27" s="44"/>
      <c r="R27" s="44"/>
      <c r="S27" s="44"/>
      <c r="T27" s="44"/>
      <c r="U27" s="44"/>
      <c r="V27" s="44"/>
      <c r="W27" s="44"/>
      <c r="X27" s="44"/>
      <c r="Y27" s="44"/>
      <c r="Z27" s="44"/>
    </row>
    <row r="28">
      <c r="A28" s="44"/>
      <c r="B28" s="44"/>
      <c r="C28" s="44" t="s">
        <v>324</v>
      </c>
      <c r="D28" s="44"/>
      <c r="E28" s="44"/>
      <c r="F28" s="44"/>
      <c r="G28" s="44"/>
      <c r="H28" s="44"/>
      <c r="I28" s="44"/>
      <c r="J28" s="44"/>
      <c r="K28" s="44"/>
      <c r="L28" s="44"/>
      <c r="M28" s="44"/>
      <c r="N28" s="44"/>
      <c r="O28" s="44"/>
      <c r="P28" s="44"/>
      <c r="Q28" s="44"/>
      <c r="R28" s="44"/>
      <c r="S28" s="44"/>
      <c r="T28" s="44"/>
      <c r="U28" s="44"/>
      <c r="V28" s="44"/>
      <c r="W28" s="44"/>
      <c r="X28" s="44"/>
      <c r="Y28" s="44"/>
      <c r="Z28" s="44"/>
    </row>
    <row r="29">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c r="A31" s="44" t="s">
        <v>325</v>
      </c>
      <c r="B31" s="44" t="s">
        <v>326</v>
      </c>
      <c r="C31" s="44" t="s">
        <v>327</v>
      </c>
      <c r="D31" s="44"/>
      <c r="E31" s="44"/>
      <c r="F31" s="44"/>
      <c r="G31" s="44"/>
      <c r="H31" s="44"/>
      <c r="I31" s="44"/>
      <c r="J31" s="44"/>
      <c r="K31" s="44"/>
      <c r="L31" s="44"/>
      <c r="M31" s="44"/>
      <c r="N31" s="44"/>
      <c r="O31" s="44"/>
      <c r="P31" s="44"/>
      <c r="Q31" s="44"/>
      <c r="R31" s="44"/>
      <c r="S31" s="44"/>
      <c r="T31" s="44"/>
      <c r="U31" s="44"/>
      <c r="V31" s="44"/>
      <c r="W31" s="44"/>
      <c r="X31" s="44"/>
      <c r="Y31" s="44"/>
      <c r="Z31" s="44"/>
    </row>
    <row r="32">
      <c r="A32" s="44"/>
      <c r="B32" s="44" t="s">
        <v>328</v>
      </c>
      <c r="C32" s="44" t="s">
        <v>329</v>
      </c>
      <c r="D32" s="44"/>
      <c r="E32" s="44"/>
      <c r="F32" s="44"/>
      <c r="G32" s="44"/>
      <c r="H32" s="44"/>
      <c r="I32" s="44"/>
      <c r="J32" s="44"/>
      <c r="K32" s="44"/>
      <c r="L32" s="44"/>
      <c r="M32" s="44"/>
      <c r="N32" s="44"/>
      <c r="O32" s="44"/>
      <c r="P32" s="44"/>
      <c r="Q32" s="44"/>
      <c r="R32" s="44"/>
      <c r="S32" s="44"/>
      <c r="T32" s="44"/>
      <c r="U32" s="44"/>
      <c r="V32" s="44"/>
      <c r="W32" s="44"/>
      <c r="X32" s="44"/>
      <c r="Y32" s="44"/>
      <c r="Z32" s="44"/>
    </row>
    <row r="33">
      <c r="A33" s="44"/>
      <c r="B33" s="44" t="s">
        <v>330</v>
      </c>
      <c r="C33" s="44" t="s">
        <v>331</v>
      </c>
      <c r="D33" s="44"/>
      <c r="E33" s="44"/>
      <c r="F33" s="44"/>
      <c r="G33" s="44"/>
      <c r="H33" s="44"/>
      <c r="I33" s="44"/>
      <c r="J33" s="44"/>
      <c r="K33" s="44"/>
      <c r="L33" s="44"/>
      <c r="M33" s="44"/>
      <c r="N33" s="44"/>
      <c r="O33" s="44"/>
      <c r="P33" s="44"/>
      <c r="Q33" s="44"/>
      <c r="R33" s="44"/>
      <c r="S33" s="44"/>
      <c r="T33" s="44"/>
      <c r="U33" s="44"/>
      <c r="V33" s="44"/>
      <c r="W33" s="44"/>
      <c r="X33" s="44"/>
      <c r="Y33" s="44"/>
      <c r="Z33" s="44"/>
    </row>
    <row r="34">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ht="166.5" customHeight="1">
      <c r="A37" s="44" t="s">
        <v>332</v>
      </c>
      <c r="B37" s="44" t="s">
        <v>333</v>
      </c>
      <c r="C37" s="44" t="s">
        <v>334</v>
      </c>
      <c r="D37" s="44">
        <v>15900.0</v>
      </c>
      <c r="E37" s="44"/>
      <c r="F37" s="44"/>
      <c r="G37" s="44"/>
      <c r="H37" s="44"/>
      <c r="I37" s="44"/>
      <c r="J37" s="44"/>
      <c r="K37" s="44"/>
      <c r="L37" s="44"/>
      <c r="M37" s="44"/>
      <c r="N37" s="44"/>
      <c r="O37" s="44"/>
      <c r="P37" s="44"/>
      <c r="Q37" s="44"/>
      <c r="R37" s="44"/>
      <c r="S37" s="44"/>
      <c r="T37" s="44"/>
      <c r="U37" s="44"/>
      <c r="V37" s="44"/>
      <c r="W37" s="44"/>
      <c r="X37" s="44"/>
      <c r="Y37" s="44"/>
      <c r="Z37" s="44"/>
    </row>
    <row r="38">
      <c r="A38" s="44"/>
      <c r="B38" s="44"/>
      <c r="C38" s="44" t="s">
        <v>335</v>
      </c>
      <c r="D38" s="44" t="s">
        <v>336</v>
      </c>
      <c r="E38" s="44"/>
      <c r="F38" s="44"/>
      <c r="G38" s="44"/>
      <c r="H38" s="44"/>
      <c r="I38" s="44"/>
      <c r="J38" s="44"/>
      <c r="K38" s="44"/>
      <c r="L38" s="44"/>
      <c r="M38" s="44"/>
      <c r="N38" s="44"/>
      <c r="O38" s="44"/>
      <c r="P38" s="44"/>
      <c r="Q38" s="44"/>
      <c r="R38" s="44"/>
      <c r="S38" s="44"/>
      <c r="T38" s="44"/>
      <c r="U38" s="44"/>
      <c r="V38" s="44"/>
      <c r="W38" s="44"/>
      <c r="X38" s="44"/>
      <c r="Y38" s="44"/>
      <c r="Z38" s="44"/>
    </row>
    <row r="39">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c r="A40" s="44" t="s">
        <v>337</v>
      </c>
      <c r="B40" s="44" t="s">
        <v>338</v>
      </c>
      <c r="C40" s="44" t="s">
        <v>339</v>
      </c>
      <c r="D40" s="44"/>
      <c r="E40" s="44"/>
      <c r="F40" s="44"/>
      <c r="G40" s="44"/>
      <c r="H40" s="44"/>
      <c r="I40" s="44"/>
      <c r="J40" s="44"/>
      <c r="K40" s="44"/>
      <c r="L40" s="44"/>
      <c r="M40" s="44"/>
      <c r="N40" s="44"/>
      <c r="O40" s="44"/>
      <c r="P40" s="44"/>
      <c r="Q40" s="44"/>
      <c r="R40" s="44"/>
      <c r="S40" s="44"/>
      <c r="T40" s="44"/>
      <c r="U40" s="44"/>
      <c r="V40" s="44"/>
      <c r="W40" s="44"/>
      <c r="X40" s="44"/>
      <c r="Y40" s="44"/>
      <c r="Z40" s="44"/>
    </row>
    <row r="4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c r="A43" s="44" t="s">
        <v>340</v>
      </c>
      <c r="B43" s="44" t="s">
        <v>341</v>
      </c>
      <c r="C43" s="44" t="s">
        <v>342</v>
      </c>
      <c r="D43" s="44"/>
      <c r="E43" s="44"/>
      <c r="F43" s="44"/>
      <c r="G43" s="44"/>
      <c r="H43" s="44"/>
      <c r="I43" s="44"/>
      <c r="J43" s="44"/>
      <c r="K43" s="44"/>
      <c r="L43" s="44"/>
      <c r="M43" s="44"/>
      <c r="N43" s="44"/>
      <c r="O43" s="44"/>
      <c r="P43" s="44"/>
      <c r="Q43" s="44"/>
      <c r="R43" s="44"/>
      <c r="S43" s="44"/>
      <c r="T43" s="44"/>
      <c r="U43" s="44"/>
      <c r="V43" s="44"/>
      <c r="W43" s="44"/>
      <c r="X43" s="44"/>
      <c r="Y43" s="44"/>
      <c r="Z43" s="44"/>
    </row>
    <row r="44">
      <c r="A44" s="44"/>
      <c r="B44" s="44"/>
      <c r="C44" s="44" t="s">
        <v>343</v>
      </c>
      <c r="D44" s="44"/>
      <c r="E44" s="44"/>
      <c r="F44" s="44"/>
      <c r="G44" s="44"/>
      <c r="H44" s="44"/>
      <c r="I44" s="44"/>
      <c r="J44" s="44"/>
      <c r="K44" s="44"/>
      <c r="L44" s="44"/>
      <c r="M44" s="44"/>
      <c r="N44" s="44"/>
      <c r="O44" s="44"/>
      <c r="P44" s="44"/>
      <c r="Q44" s="44"/>
      <c r="R44" s="44"/>
      <c r="S44" s="44"/>
      <c r="T44" s="44"/>
      <c r="U44" s="44"/>
      <c r="V44" s="44"/>
      <c r="W44" s="44"/>
      <c r="X44" s="44"/>
      <c r="Y44" s="44"/>
      <c r="Z44" s="44"/>
    </row>
    <row r="45">
      <c r="A45" s="44"/>
      <c r="B45" s="44"/>
      <c r="C45" s="44" t="s">
        <v>344</v>
      </c>
      <c r="D45" s="44"/>
      <c r="E45" s="44"/>
      <c r="F45" s="44"/>
      <c r="G45" s="44"/>
      <c r="H45" s="44"/>
      <c r="I45" s="44"/>
      <c r="J45" s="44"/>
      <c r="K45" s="44"/>
      <c r="L45" s="44"/>
      <c r="M45" s="44"/>
      <c r="N45" s="44"/>
      <c r="O45" s="44"/>
      <c r="P45" s="44"/>
      <c r="Q45" s="44"/>
      <c r="R45" s="44"/>
      <c r="S45" s="44"/>
      <c r="T45" s="44"/>
      <c r="U45" s="44"/>
      <c r="V45" s="44"/>
      <c r="W45" s="44"/>
      <c r="X45" s="44"/>
      <c r="Y45" s="44"/>
      <c r="Z45" s="44"/>
    </row>
    <row r="46">
      <c r="A46" s="44"/>
      <c r="B46" s="44"/>
      <c r="C46" s="44" t="s">
        <v>345</v>
      </c>
      <c r="D46" s="44"/>
      <c r="E46" s="44"/>
      <c r="F46" s="44"/>
      <c r="G46" s="44"/>
      <c r="H46" s="44"/>
      <c r="I46" s="44"/>
      <c r="J46" s="44"/>
      <c r="K46" s="44"/>
      <c r="L46" s="44"/>
      <c r="M46" s="44"/>
      <c r="N46" s="44"/>
      <c r="O46" s="44"/>
      <c r="P46" s="44"/>
      <c r="Q46" s="44"/>
      <c r="R46" s="44"/>
      <c r="S46" s="44"/>
      <c r="T46" s="44"/>
      <c r="U46" s="44"/>
      <c r="V46" s="44"/>
      <c r="W46" s="44"/>
      <c r="X46" s="44"/>
      <c r="Y46" s="44"/>
      <c r="Z46" s="44"/>
    </row>
    <row r="47">
      <c r="A47" s="44"/>
      <c r="B47" s="44"/>
      <c r="C47" s="44" t="s">
        <v>346</v>
      </c>
      <c r="D47" s="44"/>
      <c r="E47" s="44"/>
      <c r="F47" s="44"/>
      <c r="G47" s="44"/>
      <c r="H47" s="44"/>
      <c r="I47" s="44"/>
      <c r="J47" s="44"/>
      <c r="K47" s="44"/>
      <c r="L47" s="44"/>
      <c r="M47" s="44"/>
      <c r="N47" s="44"/>
      <c r="O47" s="44"/>
      <c r="P47" s="44"/>
      <c r="Q47" s="44"/>
      <c r="R47" s="44"/>
      <c r="S47" s="44"/>
      <c r="T47" s="44"/>
      <c r="U47" s="44"/>
      <c r="V47" s="44"/>
      <c r="W47" s="44"/>
      <c r="X47" s="44"/>
      <c r="Y47" s="44"/>
      <c r="Z47" s="44"/>
    </row>
    <row r="48">
      <c r="A48" s="44"/>
      <c r="B48" s="44"/>
      <c r="C48" s="44" t="s">
        <v>347</v>
      </c>
      <c r="D48" s="44"/>
      <c r="E48" s="44"/>
      <c r="F48" s="44"/>
      <c r="G48" s="44"/>
      <c r="H48" s="44"/>
      <c r="I48" s="44"/>
      <c r="J48" s="44"/>
      <c r="K48" s="44"/>
      <c r="L48" s="44"/>
      <c r="M48" s="44"/>
      <c r="N48" s="44"/>
      <c r="O48" s="44"/>
      <c r="P48" s="44"/>
      <c r="Q48" s="44"/>
      <c r="R48" s="44"/>
      <c r="S48" s="44"/>
      <c r="T48" s="44"/>
      <c r="U48" s="44"/>
      <c r="V48" s="44"/>
      <c r="W48" s="44"/>
      <c r="X48" s="44"/>
      <c r="Y48" s="44"/>
      <c r="Z48" s="44"/>
    </row>
    <row r="49">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4" width="10.78"/>
    <col customWidth="1" min="25" max="26" width="8.0"/>
  </cols>
  <sheetData>
    <row r="1">
      <c r="A1" s="1"/>
      <c r="B1" s="1"/>
      <c r="C1" s="1"/>
      <c r="D1" s="1"/>
      <c r="E1" s="1"/>
      <c r="F1" s="1"/>
      <c r="G1" s="1"/>
      <c r="H1" s="1"/>
      <c r="I1" s="1"/>
      <c r="J1" s="1"/>
      <c r="K1" s="1"/>
      <c r="L1" s="1"/>
      <c r="M1" s="1"/>
      <c r="N1" s="1"/>
      <c r="O1" s="1"/>
      <c r="P1" s="1"/>
      <c r="Q1" s="1"/>
      <c r="R1" s="1"/>
      <c r="S1" s="1"/>
      <c r="T1" s="1"/>
      <c r="U1" s="1"/>
      <c r="V1" s="1"/>
      <c r="W1" s="1"/>
      <c r="X1" s="1"/>
      <c r="Y1" s="1"/>
      <c r="Z1" s="1"/>
    </row>
    <row r="2" ht="15.0" customHeight="1">
      <c r="A2" s="1"/>
      <c r="B2" s="1"/>
      <c r="C2" s="1"/>
      <c r="D2" s="1"/>
      <c r="E2" s="1"/>
      <c r="F2" s="1"/>
      <c r="G2" s="1"/>
      <c r="H2" s="1"/>
      <c r="I2" s="1"/>
      <c r="J2" s="1"/>
      <c r="K2" s="1"/>
      <c r="L2" s="1"/>
      <c r="M2" s="1"/>
      <c r="N2" s="1"/>
      <c r="O2" s="1"/>
      <c r="P2" s="1"/>
      <c r="Q2" s="1"/>
      <c r="R2" s="1"/>
      <c r="S2" s="1"/>
      <c r="T2" s="1"/>
      <c r="U2" s="1"/>
      <c r="V2" s="1"/>
      <c r="W2" s="1"/>
      <c r="X2" s="1"/>
      <c r="Y2" s="1"/>
      <c r="Z2" s="1"/>
    </row>
    <row r="3">
      <c r="A3" s="1"/>
      <c r="B3" s="2" t="s">
        <v>0</v>
      </c>
      <c r="C3" s="3"/>
      <c r="D3" s="3"/>
      <c r="E3" s="3"/>
      <c r="F3" s="3"/>
      <c r="G3" s="3"/>
      <c r="H3" s="3"/>
      <c r="I3" s="1"/>
      <c r="J3" s="4" t="s">
        <v>1</v>
      </c>
      <c r="K3" s="5"/>
      <c r="L3" s="5"/>
      <c r="M3" s="6"/>
      <c r="N3" s="4" t="s">
        <v>2</v>
      </c>
      <c r="O3" s="5"/>
      <c r="P3" s="5"/>
      <c r="Q3" s="6"/>
      <c r="R3" s="4" t="s">
        <v>3</v>
      </c>
      <c r="S3" s="5"/>
      <c r="T3" s="6"/>
      <c r="U3" s="7" t="s">
        <v>4</v>
      </c>
      <c r="V3" s="1"/>
      <c r="W3" s="4" t="s">
        <v>5</v>
      </c>
      <c r="X3" s="5"/>
      <c r="Y3" s="1"/>
      <c r="Z3" s="1"/>
    </row>
    <row r="4" ht="15.0" customHeight="1">
      <c r="A4" s="1"/>
      <c r="B4" s="8"/>
      <c r="I4" s="1"/>
      <c r="J4" s="9" t="s">
        <v>6</v>
      </c>
      <c r="K4" s="3"/>
      <c r="L4" s="3"/>
      <c r="M4" s="1"/>
      <c r="N4" s="9" t="s">
        <v>7</v>
      </c>
      <c r="O4" s="3"/>
      <c r="P4" s="3"/>
      <c r="Q4" s="1"/>
      <c r="R4" s="10">
        <v>44720.0</v>
      </c>
      <c r="S4" s="3"/>
      <c r="T4" s="1"/>
      <c r="U4" s="11" t="s">
        <v>348</v>
      </c>
      <c r="V4" s="1"/>
      <c r="W4" s="12" t="s">
        <v>9</v>
      </c>
      <c r="X4" s="5"/>
      <c r="Y4" s="1"/>
      <c r="Z4" s="1"/>
    </row>
    <row r="5" ht="15.0" customHeight="1">
      <c r="A5" s="1"/>
      <c r="B5" s="8"/>
      <c r="I5" s="1"/>
      <c r="J5" s="8"/>
      <c r="M5" s="1"/>
      <c r="N5" s="8"/>
      <c r="Q5" s="1"/>
      <c r="R5" s="8"/>
      <c r="T5" s="1"/>
      <c r="U5" s="13"/>
      <c r="V5" s="1"/>
      <c r="W5" s="12" t="s">
        <v>10</v>
      </c>
      <c r="X5" s="5"/>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ht="15.0" customHeight="1">
      <c r="A8" s="1"/>
      <c r="B8" s="14" t="s">
        <v>11</v>
      </c>
      <c r="C8" s="15"/>
      <c r="D8" s="15"/>
      <c r="E8" s="16"/>
      <c r="F8" s="14" t="s">
        <v>12</v>
      </c>
      <c r="G8" s="15"/>
      <c r="H8" s="15"/>
      <c r="I8" s="15"/>
      <c r="J8" s="14" t="s">
        <v>13</v>
      </c>
      <c r="K8" s="15"/>
      <c r="L8" s="15"/>
      <c r="M8" s="15"/>
      <c r="N8" s="14" t="s">
        <v>14</v>
      </c>
      <c r="O8" s="15"/>
      <c r="P8" s="15"/>
      <c r="Q8" s="15"/>
      <c r="R8" s="14" t="s">
        <v>15</v>
      </c>
      <c r="S8" s="15"/>
      <c r="T8" s="15"/>
      <c r="U8" s="16"/>
      <c r="V8" s="1"/>
      <c r="W8" s="1"/>
      <c r="X8" s="1"/>
      <c r="Y8" s="1"/>
      <c r="Z8" s="1"/>
    </row>
    <row r="9" ht="15.0" customHeight="1">
      <c r="A9" s="1"/>
      <c r="B9" s="17"/>
      <c r="E9" s="18"/>
      <c r="F9" s="17"/>
      <c r="J9" s="17"/>
      <c r="N9" s="17"/>
      <c r="R9" s="17"/>
      <c r="U9" s="18"/>
      <c r="V9" s="1"/>
      <c r="W9" s="1"/>
      <c r="X9" s="1"/>
      <c r="Y9" s="1"/>
      <c r="Z9" s="1"/>
    </row>
    <row r="10" ht="15.0" customHeight="1">
      <c r="A10" s="1"/>
      <c r="B10" s="19" t="s">
        <v>349</v>
      </c>
      <c r="C10" s="3"/>
      <c r="D10" s="3"/>
      <c r="E10" s="20"/>
      <c r="F10" s="28" t="s">
        <v>350</v>
      </c>
      <c r="G10" s="3"/>
      <c r="H10" s="3"/>
      <c r="I10" s="20"/>
      <c r="J10" s="19" t="s">
        <v>351</v>
      </c>
      <c r="K10" s="3"/>
      <c r="L10" s="3"/>
      <c r="M10" s="20"/>
      <c r="N10" s="19" t="s">
        <v>19</v>
      </c>
      <c r="O10" s="3"/>
      <c r="P10" s="3"/>
      <c r="Q10" s="20"/>
      <c r="R10" s="21" t="s">
        <v>352</v>
      </c>
      <c r="S10" s="3"/>
      <c r="T10" s="3"/>
      <c r="U10" s="20"/>
      <c r="V10" s="1"/>
      <c r="W10" s="1"/>
      <c r="X10" s="1"/>
      <c r="Y10" s="1"/>
      <c r="Z10" s="1"/>
    </row>
    <row r="11" ht="15.0" customHeight="1">
      <c r="A11" s="1"/>
      <c r="B11" s="17"/>
      <c r="E11" s="18"/>
      <c r="F11" s="17"/>
      <c r="I11" s="18"/>
      <c r="J11" s="17"/>
      <c r="M11" s="18"/>
      <c r="N11" s="17"/>
      <c r="Q11" s="18"/>
      <c r="R11" s="17"/>
      <c r="U11" s="18"/>
      <c r="V11" s="1"/>
      <c r="W11" s="1"/>
      <c r="X11" s="1"/>
      <c r="Y11" s="1"/>
      <c r="Z11" s="1"/>
    </row>
    <row r="12" ht="15.0" customHeight="1">
      <c r="A12" s="1"/>
      <c r="B12" s="17"/>
      <c r="E12" s="18"/>
      <c r="F12" s="17"/>
      <c r="I12" s="18"/>
      <c r="J12" s="17"/>
      <c r="M12" s="18"/>
      <c r="N12" s="17"/>
      <c r="Q12" s="18"/>
      <c r="R12" s="17"/>
      <c r="U12" s="18"/>
      <c r="V12" s="1"/>
      <c r="W12" s="1"/>
      <c r="X12" s="1"/>
      <c r="Y12" s="1"/>
      <c r="Z12" s="1"/>
    </row>
    <row r="13" ht="15.0" customHeight="1">
      <c r="A13" s="1"/>
      <c r="B13" s="17"/>
      <c r="E13" s="18"/>
      <c r="F13" s="17"/>
      <c r="I13" s="18"/>
      <c r="J13" s="17"/>
      <c r="M13" s="18"/>
      <c r="N13" s="17"/>
      <c r="Q13" s="18"/>
      <c r="R13" s="17"/>
      <c r="U13" s="18"/>
      <c r="V13" s="1"/>
      <c r="W13" s="1"/>
      <c r="X13" s="1"/>
      <c r="Y13" s="1"/>
      <c r="Z13" s="1"/>
    </row>
    <row r="14" ht="15.0" customHeight="1">
      <c r="A14" s="1"/>
      <c r="B14" s="17"/>
      <c r="E14" s="18"/>
      <c r="F14" s="17"/>
      <c r="I14" s="18"/>
      <c r="J14" s="17"/>
      <c r="M14" s="18"/>
      <c r="N14" s="17"/>
      <c r="Q14" s="18"/>
      <c r="R14" s="17"/>
      <c r="U14" s="18"/>
      <c r="V14" s="1"/>
      <c r="W14" s="1"/>
      <c r="X14" s="1"/>
      <c r="Y14" s="1"/>
      <c r="Z14" s="1"/>
    </row>
    <row r="15" ht="15.0" customHeight="1">
      <c r="A15" s="1"/>
      <c r="B15" s="17"/>
      <c r="E15" s="18"/>
      <c r="F15" s="17"/>
      <c r="I15" s="18"/>
      <c r="J15" s="17"/>
      <c r="M15" s="18"/>
      <c r="N15" s="17"/>
      <c r="Q15" s="18"/>
      <c r="R15" s="17"/>
      <c r="U15" s="18"/>
      <c r="V15" s="1"/>
      <c r="W15" s="1"/>
      <c r="X15" s="1"/>
      <c r="Y15" s="1"/>
      <c r="Z15" s="1"/>
    </row>
    <row r="16" ht="15.0" customHeight="1">
      <c r="A16" s="1"/>
      <c r="B16" s="17"/>
      <c r="E16" s="18"/>
      <c r="F16" s="17"/>
      <c r="I16" s="18"/>
      <c r="J16" s="17"/>
      <c r="M16" s="18"/>
      <c r="N16" s="17"/>
      <c r="Q16" s="18"/>
      <c r="R16" s="17"/>
      <c r="U16" s="18"/>
      <c r="V16" s="1"/>
      <c r="W16" s="1"/>
      <c r="X16" s="1"/>
      <c r="Y16" s="1"/>
      <c r="Z16" s="1"/>
    </row>
    <row r="17" ht="15.0" customHeight="1">
      <c r="A17" s="1"/>
      <c r="B17" s="17"/>
      <c r="E17" s="18"/>
      <c r="F17" s="17"/>
      <c r="I17" s="18"/>
      <c r="J17" s="17"/>
      <c r="M17" s="18"/>
      <c r="N17" s="17"/>
      <c r="Q17" s="18"/>
      <c r="R17" s="17"/>
      <c r="U17" s="18"/>
      <c r="V17" s="1"/>
      <c r="W17" s="1"/>
      <c r="X17" s="1"/>
      <c r="Y17" s="1"/>
      <c r="Z17" s="1"/>
    </row>
    <row r="18" ht="15.0" customHeight="1">
      <c r="A18" s="1"/>
      <c r="B18" s="17"/>
      <c r="E18" s="18"/>
      <c r="F18" s="17"/>
      <c r="I18" s="18"/>
      <c r="J18" s="17"/>
      <c r="M18" s="18"/>
      <c r="N18" s="17"/>
      <c r="Q18" s="18"/>
      <c r="R18" s="17"/>
      <c r="U18" s="18"/>
      <c r="V18" s="1"/>
      <c r="W18" s="1"/>
      <c r="X18" s="1"/>
      <c r="Y18" s="1"/>
      <c r="Z18" s="1"/>
    </row>
    <row r="19" ht="15.0" customHeight="1">
      <c r="A19" s="1"/>
      <c r="B19" s="17"/>
      <c r="E19" s="18"/>
      <c r="F19" s="17"/>
      <c r="I19" s="18"/>
      <c r="J19" s="17"/>
      <c r="M19" s="18"/>
      <c r="N19" s="17"/>
      <c r="Q19" s="18"/>
      <c r="R19" s="17"/>
      <c r="U19" s="18"/>
      <c r="V19" s="1"/>
      <c r="W19" s="1"/>
      <c r="X19" s="1"/>
      <c r="Y19" s="1"/>
      <c r="Z19" s="1"/>
    </row>
    <row r="20" ht="15.0" customHeight="1">
      <c r="A20" s="1"/>
      <c r="B20" s="17"/>
      <c r="E20" s="18"/>
      <c r="F20" s="17"/>
      <c r="I20" s="18"/>
      <c r="J20" s="17"/>
      <c r="M20" s="18"/>
      <c r="N20" s="17"/>
      <c r="Q20" s="18"/>
      <c r="R20" s="17"/>
      <c r="U20" s="18"/>
      <c r="V20" s="1"/>
      <c r="W20" s="1"/>
      <c r="X20" s="1"/>
      <c r="Y20" s="1"/>
      <c r="Z20" s="1"/>
    </row>
    <row r="21" ht="15.0" customHeight="1">
      <c r="A21" s="1"/>
      <c r="B21" s="17"/>
      <c r="E21" s="18"/>
      <c r="F21" s="17"/>
      <c r="I21" s="18"/>
      <c r="J21" s="17"/>
      <c r="M21" s="18"/>
      <c r="N21" s="17"/>
      <c r="Q21" s="18"/>
      <c r="R21" s="17"/>
      <c r="U21" s="18"/>
      <c r="V21" s="1"/>
      <c r="W21" s="1"/>
      <c r="X21" s="1"/>
      <c r="Y21" s="1"/>
      <c r="Z21" s="1"/>
    </row>
    <row r="22" ht="15.0" customHeight="1">
      <c r="A22" s="1"/>
      <c r="B22" s="17"/>
      <c r="E22" s="18"/>
      <c r="F22" s="17"/>
      <c r="I22" s="18"/>
      <c r="J22" s="17"/>
      <c r="M22" s="18"/>
      <c r="N22" s="17"/>
      <c r="Q22" s="18"/>
      <c r="R22" s="17"/>
      <c r="U22" s="18"/>
      <c r="V22" s="1"/>
      <c r="W22" s="1"/>
      <c r="X22" s="1"/>
      <c r="Y22" s="1"/>
      <c r="Z22" s="1"/>
    </row>
    <row r="23" ht="15.0" customHeight="1">
      <c r="A23" s="1"/>
      <c r="B23" s="17"/>
      <c r="E23" s="18"/>
      <c r="F23" s="17"/>
      <c r="I23" s="18"/>
      <c r="J23" s="17"/>
      <c r="M23" s="18"/>
      <c r="N23" s="17"/>
      <c r="Q23" s="18"/>
      <c r="R23" s="17"/>
      <c r="U23" s="18"/>
      <c r="V23" s="1"/>
      <c r="W23" s="1"/>
      <c r="X23" s="1"/>
      <c r="Y23" s="1"/>
      <c r="Z23" s="1"/>
    </row>
    <row r="24" ht="15.0" customHeight="1">
      <c r="A24" s="1"/>
      <c r="B24" s="17"/>
      <c r="E24" s="18"/>
      <c r="F24" s="17"/>
      <c r="I24" s="18"/>
      <c r="J24" s="17"/>
      <c r="M24" s="18"/>
      <c r="N24" s="17"/>
      <c r="Q24" s="18"/>
      <c r="R24" s="17"/>
      <c r="U24" s="18"/>
      <c r="V24" s="1"/>
      <c r="W24" s="1"/>
      <c r="X24" s="1"/>
      <c r="Y24" s="1"/>
      <c r="Z24" s="1"/>
    </row>
    <row r="25" ht="15.0" customHeight="1">
      <c r="A25" s="1"/>
      <c r="B25" s="17"/>
      <c r="E25" s="18"/>
      <c r="F25" s="17"/>
      <c r="I25" s="18"/>
      <c r="J25" s="17"/>
      <c r="M25" s="18"/>
      <c r="N25" s="17"/>
      <c r="Q25" s="18"/>
      <c r="R25" s="17"/>
      <c r="U25" s="18"/>
      <c r="V25" s="1"/>
      <c r="W25" s="1"/>
      <c r="X25" s="1"/>
      <c r="Y25" s="1"/>
      <c r="Z25" s="1"/>
    </row>
    <row r="26" ht="15.0" customHeight="1">
      <c r="A26" s="1"/>
      <c r="B26" s="17"/>
      <c r="E26" s="18"/>
      <c r="F26" s="17"/>
      <c r="I26" s="18"/>
      <c r="J26" s="17"/>
      <c r="M26" s="18"/>
      <c r="N26" s="17"/>
      <c r="Q26" s="18"/>
      <c r="R26" s="17"/>
      <c r="U26" s="18"/>
      <c r="V26" s="1"/>
      <c r="W26" s="1"/>
      <c r="X26" s="1"/>
      <c r="Y26" s="1"/>
      <c r="Z26" s="1"/>
    </row>
    <row r="27" ht="15.0" customHeight="1">
      <c r="A27" s="1"/>
      <c r="B27" s="17"/>
      <c r="E27" s="18"/>
      <c r="F27" s="22"/>
      <c r="G27" s="23"/>
      <c r="H27" s="23"/>
      <c r="I27" s="24"/>
      <c r="J27" s="17"/>
      <c r="M27" s="18"/>
      <c r="N27" s="22"/>
      <c r="O27" s="23"/>
      <c r="P27" s="23"/>
      <c r="Q27" s="24"/>
      <c r="R27" s="17"/>
      <c r="U27" s="18"/>
      <c r="V27" s="1"/>
      <c r="W27" s="1"/>
      <c r="X27" s="1"/>
      <c r="Y27" s="1"/>
      <c r="Z27" s="1"/>
    </row>
    <row r="28" ht="15.0" customHeight="1">
      <c r="A28" s="1"/>
      <c r="B28" s="25" t="s">
        <v>21</v>
      </c>
      <c r="C28" s="3"/>
      <c r="D28" s="3"/>
      <c r="E28" s="20"/>
      <c r="F28" s="14" t="s">
        <v>22</v>
      </c>
      <c r="G28" s="15"/>
      <c r="H28" s="15"/>
      <c r="I28" s="16"/>
      <c r="J28" s="25" t="s">
        <v>23</v>
      </c>
      <c r="K28" s="3"/>
      <c r="L28" s="3"/>
      <c r="M28" s="20"/>
      <c r="N28" s="14" t="s">
        <v>24</v>
      </c>
      <c r="O28" s="15"/>
      <c r="P28" s="15"/>
      <c r="Q28" s="16"/>
      <c r="R28" s="25" t="s">
        <v>25</v>
      </c>
      <c r="S28" s="3"/>
      <c r="T28" s="3"/>
      <c r="U28" s="20"/>
      <c r="V28" s="1"/>
      <c r="W28" s="1"/>
      <c r="X28" s="1"/>
      <c r="Y28" s="1"/>
      <c r="Z28" s="1"/>
    </row>
    <row r="29" ht="15.0" customHeight="1">
      <c r="A29" s="1"/>
      <c r="B29" s="17"/>
      <c r="E29" s="18"/>
      <c r="F29" s="17"/>
      <c r="I29" s="18"/>
      <c r="J29" s="17"/>
      <c r="M29" s="18"/>
      <c r="N29" s="17"/>
      <c r="Q29" s="18"/>
      <c r="R29" s="17"/>
      <c r="U29" s="18"/>
      <c r="V29" s="1"/>
      <c r="W29" s="1"/>
      <c r="X29" s="1"/>
      <c r="Y29" s="1"/>
      <c r="Z29" s="1"/>
    </row>
    <row r="30" ht="15.0" customHeight="1">
      <c r="A30" s="1"/>
      <c r="B30" s="19" t="s">
        <v>26</v>
      </c>
      <c r="C30" s="3"/>
      <c r="D30" s="3"/>
      <c r="E30" s="20"/>
      <c r="F30" s="26" t="s">
        <v>353</v>
      </c>
      <c r="G30" s="3"/>
      <c r="H30" s="3"/>
      <c r="I30" s="20"/>
      <c r="J30" s="27" t="s">
        <v>354</v>
      </c>
      <c r="K30" s="3"/>
      <c r="L30" s="3"/>
      <c r="M30" s="20"/>
      <c r="N30" s="26" t="s">
        <v>355</v>
      </c>
      <c r="O30" s="3"/>
      <c r="P30" s="3"/>
      <c r="Q30" s="20"/>
      <c r="R30" s="28" t="s">
        <v>30</v>
      </c>
      <c r="S30" s="3"/>
      <c r="T30" s="3"/>
      <c r="U30" s="20"/>
      <c r="V30" s="1"/>
      <c r="W30" s="1"/>
      <c r="X30" s="1"/>
      <c r="Y30" s="1"/>
      <c r="Z30" s="1"/>
    </row>
    <row r="31" ht="15.0" customHeight="1">
      <c r="A31" s="1"/>
      <c r="B31" s="17"/>
      <c r="E31" s="18"/>
      <c r="F31" s="17"/>
      <c r="I31" s="18"/>
      <c r="J31" s="17"/>
      <c r="M31" s="18"/>
      <c r="N31" s="17"/>
      <c r="Q31" s="18"/>
      <c r="R31" s="17"/>
      <c r="U31" s="18"/>
      <c r="V31" s="1"/>
      <c r="W31" s="1"/>
      <c r="X31" s="1"/>
      <c r="Y31" s="1"/>
      <c r="Z31" s="1"/>
    </row>
    <row r="32" ht="15.0" customHeight="1">
      <c r="A32" s="1"/>
      <c r="B32" s="17"/>
      <c r="E32" s="18"/>
      <c r="F32" s="17"/>
      <c r="I32" s="18"/>
      <c r="J32" s="17"/>
      <c r="M32" s="18"/>
      <c r="N32" s="17"/>
      <c r="Q32" s="18"/>
      <c r="R32" s="17"/>
      <c r="U32" s="18"/>
      <c r="V32" s="1"/>
      <c r="W32" s="1"/>
      <c r="X32" s="1"/>
      <c r="Y32" s="1"/>
      <c r="Z32" s="1"/>
    </row>
    <row r="33" ht="15.0" customHeight="1">
      <c r="A33" s="1"/>
      <c r="B33" s="17"/>
      <c r="E33" s="18"/>
      <c r="F33" s="17"/>
      <c r="I33" s="18"/>
      <c r="J33" s="17"/>
      <c r="M33" s="18"/>
      <c r="N33" s="17"/>
      <c r="Q33" s="18"/>
      <c r="R33" s="17"/>
      <c r="U33" s="18"/>
      <c r="V33" s="1"/>
      <c r="W33" s="1"/>
      <c r="X33" s="1"/>
      <c r="Y33" s="1"/>
      <c r="Z33" s="1"/>
    </row>
    <row r="34" ht="15.0" customHeight="1">
      <c r="A34" s="1"/>
      <c r="B34" s="17"/>
      <c r="E34" s="18"/>
      <c r="F34" s="17"/>
      <c r="I34" s="18"/>
      <c r="J34" s="17"/>
      <c r="M34" s="18"/>
      <c r="N34" s="17"/>
      <c r="Q34" s="18"/>
      <c r="R34" s="17"/>
      <c r="U34" s="18"/>
      <c r="V34" s="1"/>
      <c r="W34" s="1"/>
      <c r="X34" s="1"/>
      <c r="Y34" s="1"/>
      <c r="Z34" s="1"/>
    </row>
    <row r="35" ht="15.0" customHeight="1">
      <c r="A35" s="1"/>
      <c r="B35" s="17"/>
      <c r="E35" s="18"/>
      <c r="F35" s="17"/>
      <c r="I35" s="18"/>
      <c r="J35" s="17"/>
      <c r="M35" s="18"/>
      <c r="N35" s="17"/>
      <c r="Q35" s="18"/>
      <c r="R35" s="17"/>
      <c r="U35" s="18"/>
      <c r="V35" s="1"/>
      <c r="W35" s="1"/>
      <c r="X35" s="1"/>
      <c r="Y35" s="1"/>
      <c r="Z35" s="1"/>
    </row>
    <row r="36" ht="15.0" customHeight="1">
      <c r="A36" s="1"/>
      <c r="B36" s="17"/>
      <c r="E36" s="18"/>
      <c r="F36" s="17"/>
      <c r="I36" s="18"/>
      <c r="J36" s="17"/>
      <c r="M36" s="18"/>
      <c r="N36" s="17"/>
      <c r="Q36" s="18"/>
      <c r="R36" s="17"/>
      <c r="U36" s="18"/>
      <c r="V36" s="1"/>
      <c r="W36" s="1"/>
      <c r="X36" s="1"/>
      <c r="Y36" s="1"/>
      <c r="Z36" s="1"/>
    </row>
    <row r="37" ht="15.0" customHeight="1">
      <c r="A37" s="1"/>
      <c r="B37" s="17"/>
      <c r="E37" s="18"/>
      <c r="F37" s="17"/>
      <c r="I37" s="18"/>
      <c r="J37" s="17"/>
      <c r="M37" s="18"/>
      <c r="N37" s="17"/>
      <c r="Q37" s="18"/>
      <c r="R37" s="17"/>
      <c r="U37" s="18"/>
      <c r="V37" s="1"/>
      <c r="W37" s="1"/>
      <c r="X37" s="1"/>
      <c r="Y37" s="1"/>
      <c r="Z37" s="1"/>
    </row>
    <row r="38" ht="15.0" customHeight="1">
      <c r="A38" s="1"/>
      <c r="B38" s="17"/>
      <c r="E38" s="18"/>
      <c r="F38" s="17"/>
      <c r="I38" s="18"/>
      <c r="J38" s="17"/>
      <c r="M38" s="18"/>
      <c r="N38" s="17"/>
      <c r="Q38" s="18"/>
      <c r="R38" s="17"/>
      <c r="U38" s="18"/>
      <c r="V38" s="1"/>
      <c r="W38" s="1"/>
      <c r="X38" s="1"/>
      <c r="Y38" s="1"/>
      <c r="Z38" s="1"/>
    </row>
    <row r="39" ht="15.0" customHeight="1">
      <c r="A39" s="1"/>
      <c r="B39" s="17"/>
      <c r="E39" s="18"/>
      <c r="F39" s="17"/>
      <c r="I39" s="18"/>
      <c r="J39" s="17"/>
      <c r="M39" s="18"/>
      <c r="N39" s="17"/>
      <c r="Q39" s="18"/>
      <c r="R39" s="17"/>
      <c r="U39" s="18"/>
      <c r="V39" s="1"/>
      <c r="W39" s="1"/>
      <c r="X39" s="1"/>
      <c r="Y39" s="1"/>
      <c r="Z39" s="1"/>
    </row>
    <row r="40" ht="15.0" customHeight="1">
      <c r="A40" s="1"/>
      <c r="B40" s="17"/>
      <c r="E40" s="18"/>
      <c r="F40" s="17"/>
      <c r="I40" s="18"/>
      <c r="J40" s="17"/>
      <c r="M40" s="18"/>
      <c r="N40" s="17"/>
      <c r="Q40" s="18"/>
      <c r="R40" s="17"/>
      <c r="U40" s="18"/>
      <c r="V40" s="1"/>
      <c r="W40" s="1"/>
      <c r="X40" s="1"/>
      <c r="Y40" s="1"/>
      <c r="Z40" s="1"/>
    </row>
    <row r="41" ht="15.0" customHeight="1">
      <c r="A41" s="1"/>
      <c r="B41" s="17"/>
      <c r="E41" s="18"/>
      <c r="F41" s="17"/>
      <c r="I41" s="18"/>
      <c r="J41" s="17"/>
      <c r="M41" s="18"/>
      <c r="N41" s="17"/>
      <c r="Q41" s="18"/>
      <c r="R41" s="17"/>
      <c r="U41" s="18"/>
      <c r="V41" s="1"/>
      <c r="W41" s="1"/>
      <c r="X41" s="1"/>
      <c r="Y41" s="1"/>
      <c r="Z41" s="1"/>
    </row>
    <row r="42" ht="15.0" customHeight="1">
      <c r="A42" s="1"/>
      <c r="B42" s="17"/>
      <c r="E42" s="18"/>
      <c r="F42" s="17"/>
      <c r="I42" s="18"/>
      <c r="J42" s="17"/>
      <c r="M42" s="18"/>
      <c r="N42" s="17"/>
      <c r="Q42" s="18"/>
      <c r="R42" s="17"/>
      <c r="U42" s="18"/>
      <c r="V42" s="1"/>
      <c r="W42" s="1"/>
      <c r="X42" s="1"/>
      <c r="Y42" s="1"/>
      <c r="Z42" s="1"/>
    </row>
    <row r="43" ht="15.0" customHeight="1">
      <c r="A43" s="1"/>
      <c r="B43" s="17"/>
      <c r="E43" s="18"/>
      <c r="F43" s="17"/>
      <c r="I43" s="18"/>
      <c r="J43" s="17"/>
      <c r="M43" s="18"/>
      <c r="N43" s="17"/>
      <c r="Q43" s="18"/>
      <c r="R43" s="17"/>
      <c r="U43" s="18"/>
      <c r="V43" s="1"/>
      <c r="W43" s="1"/>
      <c r="X43" s="1"/>
      <c r="Y43" s="1"/>
      <c r="Z43" s="1"/>
    </row>
    <row r="44" ht="15.0" customHeight="1">
      <c r="A44" s="1"/>
      <c r="B44" s="17"/>
      <c r="E44" s="18"/>
      <c r="F44" s="17"/>
      <c r="I44" s="18"/>
      <c r="J44" s="17"/>
      <c r="M44" s="18"/>
      <c r="N44" s="17"/>
      <c r="Q44" s="18"/>
      <c r="R44" s="17"/>
      <c r="U44" s="18"/>
      <c r="V44" s="1"/>
      <c r="W44" s="1"/>
      <c r="X44" s="1"/>
      <c r="Y44" s="1"/>
      <c r="Z44" s="1"/>
    </row>
    <row r="45" ht="15.0" customHeight="1">
      <c r="A45" s="1"/>
      <c r="B45" s="17"/>
      <c r="E45" s="18"/>
      <c r="F45" s="17"/>
      <c r="I45" s="18"/>
      <c r="J45" s="17"/>
      <c r="M45" s="18"/>
      <c r="N45" s="17"/>
      <c r="Q45" s="18"/>
      <c r="R45" s="17"/>
      <c r="U45" s="18"/>
      <c r="V45" s="1"/>
      <c r="W45" s="1"/>
      <c r="X45" s="1"/>
      <c r="Y45" s="1"/>
      <c r="Z45" s="1"/>
    </row>
    <row r="46" ht="15.0" customHeight="1">
      <c r="A46" s="1"/>
      <c r="B46" s="17"/>
      <c r="E46" s="18"/>
      <c r="F46" s="17"/>
      <c r="I46" s="18"/>
      <c r="J46" s="17"/>
      <c r="M46" s="18"/>
      <c r="N46" s="17"/>
      <c r="Q46" s="18"/>
      <c r="R46" s="17"/>
      <c r="U46" s="18"/>
      <c r="V46" s="1"/>
      <c r="W46" s="1"/>
      <c r="X46" s="1"/>
      <c r="Y46" s="1"/>
      <c r="Z46" s="1"/>
    </row>
    <row r="47" ht="15.0" customHeight="1">
      <c r="A47" s="1"/>
      <c r="B47" s="22"/>
      <c r="C47" s="23"/>
      <c r="D47" s="23"/>
      <c r="E47" s="24"/>
      <c r="F47" s="22"/>
      <c r="G47" s="23"/>
      <c r="H47" s="23"/>
      <c r="I47" s="24"/>
      <c r="J47" s="22"/>
      <c r="K47" s="23"/>
      <c r="L47" s="23"/>
      <c r="M47" s="24"/>
      <c r="N47" s="22"/>
      <c r="O47" s="23"/>
      <c r="P47" s="23"/>
      <c r="Q47" s="24"/>
      <c r="R47" s="22"/>
      <c r="S47" s="23"/>
      <c r="T47" s="23"/>
      <c r="U47" s="24"/>
      <c r="V47" s="1"/>
      <c r="W47" s="1"/>
      <c r="X47" s="1"/>
      <c r="Y47" s="1"/>
      <c r="Z47" s="1"/>
    </row>
    <row r="48" ht="15.0" customHeight="1">
      <c r="A48" s="1"/>
      <c r="B48" s="14" t="s">
        <v>31</v>
      </c>
      <c r="C48" s="15"/>
      <c r="D48" s="15"/>
      <c r="E48" s="15"/>
      <c r="F48" s="15"/>
      <c r="G48" s="15"/>
      <c r="H48" s="15"/>
      <c r="I48" s="15"/>
      <c r="J48" s="15"/>
      <c r="K48" s="16"/>
      <c r="L48" s="14" t="s">
        <v>32</v>
      </c>
      <c r="M48" s="15"/>
      <c r="N48" s="15"/>
      <c r="O48" s="15"/>
      <c r="P48" s="15"/>
      <c r="Q48" s="15"/>
      <c r="R48" s="15"/>
      <c r="S48" s="15"/>
      <c r="T48" s="15"/>
      <c r="U48" s="16"/>
      <c r="V48" s="1"/>
      <c r="W48" s="1"/>
      <c r="X48" s="1"/>
      <c r="Y48" s="1"/>
      <c r="Z48" s="1"/>
    </row>
    <row r="49" ht="15.0" customHeight="1">
      <c r="A49" s="1"/>
      <c r="B49" s="17"/>
      <c r="K49" s="18"/>
      <c r="L49" s="17"/>
      <c r="U49" s="18"/>
      <c r="V49" s="1"/>
      <c r="W49" s="1"/>
      <c r="X49" s="1"/>
      <c r="Y49" s="1"/>
      <c r="Z49" s="1"/>
    </row>
    <row r="50" ht="15.0" customHeight="1">
      <c r="A50" s="1"/>
      <c r="B50" s="19" t="s">
        <v>356</v>
      </c>
      <c r="C50" s="3"/>
      <c r="D50" s="3"/>
      <c r="E50" s="3"/>
      <c r="F50" s="3"/>
      <c r="G50" s="3"/>
      <c r="H50" s="3"/>
      <c r="I50" s="3"/>
      <c r="J50" s="3"/>
      <c r="K50" s="20"/>
      <c r="L50" s="19" t="s">
        <v>357</v>
      </c>
      <c r="M50" s="3"/>
      <c r="N50" s="3"/>
      <c r="O50" s="3"/>
      <c r="P50" s="3"/>
      <c r="Q50" s="3"/>
      <c r="R50" s="3"/>
      <c r="S50" s="3"/>
      <c r="T50" s="3"/>
      <c r="U50" s="20"/>
      <c r="V50" s="1"/>
      <c r="W50" s="1"/>
      <c r="X50" s="1"/>
      <c r="Y50" s="1"/>
      <c r="Z50" s="1"/>
    </row>
    <row r="51" ht="15.0" customHeight="1">
      <c r="A51" s="1"/>
      <c r="B51" s="17"/>
      <c r="K51" s="18"/>
      <c r="L51" s="17"/>
      <c r="U51" s="18"/>
      <c r="V51" s="1"/>
      <c r="W51" s="1"/>
      <c r="X51" s="1"/>
      <c r="Y51" s="1"/>
      <c r="Z51" s="1"/>
    </row>
    <row r="52" ht="15.0" customHeight="1">
      <c r="A52" s="1"/>
      <c r="B52" s="17"/>
      <c r="K52" s="18"/>
      <c r="L52" s="17"/>
      <c r="U52" s="18"/>
      <c r="V52" s="1"/>
      <c r="W52" s="1"/>
      <c r="X52" s="1"/>
      <c r="Y52" s="1"/>
      <c r="Z52" s="1"/>
    </row>
    <row r="53" ht="15.0" customHeight="1">
      <c r="A53" s="1"/>
      <c r="B53" s="17"/>
      <c r="K53" s="18"/>
      <c r="L53" s="17"/>
      <c r="U53" s="18"/>
      <c r="V53" s="1"/>
      <c r="W53" s="1"/>
      <c r="X53" s="1"/>
      <c r="Y53" s="1"/>
      <c r="Z53" s="1"/>
    </row>
    <row r="54" ht="15.0" customHeight="1">
      <c r="A54" s="1"/>
      <c r="B54" s="17"/>
      <c r="K54" s="18"/>
      <c r="L54" s="17"/>
      <c r="U54" s="18"/>
      <c r="V54" s="1"/>
      <c r="W54" s="1"/>
      <c r="X54" s="1"/>
      <c r="Y54" s="1"/>
      <c r="Z54" s="1"/>
    </row>
    <row r="55" ht="15.0" customHeight="1">
      <c r="A55" s="1"/>
      <c r="B55" s="17"/>
      <c r="K55" s="18"/>
      <c r="L55" s="17"/>
      <c r="U55" s="18"/>
      <c r="V55" s="1"/>
      <c r="W55" s="1"/>
      <c r="X55" s="1"/>
      <c r="Y55" s="1"/>
      <c r="Z55" s="1"/>
    </row>
    <row r="56" ht="15.0" customHeight="1">
      <c r="A56" s="1"/>
      <c r="B56" s="17"/>
      <c r="K56" s="18"/>
      <c r="L56" s="17"/>
      <c r="U56" s="18"/>
      <c r="V56" s="1"/>
      <c r="W56" s="1"/>
      <c r="X56" s="1"/>
      <c r="Y56" s="1"/>
      <c r="Z56" s="1"/>
    </row>
    <row r="57" ht="15.0" customHeight="1">
      <c r="A57" s="1"/>
      <c r="B57" s="17"/>
      <c r="K57" s="18"/>
      <c r="L57" s="17"/>
      <c r="U57" s="18"/>
      <c r="V57" s="1"/>
      <c r="W57" s="1"/>
      <c r="X57" s="1"/>
      <c r="Y57" s="1"/>
      <c r="Z57" s="1"/>
    </row>
    <row r="58" ht="15.0" customHeight="1">
      <c r="A58" s="1"/>
      <c r="B58" s="17"/>
      <c r="K58" s="18"/>
      <c r="L58" s="17"/>
      <c r="U58" s="18"/>
      <c r="V58" s="1"/>
      <c r="W58" s="1"/>
      <c r="X58" s="1"/>
      <c r="Y58" s="1"/>
      <c r="Z58" s="1"/>
    </row>
    <row r="59" ht="15.0" customHeight="1">
      <c r="A59" s="1"/>
      <c r="B59" s="17"/>
      <c r="K59" s="18"/>
      <c r="L59" s="17"/>
      <c r="U59" s="18"/>
      <c r="V59" s="1"/>
      <c r="W59" s="1"/>
      <c r="X59" s="1"/>
      <c r="Y59" s="1"/>
      <c r="Z59" s="1"/>
    </row>
    <row r="60" ht="15.0" customHeight="1">
      <c r="A60" s="1"/>
      <c r="B60" s="22"/>
      <c r="C60" s="23"/>
      <c r="D60" s="23"/>
      <c r="E60" s="23"/>
      <c r="F60" s="23"/>
      <c r="G60" s="23"/>
      <c r="H60" s="23"/>
      <c r="I60" s="23"/>
      <c r="J60" s="23"/>
      <c r="K60" s="24"/>
      <c r="L60" s="22"/>
      <c r="M60" s="23"/>
      <c r="N60" s="23"/>
      <c r="O60" s="23"/>
      <c r="P60" s="23"/>
      <c r="Q60" s="23"/>
      <c r="R60" s="23"/>
      <c r="S60" s="23"/>
      <c r="T60" s="23"/>
      <c r="U60" s="24"/>
      <c r="V60" s="1"/>
      <c r="W60" s="1"/>
      <c r="X60" s="1"/>
      <c r="Y60" s="1"/>
      <c r="Z60" s="1"/>
    </row>
    <row r="61" ht="15.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0" customHeight="1">
      <c r="A62" s="1"/>
      <c r="B62" s="29" t="s">
        <v>35</v>
      </c>
      <c r="C62" s="5"/>
      <c r="D62" s="5"/>
      <c r="E62" s="5"/>
      <c r="F62" s="5"/>
      <c r="G62" s="5"/>
      <c r="H62" s="5"/>
      <c r="I62" s="5"/>
      <c r="J62" s="5"/>
      <c r="K62" s="5"/>
      <c r="L62" s="5"/>
      <c r="M62" s="5"/>
      <c r="N62" s="5"/>
      <c r="O62" s="5"/>
      <c r="P62" s="5"/>
      <c r="Q62" s="5"/>
      <c r="R62" s="5"/>
      <c r="S62" s="5"/>
      <c r="T62" s="5"/>
      <c r="U62" s="5"/>
      <c r="V62" s="1"/>
      <c r="W62" s="1"/>
      <c r="X62" s="1"/>
      <c r="Y62" s="1"/>
      <c r="Z62" s="1"/>
    </row>
    <row r="63" ht="15.0" customHeight="1">
      <c r="A63" s="1"/>
      <c r="B63" s="29"/>
      <c r="C63" s="5"/>
      <c r="D63" s="5"/>
      <c r="E63" s="5"/>
      <c r="F63" s="5"/>
      <c r="G63" s="5"/>
      <c r="H63" s="5"/>
      <c r="I63" s="5"/>
      <c r="J63" s="5"/>
      <c r="K63" s="5"/>
      <c r="L63" s="5"/>
      <c r="M63" s="5"/>
      <c r="N63" s="5"/>
      <c r="O63" s="5"/>
      <c r="P63" s="5"/>
      <c r="Q63" s="5"/>
      <c r="R63" s="5"/>
      <c r="S63" s="5"/>
      <c r="T63" s="5"/>
      <c r="U63" s="5"/>
      <c r="V63" s="1"/>
      <c r="W63" s="1"/>
      <c r="X63" s="1"/>
      <c r="Y63" s="1"/>
      <c r="Z63" s="1"/>
    </row>
    <row r="64" ht="15.0" customHeight="1">
      <c r="A64" s="1"/>
      <c r="B64" s="29" t="s">
        <v>36</v>
      </c>
      <c r="C64" s="5"/>
      <c r="D64" s="5"/>
      <c r="E64" s="5"/>
      <c r="F64" s="5"/>
      <c r="G64" s="5"/>
      <c r="H64" s="5"/>
      <c r="I64" s="5"/>
      <c r="J64" s="5"/>
      <c r="K64" s="5"/>
      <c r="L64" s="5"/>
      <c r="M64" s="5"/>
      <c r="N64" s="5"/>
      <c r="O64" s="5"/>
      <c r="P64" s="5"/>
      <c r="Q64" s="5"/>
      <c r="R64" s="5"/>
      <c r="S64" s="5"/>
      <c r="T64" s="5"/>
      <c r="U64" s="5"/>
      <c r="V64" s="1"/>
      <c r="W64" s="1"/>
      <c r="X64" s="1"/>
      <c r="Y64" s="1"/>
      <c r="Z64" s="1"/>
    </row>
    <row r="65">
      <c r="A65" s="1"/>
      <c r="B65" s="29" t="s">
        <v>37</v>
      </c>
      <c r="C65" s="5"/>
      <c r="D65" s="5"/>
      <c r="E65" s="5"/>
      <c r="F65" s="5"/>
      <c r="G65" s="5"/>
      <c r="H65" s="5"/>
      <c r="I65" s="5"/>
      <c r="J65" s="5"/>
      <c r="K65" s="5"/>
      <c r="L65" s="5"/>
      <c r="M65" s="5"/>
      <c r="N65" s="5"/>
      <c r="O65" s="5"/>
      <c r="P65" s="5"/>
      <c r="Q65" s="5"/>
      <c r="R65" s="5"/>
      <c r="S65" s="5"/>
      <c r="T65" s="5"/>
      <c r="U65" s="5"/>
      <c r="V65" s="1"/>
      <c r="W65" s="1"/>
      <c r="X65" s="1"/>
      <c r="Y65" s="1"/>
      <c r="Z65" s="1"/>
    </row>
    <row r="66">
      <c r="A66" s="1"/>
      <c r="B66" s="29"/>
      <c r="C66" s="5"/>
      <c r="D66" s="5"/>
      <c r="E66" s="5"/>
      <c r="F66" s="5"/>
      <c r="G66" s="5"/>
      <c r="H66" s="5"/>
      <c r="I66" s="5"/>
      <c r="J66" s="5"/>
      <c r="K66" s="5"/>
      <c r="L66" s="5"/>
      <c r="M66" s="5"/>
      <c r="N66" s="5"/>
      <c r="O66" s="5"/>
      <c r="P66" s="5"/>
      <c r="Q66" s="5"/>
      <c r="R66" s="5"/>
      <c r="S66" s="5"/>
      <c r="T66" s="5"/>
      <c r="U66" s="5"/>
      <c r="V66" s="1"/>
      <c r="W66" s="1"/>
      <c r="X66" s="1"/>
      <c r="Y66" s="1"/>
      <c r="Z66" s="1"/>
    </row>
    <row r="67">
      <c r="A67" s="1"/>
      <c r="B67" s="30" t="s">
        <v>38</v>
      </c>
      <c r="C67" s="5"/>
      <c r="D67" s="5"/>
      <c r="E67" s="5"/>
      <c r="F67" s="5"/>
      <c r="G67" s="5"/>
      <c r="H67" s="5"/>
      <c r="I67" s="5"/>
      <c r="J67" s="5"/>
      <c r="K67" s="5"/>
      <c r="L67" s="5"/>
      <c r="M67" s="5"/>
      <c r="N67" s="5"/>
      <c r="O67" s="5"/>
      <c r="P67" s="5"/>
      <c r="Q67" s="5"/>
      <c r="R67" s="5"/>
      <c r="S67" s="5"/>
      <c r="T67" s="5"/>
      <c r="U67" s="5"/>
      <c r="V67" s="1"/>
      <c r="W67" s="1"/>
      <c r="X67" s="1"/>
      <c r="Y67" s="1"/>
      <c r="Z67" s="1"/>
    </row>
    <row r="68">
      <c r="A68" s="1"/>
      <c r="B68" s="29"/>
      <c r="C68" s="5"/>
      <c r="D68" s="5"/>
      <c r="E68" s="5"/>
      <c r="F68" s="5"/>
      <c r="G68" s="5"/>
      <c r="H68" s="5"/>
      <c r="I68" s="5"/>
      <c r="J68" s="5"/>
      <c r="K68" s="5"/>
      <c r="L68" s="5"/>
      <c r="M68" s="5"/>
      <c r="N68" s="5"/>
      <c r="O68" s="5"/>
      <c r="P68" s="5"/>
      <c r="Q68" s="5"/>
      <c r="R68" s="5"/>
      <c r="S68" s="5"/>
      <c r="T68" s="5"/>
      <c r="U68" s="5"/>
      <c r="V68" s="1"/>
      <c r="W68" s="1"/>
      <c r="X68" s="1"/>
      <c r="Y68" s="1"/>
      <c r="Z68" s="1"/>
    </row>
    <row r="69">
      <c r="A69" s="1"/>
      <c r="B69" s="29" t="s">
        <v>36</v>
      </c>
      <c r="C69" s="5"/>
      <c r="D69" s="5"/>
      <c r="E69" s="5"/>
      <c r="F69" s="5"/>
      <c r="G69" s="5"/>
      <c r="H69" s="5"/>
      <c r="I69" s="5"/>
      <c r="J69" s="5"/>
      <c r="K69" s="5"/>
      <c r="L69" s="5"/>
      <c r="M69" s="5"/>
      <c r="N69" s="5"/>
      <c r="O69" s="5"/>
      <c r="P69" s="5"/>
      <c r="Q69" s="5"/>
      <c r="R69" s="5"/>
      <c r="S69" s="5"/>
      <c r="T69" s="5"/>
      <c r="U69" s="5"/>
      <c r="V69" s="1"/>
      <c r="W69" s="1"/>
      <c r="X69" s="1"/>
      <c r="Y69" s="1"/>
      <c r="Z69" s="1"/>
    </row>
    <row r="70">
      <c r="A70" s="1"/>
      <c r="B70" s="29" t="s">
        <v>37</v>
      </c>
      <c r="C70" s="5"/>
      <c r="D70" s="5"/>
      <c r="E70" s="5"/>
      <c r="F70" s="5"/>
      <c r="G70" s="5"/>
      <c r="H70" s="5"/>
      <c r="I70" s="5"/>
      <c r="J70" s="5"/>
      <c r="K70" s="5"/>
      <c r="L70" s="5"/>
      <c r="M70" s="5"/>
      <c r="N70" s="5"/>
      <c r="O70" s="5"/>
      <c r="P70" s="5"/>
      <c r="Q70" s="5"/>
      <c r="R70" s="5"/>
      <c r="S70" s="5"/>
      <c r="T70" s="5"/>
      <c r="U70" s="5"/>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4">
    <mergeCell ref="B65:U65"/>
    <mergeCell ref="B66:U66"/>
    <mergeCell ref="B67:U67"/>
    <mergeCell ref="B68:U68"/>
    <mergeCell ref="B69:U69"/>
    <mergeCell ref="B70:U70"/>
    <mergeCell ref="B48:K49"/>
    <mergeCell ref="L48:U49"/>
    <mergeCell ref="B50:K60"/>
    <mergeCell ref="L50:U60"/>
    <mergeCell ref="B62:U62"/>
    <mergeCell ref="B63:U63"/>
    <mergeCell ref="B64:U64"/>
    <mergeCell ref="R4:S5"/>
    <mergeCell ref="U4:U5"/>
    <mergeCell ref="W4:X4"/>
    <mergeCell ref="W5:X5"/>
    <mergeCell ref="B3:H5"/>
    <mergeCell ref="J3:L3"/>
    <mergeCell ref="N3:P3"/>
    <mergeCell ref="R3:S3"/>
    <mergeCell ref="W3:X3"/>
    <mergeCell ref="J4:L5"/>
    <mergeCell ref="N4:P5"/>
    <mergeCell ref="J10:M27"/>
    <mergeCell ref="N10:Q27"/>
    <mergeCell ref="F28:I29"/>
    <mergeCell ref="J28:M29"/>
    <mergeCell ref="N28:Q29"/>
    <mergeCell ref="R28:U29"/>
    <mergeCell ref="B8:E9"/>
    <mergeCell ref="F8:I9"/>
    <mergeCell ref="J8:M9"/>
    <mergeCell ref="N8:Q9"/>
    <mergeCell ref="R8:U9"/>
    <mergeCell ref="F10:I27"/>
    <mergeCell ref="R10:U27"/>
    <mergeCell ref="B10:E27"/>
    <mergeCell ref="B28:E29"/>
    <mergeCell ref="B30:E47"/>
    <mergeCell ref="F30:I47"/>
    <mergeCell ref="J30:M47"/>
    <mergeCell ref="N30:Q47"/>
    <mergeCell ref="R30:U47"/>
  </mergeCells>
  <hyperlinks>
    <hyperlink r:id="rId2" ref="W4"/>
    <hyperlink r:id="rId3" ref="W5"/>
    <hyperlink r:id="rId4" ref="B67"/>
  </hyperlinks>
  <printOptions/>
  <pageMargins bottom="0.75" footer="0.0" header="0.0" left="0.7" right="0.7" top="0.75"/>
  <pageSetup orientation="landscape"/>
  <drawing r:id="rId5"/>
  <legacy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2014-03-06T01:20:49Z</dcterms:created>
  <dc:creator>Thomas Papanikolaou</dc:creator>
</cp:coreProperties>
</file>

<file path=docProps/custom.xml><?xml version="1.0" encoding="utf-8"?>
<Properties xmlns="http://schemas.openxmlformats.org/officeDocument/2006/custom-properties" xmlns:vt="http://schemas.openxmlformats.org/officeDocument/2006/docPropsVTypes"/>
</file>